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355" windowHeight="92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<sst xmlns="http://schemas.openxmlformats.org/spreadsheetml/2006/main" count="20" uniqueCount="19">
  <si>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lambda1</t>
  </si>
  <si>
    <t>lambda2</t>
  </si>
  <si>
    <t>lambda3</t>
  </si>
  <si>
    <t>lambda4</t>
  </si>
  <si>
    <t>grad1T</t>
  </si>
  <si>
    <t>grad2T</t>
  </si>
  <si>
    <t>grad3T</t>
  </si>
  <si>
    <t>grad4T</t>
  </si>
  <si>
    <t>[m]</t>
  </si>
  <si>
    <t>hloubka</t>
  </si>
  <si>
    <t>Li*Dzi*gradiT</t>
  </si>
  <si>
    <t>i</t>
  </si>
  <si>
    <t>SUMA</t>
  </si>
  <si>
    <t>q</t>
  </si>
  <si>
    <t>[W/m2]</t>
  </si>
  <si>
    <t>[mW/m2]</t>
  </si>
  <si>
    <t>[K/m]</t>
  </si>
  <si>
    <t>[W/m K]</t>
  </si>
  <si>
    <t>Dzi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</si>
</sst>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169" fontId="1" fillId="37" borderId="0" xfId="0" applyNumberFormat="1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9" max="9" width="9.57421875" style="0" bestFit="1" customWidth="1"/>
    <col min="10" max="10" width="10.57421875" style="0" bestFit="1" customWidth="1"/>
  </cols>
  <sheetData>
    <row r="1" spans="3:9" ht="12.75">
      <c r="C1" t="s">
        <v>17</v>
      </c>
      <c r="F1" t="s">
        <v>16</v>
      </c>
      <c r="I1" t="s">
        <v>8</v>
      </c>
    </row>
    <row r="2" spans="2:9" ht="12.75">
      <c r="B2" s="1" t="s">
        <v>0</v>
      </c>
      <c r="C2" s="1">
        <v>1.6</v>
      </c>
      <c r="D2" s="1"/>
      <c r="E2" s="1" t="s">
        <v>4</v>
      </c>
      <c r="F2" s="1">
        <v>0.0177</v>
      </c>
      <c r="H2" t="s">
        <v>18</v>
      </c>
      <c r="I2">
        <v>5</v>
      </c>
    </row>
    <row r="3" spans="2:6" ht="12.75">
      <c r="B3" s="2" t="s">
        <v>1</v>
      </c>
      <c r="C3" s="2">
        <v>2.3</v>
      </c>
      <c r="D3" s="2"/>
      <c r="E3" s="2" t="s">
        <v>5</v>
      </c>
      <c r="F3" s="2">
        <v>0.0035</v>
      </c>
    </row>
    <row r="4" spans="2:6" ht="12.75">
      <c r="B4" s="3" t="s">
        <v>2</v>
      </c>
      <c r="C4" s="3">
        <v>1.9</v>
      </c>
      <c r="D4" s="3"/>
      <c r="E4" s="3" t="s">
        <v>6</v>
      </c>
      <c r="F4" s="3">
        <v>0.0084</v>
      </c>
    </row>
    <row r="5" spans="2:6" ht="12.75">
      <c r="B5" s="4" t="s">
        <v>3</v>
      </c>
      <c r="C5" s="4">
        <v>3.2</v>
      </c>
      <c r="D5" s="4"/>
      <c r="E5" s="4" t="s">
        <v>7</v>
      </c>
      <c r="F5" s="4">
        <v>0.0013</v>
      </c>
    </row>
    <row r="7" spans="2:3" ht="12.75">
      <c r="B7" t="s">
        <v>9</v>
      </c>
      <c r="C7" t="s">
        <v>10</v>
      </c>
    </row>
    <row r="8" spans="1:10" ht="12.75">
      <c r="A8" t="s">
        <v>11</v>
      </c>
      <c r="B8" t="s">
        <v>8</v>
      </c>
      <c r="I8" t="s">
        <v>14</v>
      </c>
      <c r="J8" t="s">
        <v>15</v>
      </c>
    </row>
    <row r="9" spans="1:10" ht="12.75">
      <c r="A9" s="1">
        <v>1</v>
      </c>
      <c r="B9">
        <v>0</v>
      </c>
      <c r="C9">
        <f>C$2*I$2*F$2</f>
        <v>0.1416</v>
      </c>
      <c r="H9" t="s">
        <v>13</v>
      </c>
      <c r="I9" s="6">
        <f>C70/B69</f>
        <v>0.012622833333333328</v>
      </c>
      <c r="J9" s="7">
        <f>I9*1000</f>
        <v>12.622833333333327</v>
      </c>
    </row>
    <row r="10" spans="1:3" ht="12.75">
      <c r="A10" s="1">
        <v>2</v>
      </c>
      <c r="B10">
        <f>B9+I$2</f>
        <v>5</v>
      </c>
      <c r="C10">
        <f aca="true" t="shared" si="0" ref="C10:C17">C$2*I$2*F$2</f>
        <v>0.1416</v>
      </c>
    </row>
    <row r="11" spans="1:3" ht="12.75">
      <c r="A11" s="1">
        <v>3</v>
      </c>
      <c r="B11">
        <f aca="true" t="shared" si="1" ref="B11:B69">B10+I$2</f>
        <v>10</v>
      </c>
      <c r="C11">
        <f t="shared" si="0"/>
        <v>0.1416</v>
      </c>
    </row>
    <row r="12" spans="1:3" ht="12.75">
      <c r="A12" s="1">
        <v>4</v>
      </c>
      <c r="B12">
        <f t="shared" si="1"/>
        <v>15</v>
      </c>
      <c r="C12">
        <f t="shared" si="0"/>
        <v>0.1416</v>
      </c>
    </row>
    <row r="13" spans="1:3" ht="12.75">
      <c r="A13" s="1">
        <v>5</v>
      </c>
      <c r="B13">
        <f t="shared" si="1"/>
        <v>20</v>
      </c>
      <c r="C13">
        <f t="shared" si="0"/>
        <v>0.1416</v>
      </c>
    </row>
    <row r="14" spans="1:3" ht="12.75">
      <c r="A14" s="1">
        <v>6</v>
      </c>
      <c r="B14">
        <f t="shared" si="1"/>
        <v>25</v>
      </c>
      <c r="C14">
        <f t="shared" si="0"/>
        <v>0.1416</v>
      </c>
    </row>
    <row r="15" spans="1:3" ht="12.75">
      <c r="A15" s="1">
        <v>7</v>
      </c>
      <c r="B15">
        <f t="shared" si="1"/>
        <v>30</v>
      </c>
      <c r="C15">
        <f t="shared" si="0"/>
        <v>0.1416</v>
      </c>
    </row>
    <row r="16" spans="1:3" ht="12.75">
      <c r="A16" s="1">
        <v>8</v>
      </c>
      <c r="B16">
        <f t="shared" si="1"/>
        <v>35</v>
      </c>
      <c r="C16">
        <f t="shared" si="0"/>
        <v>0.1416</v>
      </c>
    </row>
    <row r="17" spans="1:3" ht="12.75">
      <c r="A17" s="1">
        <v>9</v>
      </c>
      <c r="B17">
        <f t="shared" si="1"/>
        <v>40</v>
      </c>
      <c r="C17">
        <f t="shared" si="0"/>
        <v>0.1416</v>
      </c>
    </row>
    <row r="18" spans="1:3" ht="12.75">
      <c r="A18" s="2">
        <v>10</v>
      </c>
      <c r="B18">
        <f t="shared" si="1"/>
        <v>45</v>
      </c>
      <c r="C18">
        <f>C$3*I$2*F$3</f>
        <v>0.04025</v>
      </c>
    </row>
    <row r="19" spans="1:3" ht="12.75">
      <c r="A19" s="2">
        <v>11</v>
      </c>
      <c r="B19">
        <f t="shared" si="1"/>
        <v>50</v>
      </c>
      <c r="C19">
        <f aca="true" t="shared" si="2" ref="C19:C34">C$3*I$2*F$3</f>
        <v>0.04025</v>
      </c>
    </row>
    <row r="20" spans="1:3" ht="12.75">
      <c r="A20" s="2">
        <v>12</v>
      </c>
      <c r="B20">
        <f t="shared" si="1"/>
        <v>55</v>
      </c>
      <c r="C20">
        <f t="shared" si="2"/>
        <v>0.04025</v>
      </c>
    </row>
    <row r="21" spans="1:3" ht="12.75">
      <c r="A21" s="2">
        <v>13</v>
      </c>
      <c r="B21">
        <f t="shared" si="1"/>
        <v>60</v>
      </c>
      <c r="C21">
        <f t="shared" si="2"/>
        <v>0.04025</v>
      </c>
    </row>
    <row r="22" spans="1:3" ht="12.75">
      <c r="A22" s="2">
        <v>14</v>
      </c>
      <c r="B22">
        <f t="shared" si="1"/>
        <v>65</v>
      </c>
      <c r="C22">
        <f t="shared" si="2"/>
        <v>0.04025</v>
      </c>
    </row>
    <row r="23" spans="1:3" ht="12.75">
      <c r="A23" s="2">
        <v>15</v>
      </c>
      <c r="B23">
        <f t="shared" si="1"/>
        <v>70</v>
      </c>
      <c r="C23">
        <f t="shared" si="2"/>
        <v>0.04025</v>
      </c>
    </row>
    <row r="24" spans="1:3" ht="12.75">
      <c r="A24" s="2">
        <v>16</v>
      </c>
      <c r="B24">
        <f t="shared" si="1"/>
        <v>75</v>
      </c>
      <c r="C24">
        <f t="shared" si="2"/>
        <v>0.04025</v>
      </c>
    </row>
    <row r="25" spans="1:3" ht="12.75">
      <c r="A25" s="2">
        <v>17</v>
      </c>
      <c r="B25">
        <f t="shared" si="1"/>
        <v>80</v>
      </c>
      <c r="C25">
        <f t="shared" si="2"/>
        <v>0.04025</v>
      </c>
    </row>
    <row r="26" spans="1:3" ht="12.75">
      <c r="A26" s="2">
        <v>18</v>
      </c>
      <c r="B26">
        <f t="shared" si="1"/>
        <v>85</v>
      </c>
      <c r="C26">
        <f t="shared" si="2"/>
        <v>0.04025</v>
      </c>
    </row>
    <row r="27" spans="1:3" ht="12.75">
      <c r="A27" s="2">
        <v>19</v>
      </c>
      <c r="B27">
        <f t="shared" si="1"/>
        <v>90</v>
      </c>
      <c r="C27">
        <f t="shared" si="2"/>
        <v>0.04025</v>
      </c>
    </row>
    <row r="28" spans="1:3" ht="12.75">
      <c r="A28" s="2">
        <v>20</v>
      </c>
      <c r="B28">
        <f t="shared" si="1"/>
        <v>95</v>
      </c>
      <c r="C28">
        <f t="shared" si="2"/>
        <v>0.04025</v>
      </c>
    </row>
    <row r="29" spans="1:3" ht="12.75">
      <c r="A29" s="2">
        <v>21</v>
      </c>
      <c r="B29">
        <f t="shared" si="1"/>
        <v>100</v>
      </c>
      <c r="C29">
        <f t="shared" si="2"/>
        <v>0.04025</v>
      </c>
    </row>
    <row r="30" spans="1:3" ht="12.75">
      <c r="A30" s="2">
        <v>22</v>
      </c>
      <c r="B30">
        <f t="shared" si="1"/>
        <v>105</v>
      </c>
      <c r="C30">
        <f t="shared" si="2"/>
        <v>0.04025</v>
      </c>
    </row>
    <row r="31" spans="1:3" ht="12.75">
      <c r="A31" s="2">
        <v>23</v>
      </c>
      <c r="B31">
        <f t="shared" si="1"/>
        <v>110</v>
      </c>
      <c r="C31">
        <f t="shared" si="2"/>
        <v>0.04025</v>
      </c>
    </row>
    <row r="32" spans="1:3" ht="12.75">
      <c r="A32" s="2">
        <v>24</v>
      </c>
      <c r="B32">
        <f t="shared" si="1"/>
        <v>115</v>
      </c>
      <c r="C32">
        <f t="shared" si="2"/>
        <v>0.04025</v>
      </c>
    </row>
    <row r="33" spans="1:3" ht="12.75">
      <c r="A33" s="2">
        <v>25</v>
      </c>
      <c r="B33">
        <f t="shared" si="1"/>
        <v>120</v>
      </c>
      <c r="C33">
        <f t="shared" si="2"/>
        <v>0.04025</v>
      </c>
    </row>
    <row r="34" spans="1:3" ht="12.75">
      <c r="A34" s="2">
        <v>26</v>
      </c>
      <c r="B34">
        <f t="shared" si="1"/>
        <v>125</v>
      </c>
      <c r="C34">
        <f t="shared" si="2"/>
        <v>0.04025</v>
      </c>
    </row>
    <row r="35" spans="1:3" ht="12.75">
      <c r="A35" s="3">
        <v>27</v>
      </c>
      <c r="B35">
        <f t="shared" si="1"/>
        <v>130</v>
      </c>
      <c r="C35">
        <f>C$4*I$2*F$4</f>
        <v>0.0798</v>
      </c>
    </row>
    <row r="36" spans="1:3" ht="12.75">
      <c r="A36" s="3">
        <v>28</v>
      </c>
      <c r="B36">
        <f t="shared" si="1"/>
        <v>135</v>
      </c>
      <c r="C36">
        <f aca="true" t="shared" si="3" ref="C36:C53">C$4*I$2*F$4</f>
        <v>0.0798</v>
      </c>
    </row>
    <row r="37" spans="1:3" ht="12.75">
      <c r="A37" s="3">
        <v>29</v>
      </c>
      <c r="B37">
        <f t="shared" si="1"/>
        <v>140</v>
      </c>
      <c r="C37">
        <f t="shared" si="3"/>
        <v>0.0798</v>
      </c>
    </row>
    <row r="38" spans="1:3" ht="12.75">
      <c r="A38" s="3">
        <v>30</v>
      </c>
      <c r="B38">
        <f t="shared" si="1"/>
        <v>145</v>
      </c>
      <c r="C38">
        <f t="shared" si="3"/>
        <v>0.0798</v>
      </c>
    </row>
    <row r="39" spans="1:3" ht="12.75">
      <c r="A39" s="3">
        <v>31</v>
      </c>
      <c r="B39">
        <f t="shared" si="1"/>
        <v>150</v>
      </c>
      <c r="C39">
        <f t="shared" si="3"/>
        <v>0.0798</v>
      </c>
    </row>
    <row r="40" spans="1:3" ht="12.75">
      <c r="A40" s="3">
        <v>32</v>
      </c>
      <c r="B40">
        <f t="shared" si="1"/>
        <v>155</v>
      </c>
      <c r="C40">
        <f t="shared" si="3"/>
        <v>0.0798</v>
      </c>
    </row>
    <row r="41" spans="1:3" ht="12.75">
      <c r="A41" s="3">
        <v>33</v>
      </c>
      <c r="B41">
        <f t="shared" si="1"/>
        <v>160</v>
      </c>
      <c r="C41">
        <f t="shared" si="3"/>
        <v>0.0798</v>
      </c>
    </row>
    <row r="42" spans="1:3" ht="12.75">
      <c r="A42" s="3">
        <v>34</v>
      </c>
      <c r="B42">
        <f t="shared" si="1"/>
        <v>165</v>
      </c>
      <c r="C42">
        <f t="shared" si="3"/>
        <v>0.0798</v>
      </c>
    </row>
    <row r="43" spans="1:3" ht="12.75">
      <c r="A43" s="3">
        <v>35</v>
      </c>
      <c r="B43">
        <f t="shared" si="1"/>
        <v>170</v>
      </c>
      <c r="C43">
        <f t="shared" si="3"/>
        <v>0.0798</v>
      </c>
    </row>
    <row r="44" spans="1:3" ht="12.75">
      <c r="A44" s="3">
        <v>36</v>
      </c>
      <c r="B44">
        <f t="shared" si="1"/>
        <v>175</v>
      </c>
      <c r="C44">
        <f t="shared" si="3"/>
        <v>0.0798</v>
      </c>
    </row>
    <row r="45" spans="1:3" ht="12.75">
      <c r="A45" s="3">
        <v>37</v>
      </c>
      <c r="B45">
        <f t="shared" si="1"/>
        <v>180</v>
      </c>
      <c r="C45">
        <f t="shared" si="3"/>
        <v>0.0798</v>
      </c>
    </row>
    <row r="46" spans="1:3" ht="12.75">
      <c r="A46" s="3">
        <v>38</v>
      </c>
      <c r="B46">
        <f t="shared" si="1"/>
        <v>185</v>
      </c>
      <c r="C46">
        <f t="shared" si="3"/>
        <v>0.0798</v>
      </c>
    </row>
    <row r="47" spans="1:3" ht="12.75">
      <c r="A47" s="3">
        <v>39</v>
      </c>
      <c r="B47">
        <f t="shared" si="1"/>
        <v>190</v>
      </c>
      <c r="C47">
        <f t="shared" si="3"/>
        <v>0.0798</v>
      </c>
    </row>
    <row r="48" spans="1:3" ht="12.75">
      <c r="A48" s="3">
        <v>40</v>
      </c>
      <c r="B48">
        <f t="shared" si="1"/>
        <v>195</v>
      </c>
      <c r="C48">
        <f t="shared" si="3"/>
        <v>0.0798</v>
      </c>
    </row>
    <row r="49" spans="1:3" ht="12.75">
      <c r="A49" s="3">
        <v>41</v>
      </c>
      <c r="B49">
        <f t="shared" si="1"/>
        <v>200</v>
      </c>
      <c r="C49">
        <f t="shared" si="3"/>
        <v>0.0798</v>
      </c>
    </row>
    <row r="50" spans="1:3" ht="12.75">
      <c r="A50" s="3">
        <v>42</v>
      </c>
      <c r="B50">
        <f t="shared" si="1"/>
        <v>205</v>
      </c>
      <c r="C50">
        <f t="shared" si="3"/>
        <v>0.0798</v>
      </c>
    </row>
    <row r="51" spans="1:3" ht="12.75">
      <c r="A51" s="3">
        <v>43</v>
      </c>
      <c r="B51">
        <f t="shared" si="1"/>
        <v>210</v>
      </c>
      <c r="C51">
        <f t="shared" si="3"/>
        <v>0.0798</v>
      </c>
    </row>
    <row r="52" spans="1:3" ht="12.75">
      <c r="A52" s="3">
        <v>44</v>
      </c>
      <c r="B52">
        <f t="shared" si="1"/>
        <v>215</v>
      </c>
      <c r="C52">
        <f t="shared" si="3"/>
        <v>0.0798</v>
      </c>
    </row>
    <row r="53" spans="1:3" ht="12.75">
      <c r="A53" s="3">
        <v>45</v>
      </c>
      <c r="B53">
        <f t="shared" si="1"/>
        <v>220</v>
      </c>
      <c r="C53">
        <f t="shared" si="3"/>
        <v>0.0798</v>
      </c>
    </row>
    <row r="54" spans="1:3" ht="12.75">
      <c r="A54" s="4">
        <v>46</v>
      </c>
      <c r="B54">
        <f t="shared" si="1"/>
        <v>225</v>
      </c>
      <c r="C54">
        <f>C$5*I$2*F$5</f>
        <v>0.0208</v>
      </c>
    </row>
    <row r="55" spans="1:3" ht="12.75">
      <c r="A55" s="4">
        <v>47</v>
      </c>
      <c r="B55">
        <f t="shared" si="1"/>
        <v>230</v>
      </c>
      <c r="C55">
        <f aca="true" t="shared" si="4" ref="C55:C68">C$5*I$2*F$5</f>
        <v>0.0208</v>
      </c>
    </row>
    <row r="56" spans="1:3" ht="12.75">
      <c r="A56" s="4">
        <v>48</v>
      </c>
      <c r="B56">
        <f t="shared" si="1"/>
        <v>235</v>
      </c>
      <c r="C56">
        <f t="shared" si="4"/>
        <v>0.0208</v>
      </c>
    </row>
    <row r="57" spans="1:3" ht="12.75">
      <c r="A57" s="4">
        <v>49</v>
      </c>
      <c r="B57">
        <f t="shared" si="1"/>
        <v>240</v>
      </c>
      <c r="C57">
        <f t="shared" si="4"/>
        <v>0.0208</v>
      </c>
    </row>
    <row r="58" spans="1:3" ht="12.75">
      <c r="A58" s="4">
        <v>50</v>
      </c>
      <c r="B58">
        <f t="shared" si="1"/>
        <v>245</v>
      </c>
      <c r="C58">
        <f t="shared" si="4"/>
        <v>0.0208</v>
      </c>
    </row>
    <row r="59" spans="1:3" ht="12.75">
      <c r="A59" s="4">
        <v>51</v>
      </c>
      <c r="B59">
        <f t="shared" si="1"/>
        <v>250</v>
      </c>
      <c r="C59">
        <f t="shared" si="4"/>
        <v>0.0208</v>
      </c>
    </row>
    <row r="60" spans="1:3" ht="12.75">
      <c r="A60" s="4">
        <v>52</v>
      </c>
      <c r="B60">
        <f t="shared" si="1"/>
        <v>255</v>
      </c>
      <c r="C60">
        <f t="shared" si="4"/>
        <v>0.0208</v>
      </c>
    </row>
    <row r="61" spans="1:3" ht="12.75">
      <c r="A61" s="4">
        <v>53</v>
      </c>
      <c r="B61">
        <f t="shared" si="1"/>
        <v>260</v>
      </c>
      <c r="C61">
        <f t="shared" si="4"/>
        <v>0.0208</v>
      </c>
    </row>
    <row r="62" spans="1:3" ht="12.75">
      <c r="A62" s="4">
        <v>54</v>
      </c>
      <c r="B62">
        <f t="shared" si="1"/>
        <v>265</v>
      </c>
      <c r="C62">
        <f t="shared" si="4"/>
        <v>0.0208</v>
      </c>
    </row>
    <row r="63" spans="1:3" ht="12.75">
      <c r="A63" s="4">
        <v>55</v>
      </c>
      <c r="B63">
        <f t="shared" si="1"/>
        <v>270</v>
      </c>
      <c r="C63">
        <f t="shared" si="4"/>
        <v>0.0208</v>
      </c>
    </row>
    <row r="64" spans="1:3" ht="12.75">
      <c r="A64" s="4">
        <v>56</v>
      </c>
      <c r="B64">
        <f t="shared" si="1"/>
        <v>275</v>
      </c>
      <c r="C64">
        <f t="shared" si="4"/>
        <v>0.0208</v>
      </c>
    </row>
    <row r="65" spans="1:3" ht="12.75">
      <c r="A65" s="4">
        <v>57</v>
      </c>
      <c r="B65">
        <f t="shared" si="1"/>
        <v>280</v>
      </c>
      <c r="C65">
        <f t="shared" si="4"/>
        <v>0.0208</v>
      </c>
    </row>
    <row r="66" spans="1:3" ht="12.75">
      <c r="A66" s="4">
        <v>58</v>
      </c>
      <c r="B66">
        <f t="shared" si="1"/>
        <v>285</v>
      </c>
      <c r="C66">
        <f t="shared" si="4"/>
        <v>0.0208</v>
      </c>
    </row>
    <row r="67" spans="1:3" ht="12.75">
      <c r="A67" s="4">
        <v>59</v>
      </c>
      <c r="B67">
        <f t="shared" si="1"/>
        <v>290</v>
      </c>
      <c r="C67">
        <f t="shared" si="4"/>
        <v>0.0208</v>
      </c>
    </row>
    <row r="68" spans="1:3" ht="12.75">
      <c r="A68" s="4">
        <v>60</v>
      </c>
      <c r="B68">
        <f t="shared" si="1"/>
        <v>295</v>
      </c>
      <c r="C68">
        <f t="shared" si="4"/>
        <v>0.0208</v>
      </c>
    </row>
    <row r="69" ht="12.75">
      <c r="B69">
        <f t="shared" si="1"/>
        <v>300</v>
      </c>
    </row>
    <row r="70" spans="2:3" ht="12.75">
      <c r="B70" t="s">
        <v>12</v>
      </c>
      <c r="C70" s="5">
        <f>SUM(C9:C68)</f>
        <v>3.7868499999999985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  <oleObjects>
    <oleObject progId="Equation.3" shapeId="180200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Rychlé šípy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tomas</cp:lastModifiedBy>
  <dcterms:created xsi:type="dcterms:W3CDTF">2011-10-18T14:23:48Z</dcterms:created>
  <dcterms:modified xsi:type="dcterms:W3CDTF">2019-11-06T10:01:15Z</dcterms:modified>
  <cp:category/>
  <cp:version/>
  <cp:contentType/>
  <cp:contentStatus/>
</cp:coreProperties>
</file>