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EF-FINANCOVANI\ROZPOCTY\ROZPOCET_MU\2022\04_Schváleno AS\Porada vedení 17062022\"/>
    </mc:Choice>
  </mc:AlternateContent>
  <bookViews>
    <workbookView xWindow="28680" yWindow="-120" windowWidth="19440" windowHeight="15000"/>
  </bookViews>
  <sheets>
    <sheet name="Střednědobý výhle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" l="1"/>
  <c r="D10" i="3" s="1"/>
  <c r="D9" i="3"/>
  <c r="C9" i="3"/>
  <c r="C8" i="3"/>
  <c r="D8" i="3" s="1"/>
  <c r="D7" i="3"/>
  <c r="C7" i="3"/>
  <c r="C6" i="3"/>
  <c r="D6" i="3" s="1"/>
  <c r="D5" i="3"/>
  <c r="D4" i="3" s="1"/>
  <c r="C5" i="3"/>
  <c r="C4" i="3"/>
  <c r="B4" i="3"/>
  <c r="C11" i="3" s="1"/>
  <c r="D11" i="3" s="1"/>
  <c r="C12" i="3" l="1"/>
  <c r="D12" i="3"/>
  <c r="B12" i="3"/>
</calcChain>
</file>

<file path=xl/sharedStrings.xml><?xml version="1.0" encoding="utf-8"?>
<sst xmlns="http://schemas.openxmlformats.org/spreadsheetml/2006/main" count="12" uniqueCount="12">
  <si>
    <t>Položka/rok</t>
  </si>
  <si>
    <t>Výnosy celkem</t>
  </si>
  <si>
    <t>z toho: Příspěvek na vzdělávací činnost (ukazatel A+K)</t>
  </si>
  <si>
    <t>HV</t>
  </si>
  <si>
    <t xml:space="preserve">               Ostatní veřejné prostředky na vzdělávání</t>
  </si>
  <si>
    <t xml:space="preserve">              Ostatní veřejné prostředky na VaV</t>
  </si>
  <si>
    <t xml:space="preserve">              Vlastní zdroje a doplňková činnost</t>
  </si>
  <si>
    <t xml:space="preserve">              Čerpání fondů</t>
  </si>
  <si>
    <t>Náklady celkem</t>
  </si>
  <si>
    <t>Střednědobý výhled neinvestičního rozpočtu MU pro období 2022 - 2024</t>
  </si>
  <si>
    <t>Tab. 6: Střednědobý výhled neinvestičního rozpočtu MU pro období 2022 - 2024 v tis. Kč</t>
  </si>
  <si>
    <t xml:space="preserve">               IP na DKRVO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</si>
</sst>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00D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0" borderId="1" xfId="0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0" fontId="5" fillId="0" borderId="4" xfId="0" applyFont="1" applyFill="1" applyBorder="1"/>
    <xf numFmtId="3" fontId="5" fillId="0" borderId="5" xfId="0" applyNumberFormat="1" applyFont="1" applyBorder="1"/>
    <xf numFmtId="3" fontId="5" fillId="0" borderId="17" xfId="0" applyNumberFormat="1" applyFont="1" applyBorder="1"/>
    <xf numFmtId="0" fontId="5" fillId="0" borderId="4" xfId="0" applyFont="1" applyBorder="1"/>
    <xf numFmtId="0" fontId="5" fillId="0" borderId="6" xfId="0" applyFont="1" applyBorder="1"/>
    <xf numFmtId="3" fontId="5" fillId="0" borderId="7" xfId="0" applyNumberFormat="1" applyFont="1" applyBorder="1"/>
    <xf numFmtId="0" fontId="4" fillId="0" borderId="13" xfId="0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0" fontId="4" fillId="0" borderId="11" xfId="0" applyFont="1" applyBorder="1"/>
    <xf numFmtId="3" fontId="4" fillId="0" borderId="12" xfId="0" applyNumberFormat="1" applyFont="1" applyBorder="1"/>
    <xf numFmtId="3" fontId="4" fillId="0" borderId="16" xfId="0" applyNumberFormat="1" applyFont="1" applyBorder="1"/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workbookViewId="0"/>
  </sheetViews>
  <sheetFormatPr defaultRowHeight="15" x14ac:dyDescent="0.25"/>
  <cols>
    <col min="1" max="1" width="55" customWidth="1"/>
    <col min="2" max="4" width="10.7109375" customWidth="1"/>
  </cols>
  <sheetData>
    <row r="1" spans="1:4" ht="18" x14ac:dyDescent="0.25">
      <c r="A1" s="2" t="s">
        <v>9</v>
      </c>
      <c r="B1" s="2"/>
      <c r="C1" s="2"/>
      <c r="D1" s="2"/>
    </row>
    <row r="2" spans="1:4" ht="15.75" thickBot="1" x14ac:dyDescent="0.3">
      <c r="A2" s="3" t="s">
        <v>10</v>
      </c>
      <c r="B2" s="4"/>
      <c r="C2" s="4"/>
      <c r="D2" s="4"/>
    </row>
    <row r="3" spans="1:4" ht="15.75" thickBot="1" x14ac:dyDescent="0.3">
      <c r="A3" s="5" t="s">
        <v>0</v>
      </c>
      <c r="B3" s="6">
        <v>2022</v>
      </c>
      <c r="C3" s="6">
        <v>2023</v>
      </c>
      <c r="D3" s="7">
        <v>2024</v>
      </c>
    </row>
    <row r="4" spans="1:4" x14ac:dyDescent="0.25">
      <c r="A4" s="8" t="s">
        <v>1</v>
      </c>
      <c r="B4" s="9">
        <f>SUM(B5:B10)</f>
        <v>8426051.6024577171</v>
      </c>
      <c r="C4" s="9">
        <f>SUM(C5:C10)</f>
        <v>8678833.1505314484</v>
      </c>
      <c r="D4" s="10">
        <f>SUM(D5:D10)</f>
        <v>8939198.1450473908</v>
      </c>
    </row>
    <row r="5" spans="1:4" x14ac:dyDescent="0.25">
      <c r="A5" s="11" t="s">
        <v>2</v>
      </c>
      <c r="B5" s="12">
        <v>2451896.1140783252</v>
      </c>
      <c r="C5" s="12">
        <f>B5*1.03</f>
        <v>2525452.9975006753</v>
      </c>
      <c r="D5" s="13">
        <f>C5*1.03</f>
        <v>2601216.5874256957</v>
      </c>
    </row>
    <row r="6" spans="1:4" x14ac:dyDescent="0.25">
      <c r="A6" s="14" t="s">
        <v>4</v>
      </c>
      <c r="B6" s="12">
        <v>1049324.244497</v>
      </c>
      <c r="C6" s="12">
        <f t="shared" ref="C6:D10" si="0">B6*1.03</f>
        <v>1080803.9718319101</v>
      </c>
      <c r="D6" s="13">
        <f t="shared" si="0"/>
        <v>1113228.0909868674</v>
      </c>
    </row>
    <row r="7" spans="1:4" x14ac:dyDescent="0.25">
      <c r="A7" s="14" t="s">
        <v>11</v>
      </c>
      <c r="B7" s="12">
        <v>1015629.8648226903</v>
      </c>
      <c r="C7" s="12">
        <f t="shared" si="0"/>
        <v>1046098.760767371</v>
      </c>
      <c r="D7" s="13">
        <f t="shared" si="0"/>
        <v>1077481.7235903922</v>
      </c>
    </row>
    <row r="8" spans="1:4" x14ac:dyDescent="0.25">
      <c r="A8" s="14" t="s">
        <v>5</v>
      </c>
      <c r="B8" s="12">
        <v>1865568.4717000001</v>
      </c>
      <c r="C8" s="12">
        <f t="shared" si="0"/>
        <v>1921535.5258510001</v>
      </c>
      <c r="D8" s="13">
        <f t="shared" si="0"/>
        <v>1979181.59162653</v>
      </c>
    </row>
    <row r="9" spans="1:4" x14ac:dyDescent="0.25">
      <c r="A9" s="14" t="s">
        <v>6</v>
      </c>
      <c r="B9" s="12">
        <v>1416626.7908077003</v>
      </c>
      <c r="C9" s="12">
        <f t="shared" si="0"/>
        <v>1459125.5945319312</v>
      </c>
      <c r="D9" s="13">
        <f t="shared" si="0"/>
        <v>1502899.3623678891</v>
      </c>
    </row>
    <row r="10" spans="1:4" ht="15.75" thickBot="1" x14ac:dyDescent="0.3">
      <c r="A10" s="15" t="s">
        <v>7</v>
      </c>
      <c r="B10" s="16">
        <v>627006.11655199993</v>
      </c>
      <c r="C10" s="12">
        <f t="shared" si="0"/>
        <v>645816.3000485599</v>
      </c>
      <c r="D10" s="13">
        <f t="shared" si="0"/>
        <v>665190.78905001667</v>
      </c>
    </row>
    <row r="11" spans="1:4" ht="15.75" thickBot="1" x14ac:dyDescent="0.3">
      <c r="A11" s="17" t="s">
        <v>8</v>
      </c>
      <c r="B11" s="18">
        <v>8326075</v>
      </c>
      <c r="C11" s="18">
        <f>B11/B4*C4</f>
        <v>8575857.25</v>
      </c>
      <c r="D11" s="19">
        <f>C11/C4*D4</f>
        <v>8833132.9674999993</v>
      </c>
    </row>
    <row r="12" spans="1:4" ht="15.75" thickBot="1" x14ac:dyDescent="0.3">
      <c r="A12" s="20" t="s">
        <v>3</v>
      </c>
      <c r="B12" s="21">
        <f>B4-B11</f>
        <v>99976.602457717061</v>
      </c>
      <c r="C12" s="21">
        <f>C4-C11</f>
        <v>102975.90053144842</v>
      </c>
      <c r="D12" s="22">
        <f>D4-D11</f>
        <v>106065.1775473915</v>
      </c>
    </row>
    <row r="31" spans="1:4" x14ac:dyDescent="0.25">
      <c r="A31" s="1"/>
    </row>
    <row r="32" spans="1:4" x14ac:dyDescent="0.25">
      <c r="A32" s="23"/>
      <c r="B32" s="23"/>
      <c r="C32" s="23"/>
      <c r="D32" s="23"/>
    </row>
  </sheetData>
  <mergeCells count="1">
    <mergeCell ref="A32:D3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Havranek</dc:creator>
  <cp:lastModifiedBy>Aleš Havránek</cp:lastModifiedBy>
  <dcterms:created xsi:type="dcterms:W3CDTF">2017-03-23T15:34:54Z</dcterms:created>
  <dcterms:modified xsi:type="dcterms:W3CDTF">2022-05-10T08:34:55Z</dcterms:modified>
</cp:coreProperties>
</file>