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xr:revisionPtr revIDLastSave="0" documentId="13_ncr:1_{4B4F98A6-966A-4A9B-8333-6C6DE76A1C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I" sheetId="3" r:id="rId1"/>
  </sheets>
  <definedNames>
    <definedName name="_xlnm.Print_Area" localSheetId="0">MUNI!$A$1:$E$145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D9" i="3"/>
  <c r="D10" i="3"/>
  <c r="D5" i="3" l="1"/>
  <c r="D6" i="3"/>
  <c r="D7" i="3"/>
  <c r="D8" i="3"/>
  <c r="D12" i="3"/>
  <c r="D4" i="3"/>
  <c r="C10" i="3"/>
  <c r="C9" i="3"/>
  <c r="C6" i="3" l="1"/>
  <c r="C5" i="3" l="1"/>
  <c r="C12" i="3"/>
  <c r="C7" i="3" l="1"/>
</calcChain>
</file>

<file path=xl/sharedStrings.xml><?xml version="1.0" encoding="utf-8"?>
<sst xmlns="http://schemas.openxmlformats.org/spreadsheetml/2006/main" count="581" uniqueCount="392">
  <si>
    <t>NOVINKY - VÁNOČNÍ NABÍDKA</t>
  </si>
  <si>
    <t>Fakultní cena</t>
  </si>
  <si>
    <t xml:space="preserve">celkem </t>
  </si>
  <si>
    <t>s DPH</t>
  </si>
  <si>
    <t>Prodejní cena Munishop</t>
  </si>
  <si>
    <t>Poznámka</t>
  </si>
  <si>
    <t>Nomenklatura Munishopu</t>
  </si>
  <si>
    <t>Název na Munishopu</t>
  </si>
  <si>
    <t>Kolekce 1</t>
  </si>
  <si>
    <t>Kolekce 2</t>
  </si>
  <si>
    <t>Kolekce 3</t>
  </si>
  <si>
    <t>Odkaz na web munishop.cz</t>
  </si>
  <si>
    <t>rouška látková s M nebo MUNI</t>
  </si>
  <si>
    <t>dostupné od října</t>
  </si>
  <si>
    <t>hrnek plecháček 340 ml, IMUNITA design k čaji</t>
  </si>
  <si>
    <t>hrnek plecháček 340 ml, COMMUNITY design na kafe</t>
  </si>
  <si>
    <t>dostupné od 10. 12., vhodné jako vánoční dárek</t>
  </si>
  <si>
    <t xml:space="preserve">bylinný čaj farmaceutické fakulty IMUNITA </t>
  </si>
  <si>
    <t>lžička na čaj 13,5 cm, design IMUNITA</t>
  </si>
  <si>
    <t>MUNI med vanička 20 g, design IMUNITA</t>
  </si>
  <si>
    <t>x</t>
  </si>
  <si>
    <t>Název předmětu</t>
  </si>
  <si>
    <t>ks</t>
  </si>
  <si>
    <t>šaty s potiskem Masarykova univerzita, 3/4 rukáv</t>
  </si>
  <si>
    <t>50032xx.000</t>
  </si>
  <si>
    <t>Mikina šaty navy, royal, šedé</t>
  </si>
  <si>
    <t>Muniverse</t>
  </si>
  <si>
    <t>-</t>
  </si>
  <si>
    <t>https://munishop.muni.cz/search?q=%C5%A1aty</t>
  </si>
  <si>
    <t>blok MUNI  A4, modrý</t>
  </si>
  <si>
    <t>50002xxx</t>
  </si>
  <si>
    <t>Bloky A4</t>
  </si>
  <si>
    <t>Konferenční set</t>
  </si>
  <si>
    <t>https://munishop.muni.cz/obchod/reklamni-predmety/ostatni/bloky-a4-50002</t>
  </si>
  <si>
    <t>blok MUNI  A5, fakultní barvy</t>
  </si>
  <si>
    <t>5000300.000</t>
  </si>
  <si>
    <t>Blok MUNI 100, A5</t>
  </si>
  <si>
    <t>MUNI 100</t>
  </si>
  <si>
    <t>https://munishop.muni.cz/obchod/reklamni-predmety/ostatni/blok-muni-100-a5-5000300-000</t>
  </si>
  <si>
    <t>blok sešit trhací A4, M, bílý</t>
  </si>
  <si>
    <t>5060000.000</t>
  </si>
  <si>
    <t>Sešit trhací A4</t>
  </si>
  <si>
    <t>https://munishop.muni.cz/obchod/reklamni-predmety/ostatni/sesit-trhaci-a4-5060000-000</t>
  </si>
  <si>
    <t>body dětské růžové, body dětské modré</t>
  </si>
  <si>
    <t>5001907.000
5001901.000</t>
  </si>
  <si>
    <t>Body dětské růžové
Body dětské modré</t>
  </si>
  <si>
    <t>https://munishop.muni.cz/obchod/reklamni-predmety/detske-obleceni/body-detske-ruzove-5001907-000</t>
  </si>
  <si>
    <t>bombóny mint v krabičce</t>
  </si>
  <si>
    <t>5022000.000</t>
  </si>
  <si>
    <t>Bonbony MINT</t>
  </si>
  <si>
    <t>https://munishop.muni.cz/obchod/reklamni-predmety/ostatni/bonbony-mint-5022000-000</t>
  </si>
  <si>
    <t>cedulka na kufr nebo lanyard s TGM</t>
  </si>
  <si>
    <t>4003900.000</t>
  </si>
  <si>
    <t>Jmenovka MUNI</t>
  </si>
  <si>
    <t>#followmasaryk</t>
  </si>
  <si>
    <t>https://munishop.muni.cz/obchod/reklamni-predmety/ostatni/jmenovka-muni-4003900-000</t>
  </si>
  <si>
    <t>čepice bílá s modrou bambulí a nášivkou MUNI</t>
  </si>
  <si>
    <t>momentálně není skladem</t>
  </si>
  <si>
    <t>deštník šedý</t>
  </si>
  <si>
    <t>čepice promoční</t>
  </si>
  <si>
    <t>zatím není na webu</t>
  </si>
  <si>
    <t>čokoláda MUNI jednotlivě, modrá</t>
  </si>
  <si>
    <t>4003700.000</t>
  </si>
  <si>
    <t>Čokoládka MUNI 100</t>
  </si>
  <si>
    <t>https://munishop.muni.cz/obchod/reklamni-predmety/ostatni/cokoladky-fakultni-barevne-jednotlive-50036</t>
  </si>
  <si>
    <t>čokoládky sada modré MUNI a bílé MUNI v krabičce</t>
  </si>
  <si>
    <t>není na webu</t>
  </si>
  <si>
    <t>čokolády sada barevná + krabička</t>
  </si>
  <si>
    <t>balení jinak</t>
  </si>
  <si>
    <t>Čokolády fakultní barevné, jednotlivé kusy</t>
  </si>
  <si>
    <t>golfový míček</t>
  </si>
  <si>
    <t>4019000.000</t>
  </si>
  <si>
    <t>Golfový míček</t>
  </si>
  <si>
    <t>https://munishop.muni.cz/obchod/reklamni-predmety/ostatni/golfovy-micek-4019000-000</t>
  </si>
  <si>
    <t>historické sešity LIDOVKY 1919</t>
  </si>
  <si>
    <t>4063000.000</t>
  </si>
  <si>
    <t>Historický sešit Lidovky</t>
  </si>
  <si>
    <t>Be Responsible</t>
  </si>
  <si>
    <t>Rector Line</t>
  </si>
  <si>
    <t>https://munishop.muni.cz/obchod/reklamni-predmety/ostatni/historicky-sesit-lidovky-4063000-000</t>
  </si>
  <si>
    <t>historické sešity ROVNOST 1919</t>
  </si>
  <si>
    <t>5041000.000</t>
  </si>
  <si>
    <t>Historický sešit Rovnost</t>
  </si>
  <si>
    <t>https://munishop.muni.cz/obchod/reklamni-predmety/ostatni/historicky-sesit-rovnost-5041000-000</t>
  </si>
  <si>
    <t xml:space="preserve">hrnek MUNI bílý s modrým MUNI </t>
  </si>
  <si>
    <t>není</t>
  </si>
  <si>
    <t>https://munishop.muni.cz/obchod/reklamni-predmety/ostatni/hrnek-muni-bily-novy-5013002-000</t>
  </si>
  <si>
    <t>hrnek MUNI modrý s bílým MUNI</t>
  </si>
  <si>
    <t>https://munishop.muni.cz/obchod/reklamni-predmety/ostatni/hrnek-muni-modry-novy-5013000-000</t>
  </si>
  <si>
    <t>hrnek typ plecháček COMMUNITY</t>
  </si>
  <si>
    <t>4039000.000</t>
  </si>
  <si>
    <t>Hrnek COMMUNITY</t>
  </si>
  <si>
    <t>https://munishop.muni.cz/obchod/reklamni-predmety/ostatni/hrnek-community-4039000-000</t>
  </si>
  <si>
    <t>krabička na kravatu ručně lepená z chráněné dílny</t>
  </si>
  <si>
    <t>4060000.000</t>
  </si>
  <si>
    <t>Krabička na kravaty</t>
  </si>
  <si>
    <t>https://munishop.muni.cz/obchod/reklamni-predmety/ostatni/krabicka-na-kravaty-4060000-000</t>
  </si>
  <si>
    <t>krabička na manžetové knoflíčky</t>
  </si>
  <si>
    <t>krabička na medaile dřevěná luxusní (omezený počet ks na skladu)</t>
  </si>
  <si>
    <t>krabička na šátek</t>
  </si>
  <si>
    <t>krabička na 2 sklenice na víno s průhledem, přírodní, slámová výplň</t>
  </si>
  <si>
    <t>krabička na 1 sklenici na víno, bílá, bez průhledu</t>
  </si>
  <si>
    <t>krabička sametová na medaili</t>
  </si>
  <si>
    <t>4078000.000</t>
  </si>
  <si>
    <t>Krabička sametová na medaile</t>
  </si>
  <si>
    <t>https://munishop.muni.cz/obchod/reklamni-predmety/ostatni/krabicka-sametova-na-medaile-4078000-000</t>
  </si>
  <si>
    <t>kravata hedvábná bez krabičky</t>
  </si>
  <si>
    <t>659 2 ks, 544 39 ks</t>
  </si>
  <si>
    <t>4046001.000</t>
  </si>
  <si>
    <t>Kravata hedvábná tmavá</t>
  </si>
  <si>
    <t>https://munishop.muni.cz/obchod/reklamni-predmety/ostatni/kravata-hedvabna-tmava-4046001-000</t>
  </si>
  <si>
    <t>kravata polyester bez krabičky</t>
  </si>
  <si>
    <t>5003311.000</t>
  </si>
  <si>
    <t>Kravata polyester tmavá</t>
  </si>
  <si>
    <t>https://munishop.muni.cz/obchod/reklamni-predmety/ostatni/kravata-polyester-tmava-5003311-000</t>
  </si>
  <si>
    <t>kšiltovka M</t>
  </si>
  <si>
    <t>5053000.000</t>
  </si>
  <si>
    <t>Sportovní čepice kšiltovka</t>
  </si>
  <si>
    <t>Sport Line</t>
  </si>
  <si>
    <t>https://munishop.muni.cz/obchod/reklamni-predmety/modni-doplnky/sportovni-cepice-ksiltovka-5053000-000</t>
  </si>
  <si>
    <t>lampion včetně svíčky a tyče</t>
  </si>
  <si>
    <t>4099000.000</t>
  </si>
  <si>
    <t>Lampion MUNI</t>
  </si>
  <si>
    <t>https://munishop.muni.cz/obchod/reklamni-predmety/ostatni/lampion-muni-4099000-000</t>
  </si>
  <si>
    <t>manž. knoflíčky M + krabička</t>
  </si>
  <si>
    <t>4045000.000</t>
  </si>
  <si>
    <t>Manžetové knoflíčky M</t>
  </si>
  <si>
    <t>https://munishop.muni.cz/obchod/reklamni-predmety/ostatni/manzetove-knoflicky-m-4045000-000</t>
  </si>
  <si>
    <t>manž. knoflíčky M stříbrné  + krabička</t>
  </si>
  <si>
    <t>4077000.000</t>
  </si>
  <si>
    <t>Manžetové knoflíčky stříbrné</t>
  </si>
  <si>
    <t>https://munishop.muni.cz/obchod/reklamni-predmety/ostatni/manzetove-knoflicky-stribrne-4077000-000</t>
  </si>
  <si>
    <t>medaile bronzová MUNI, nový design pro jubilanty a hosty MU, v kapsli</t>
  </si>
  <si>
    <t>možno dokoupit krabičku sametovou nebo dřevěnou</t>
  </si>
  <si>
    <t>medaile mosazná MUNI 100 v kapsli</t>
  </si>
  <si>
    <t>5048000.000</t>
  </si>
  <si>
    <t>Medaile pamětní MUNI 100</t>
  </si>
  <si>
    <t>https://munishop.muni.cz/obchod/reklamni-predmety/ostatni/medaile-pametni-muni-100-5048000-000</t>
  </si>
  <si>
    <t>medailonek s M - stříbrný přívěsek s krabičkou</t>
  </si>
  <si>
    <t>4074000.000</t>
  </si>
  <si>
    <t>Medailonek stříbrný</t>
  </si>
  <si>
    <t>https://munishop.muni.cz/obchod/reklamni-predmety/ostatni/medailonek-stribrny-4074000-000</t>
  </si>
  <si>
    <t>mikina dětská MUNI, různé typy</t>
  </si>
  <si>
    <t>Mikina dětská '1919' (tyrkys, šedá, royal)</t>
  </si>
  <si>
    <t>Children Line</t>
  </si>
  <si>
    <t>https://munishop.muni.cz/search?q=d%C4%9Btsk%C3%A1</t>
  </si>
  <si>
    <t>mikina Masaryk University, odlehčená</t>
  </si>
  <si>
    <t>50093, 50083</t>
  </si>
  <si>
    <t>Mikina odlehčená, pánská/dámská, navy</t>
  </si>
  <si>
    <t>https://munishop.muni.cz/search?q=odleh%C4%8Den%C3%A1</t>
  </si>
  <si>
    <t>mikina MUNI, různé typy</t>
  </si>
  <si>
    <t>různé</t>
  </si>
  <si>
    <t>Mikina royal/šedá/bílá/modrá/tyrkys MUNI</t>
  </si>
  <si>
    <t>https://munishop.muni.cz/obchod/reklamni-predmety/mikiny</t>
  </si>
  <si>
    <t>mikina MUNI, TGM</t>
  </si>
  <si>
    <t>5001301.000</t>
  </si>
  <si>
    <t>Mikina TGM modrá</t>
  </si>
  <si>
    <t>https://munishop.muni.cz/obchod/reklamni-predmety/mikiny/mikina-tgm-modra-5001301-000</t>
  </si>
  <si>
    <t>motýlek hedvábný</t>
  </si>
  <si>
    <t>5039000.000</t>
  </si>
  <si>
    <t>Motýlek hedvábí</t>
  </si>
  <si>
    <t>https://munishop.muni.cz/obchod/reklamni-predmety/ostatni/motylek-hedvabi-5039000-000</t>
  </si>
  <si>
    <t>motýlek polyester</t>
  </si>
  <si>
    <t>5038000.000</t>
  </si>
  <si>
    <t>Motýlek polyester</t>
  </si>
  <si>
    <t>https://munishop.muni.cz/obchod/reklamni-predmety/ostatni/motylek-polyester-5038000-000</t>
  </si>
  <si>
    <t>náramek stříbrný M a MUNI</t>
  </si>
  <si>
    <t>https://munishop.muni.cz/obchod/reklamni-predmety/luxusni-a-darkove-predmety/naramek-muni-sribrny-4072000-000</t>
  </si>
  <si>
    <t>odznáček do klopy modré "M", kov (uzávěr pinz)</t>
  </si>
  <si>
    <t>4042000.000</t>
  </si>
  <si>
    <t>Odznáček M do klopy</t>
  </si>
  <si>
    <t>https://munishop.muni.cz/obchod/reklamni-predmety/ostatni/odznacek-m-do-klopy-4042000-000</t>
  </si>
  <si>
    <t>odznáček do klopy ryté "M", kov (uzávěr pinz)</t>
  </si>
  <si>
    <t>4042000.001</t>
  </si>
  <si>
    <t>https://munishop.muni.cz/obchod/reklamni-predmety/ostatni/odznacek-m-do-klopy-4042000-001</t>
  </si>
  <si>
    <t>odznáček vyřezané M, modré, špendlík</t>
  </si>
  <si>
    <t>4011000.000</t>
  </si>
  <si>
    <t>Odznáček "M" špendlík</t>
  </si>
  <si>
    <t>https://munishop.muni.cz/obchod/reklamni-predmety/ostatni/odznacek-m-spendlik-4011000-000</t>
  </si>
  <si>
    <t>odznáček vyřezané M, patinované, špendlík</t>
  </si>
  <si>
    <t>osuška s výšivkou MASARYK UNIVERSITY - froté</t>
  </si>
  <si>
    <t>5049000.000</t>
  </si>
  <si>
    <t>Osuška s výšivkou</t>
  </si>
  <si>
    <t>https://munishop.muni.cz/obchod/reklamni-predmety/ostatni/osuska-s-vysivkou-5049000-000</t>
  </si>
  <si>
    <t>pero MASARYK UNIVERSITY dárkové v krabičce</t>
  </si>
  <si>
    <t>https://munishop.muni.cz/obchod/reklamni-predmety/ostatni/propisovaci-pero-v-krabicce-5003400-000</t>
  </si>
  <si>
    <t>pero MASARYK UNIVERSITY luxusní, v dárkové v krabičce</t>
  </si>
  <si>
    <t>placka M, MUNI modrá, fakultní</t>
  </si>
  <si>
    <t>Placky</t>
  </si>
  <si>
    <t>https://munishop.muni.cz/obchod/reklamni-predmety/ostatni/placky-50029</t>
  </si>
  <si>
    <t>plastika Strom života 12x12 v krabičce</t>
  </si>
  <si>
    <t>https://munishop.muni.cz/obchod/reklamni-predmety/luxusni-a-darkove-predmety/plastika-12x12cm-4050000-000</t>
  </si>
  <si>
    <t>plastika střední 20x20 v krabičce</t>
  </si>
  <si>
    <t>https://munishop.muni.cz/obchod/reklamni-predmety/luxusni-a-darkove-predmety/plastika-20-x-20-cm-4051000-000</t>
  </si>
  <si>
    <t>plastika velká 30x30 cm v krabičce</t>
  </si>
  <si>
    <t>https://munishop.muni.cz/obchod/reklamni-predmety/luxusni-a-darkove-predmety/plastika-30-x-30-cm-4052000-000</t>
  </si>
  <si>
    <t>plátěná taška tenká, potisk Masarykova univerzita</t>
  </si>
  <si>
    <t>5054000.000</t>
  </si>
  <si>
    <t>Taška plátěná tenká</t>
  </si>
  <si>
    <t>https://munishop.muni.cz/obchod/reklamni-predmety/tasky-batohy/taska-platena-tenka-5054000-000</t>
  </si>
  <si>
    <t>plátěná taška z biobavlny MUNI SINCE 1919</t>
  </si>
  <si>
    <t>5035000.000</t>
  </si>
  <si>
    <t>Taška plátěná BIO Muni 1919</t>
  </si>
  <si>
    <t>https://munishop.muni.cz/obchod/reklamni-predmety/tasky-batohy/taska-platena-bio-muni-1919-5035000-000</t>
  </si>
  <si>
    <t>plátěný batoh stahovací biobavlna, potisk TGM</t>
  </si>
  <si>
    <t>5066000.000</t>
  </si>
  <si>
    <t>Stahovací TGM batoh BIO</t>
  </si>
  <si>
    <t>https://munishop.muni.cz/obchod/reklamni-predmety/tasky-batohy/stahovaci-tgm-batoh-bio-5066000-000</t>
  </si>
  <si>
    <t>stahovací batoh v designu M, kvalitní biobavlna</t>
  </si>
  <si>
    <t>https://munishop.muni.cz/obchod/reklamni-predmety/tasky-batohy/stahovaci-batoh-design-m-5082000-000</t>
  </si>
  <si>
    <t xml:space="preserve">pláštěnka modrá MASARYK UNIVERSITY </t>
  </si>
  <si>
    <t xml:space="preserve">podsedák MUNI na sportovní utkání  </t>
  </si>
  <si>
    <t>polokošile Masaryk University pánská</t>
  </si>
  <si>
    <t>40001xx.000</t>
  </si>
  <si>
    <t>Pánská polokošile modrá navy/bílá/royal</t>
  </si>
  <si>
    <t>https://munishop.muni.cz/search?q=Poloko%C5%A1ile</t>
  </si>
  <si>
    <t>ponožky modré</t>
  </si>
  <si>
    <t>4000009.000</t>
  </si>
  <si>
    <t>Ponožky tyrkysové</t>
  </si>
  <si>
    <t>https://munishop.muni.cz/obchod/reklamni-predmety/obleceni/ponozky-tyrkysove-4000009-000</t>
  </si>
  <si>
    <t>ponožky růžové</t>
  </si>
  <si>
    <t>4000008.000</t>
  </si>
  <si>
    <t>Ponožky růžové</t>
  </si>
  <si>
    <t>https://munishop.muni.cz/obchod/reklamni-predmety/obleceni/ponozky-ruzove-4000008-000</t>
  </si>
  <si>
    <t>power banka 9 000 mA, Masaryk University, na skladě jen 6 ks</t>
  </si>
  <si>
    <t>4021000.000</t>
  </si>
  <si>
    <t>Power banka Masaryk university</t>
  </si>
  <si>
    <t>https://munishop.muni.cz/obchod/reklamni-predmety/ostatni/power-banka-masaryk-university-4021000-000</t>
  </si>
  <si>
    <t>propiska injekce MUNI MED</t>
  </si>
  <si>
    <t>5062000.000</t>
  </si>
  <si>
    <t>Propiska injekce MUNI MED</t>
  </si>
  <si>
    <t>https://munishop.muni.cz/obchod/reklamni-predmety/ostatni/propiska-injekce-muni-med-5062000-000</t>
  </si>
  <si>
    <t>propiska bílá s LED světlem MASARYK UNIVERSITY</t>
  </si>
  <si>
    <t>propiska modrá s povrchem Soft, MASARYKOVA UNIVERZITA - novinka</t>
  </si>
  <si>
    <t>https://munishop.muni.cz/obchod/reklamni-predmety/ostatni/propiska-mu-soft-5080000-000</t>
  </si>
  <si>
    <t>propiska, funkce touch pen, Masaryk Univ., fakulty</t>
  </si>
  <si>
    <t>momentálně není na skladě</t>
  </si>
  <si>
    <t>https://munishop.muni.cz/obchod/reklamni-predmety/ostatni/propiska-touch-pen-5003800-000</t>
  </si>
  <si>
    <t>propiska MUNI PHARM bílá, funkce touch pen</t>
  </si>
  <si>
    <t>https://munishop.muni.cz/obchod/reklamni-predmety/ostatni/propiska-muni-pharm-touch-pen-4161000-000</t>
  </si>
  <si>
    <t>propiska, logo MUNI, MASARYK UNIVERSITY, fakulty</t>
  </si>
  <si>
    <t>propisky-4001</t>
  </si>
  <si>
    <t>Propiska MUNI</t>
  </si>
  <si>
    <t>https://munishop.muni.cz/obchod/reklamni-predmety/ostatni/propiska-muni-propisky-4001</t>
  </si>
  <si>
    <t>ručník s výšivkou MASARYK UNIVERSITY - froté</t>
  </si>
  <si>
    <t>5050000.000</t>
  </si>
  <si>
    <t>Ručník s výšivkou</t>
  </si>
  <si>
    <t>https://munishop.muni.cz/obchod/reklamni-predmety/ostatni/rucnik-s-vysivkou-5050000-000</t>
  </si>
  <si>
    <t>rychleschnoucí osuška MUNI SPORT</t>
  </si>
  <si>
    <t>https://munishop.muni.cz/obchod/reklamni-predmety/ostatni/rychleschnouci-osuska-muni-royal-5063000-000</t>
  </si>
  <si>
    <t>sběratelská obálka Prvního dne vydání (cenina)</t>
  </si>
  <si>
    <t>sekt modrý MUNI 100</t>
  </si>
  <si>
    <t>sekt MUNI Pink</t>
  </si>
  <si>
    <t>4083000.000</t>
  </si>
  <si>
    <t>Sekt MUNI Pink</t>
  </si>
  <si>
    <t>https://munishop.muni.cz/obchod/reklamni-predmety/ostatni/sekt-muni-pink-4083000-000</t>
  </si>
  <si>
    <t>skládačka anglická</t>
  </si>
  <si>
    <t>https://munishop.muni.cz/obchod/reklamni-predmety/tiskoviny/brozura-muni-skladacka-aj-5002000-000</t>
  </si>
  <si>
    <t xml:space="preserve">brožura česká </t>
  </si>
  <si>
    <t>https://munishop.muni.cz/obchod/reklamni-predmety/tiskoviny/profilova-brozura-masarykova-univerzita-5001000-000</t>
  </si>
  <si>
    <t>sklenice na víno - sada 2 kusů Masarykova univerzita /1 kus 49,-Kč</t>
  </si>
  <si>
    <t>sloha MUNI 100, modrá</t>
  </si>
  <si>
    <t>5000100.000</t>
  </si>
  <si>
    <t>Sloha MUNI 100 modrá</t>
  </si>
  <si>
    <t>https://munishop.muni.cz/obchod/reklamni-predmety/ostatni/sloha-muni-100-modra-5000100-000</t>
  </si>
  <si>
    <t>sloha MUNI fakultní barevná</t>
  </si>
  <si>
    <t>50001xx</t>
  </si>
  <si>
    <t>Sloha MUNI</t>
  </si>
  <si>
    <t>https://munishop.muni.cz/obchod/reklamni-predmety/ostatni/sloha-muni-50001</t>
  </si>
  <si>
    <t>sloha na diplomy slepotisk</t>
  </si>
  <si>
    <t>desky na diplomy modré s ražbou</t>
  </si>
  <si>
    <t>sojová svíce mini, krabička s logem fakulty/MUNI</t>
  </si>
  <si>
    <t>4054000.000</t>
  </si>
  <si>
    <t>Svíčka mini</t>
  </si>
  <si>
    <t>https://munishop.muni.cz/obchod/reklamni-predmety/ostatni/svicka-mini-4054000-000</t>
  </si>
  <si>
    <t xml:space="preserve">sojová svíce v lipové nádobě a plátěném pytlíku </t>
  </si>
  <si>
    <t>4053000.000</t>
  </si>
  <si>
    <t>Svíčka velká s vůní lípy</t>
  </si>
  <si>
    <t>https://munishop.muni.cz/obchod/reklamni-predmety/ostatni/svicka-velka-s-vuni-lipy-4053000-000</t>
  </si>
  <si>
    <t xml:space="preserve">stříbrný řetízek k medailonku 50 cm </t>
  </si>
  <si>
    <t>4075000.000</t>
  </si>
  <si>
    <t>Řetízek stříbrný na medailonek</t>
  </si>
  <si>
    <t>https://munishop.muni.cz/obchod/reklamni-predmety/ostatni/retizek-stribrny-na-medailonek-4075000-000</t>
  </si>
  <si>
    <t>šála hokejová fanouškovská</t>
  </si>
  <si>
    <t>5061000.000</t>
  </si>
  <si>
    <t>Hokejová šála MUNI</t>
  </si>
  <si>
    <t>https://munishop.muni.cz/obchod/reklamni-predmety/ostatni/hokejova-sala-muni-5061000-000</t>
  </si>
  <si>
    <t>šňůrka konferenční (lanyard) fakultní</t>
  </si>
  <si>
    <t>Šňůrka na klíče</t>
  </si>
  <si>
    <t>https://munishop.muni.cz/obchod/reklamni-predmety/ostatni/snurka-na-klice-50028</t>
  </si>
  <si>
    <t>šňůrka konferenční (lanyard) modrá, bílá MUNI</t>
  </si>
  <si>
    <t>šperk M (odznáček) stříbrný + krabička</t>
  </si>
  <si>
    <t>taška bílá MASARYKOVA UNIVERZITA, papírová,  24,7x18x8 cm</t>
  </si>
  <si>
    <t>Taška papírová A5</t>
  </si>
  <si>
    <t>https://munishop.muni.cz/obchod/reklamni-predmety/tasky-batohy/taska-papirova-a5-5003100</t>
  </si>
  <si>
    <t>taška bílá MASARYKOVA UNIVERZITA, papírová 34x25,5x10,7 cm</t>
  </si>
  <si>
    <t>Taška papírová A4</t>
  </si>
  <si>
    <t>https://munishop.muni.cz/obchod/reklamni-predmety/tasky-batohy/taska-papirova-a4-500320</t>
  </si>
  <si>
    <t>taška bílá MASARYKOVA UNIVERZITA, igelitová, 34x25,5x10,7 cm</t>
  </si>
  <si>
    <t>taška hnědá MASARYKOVA UNIVERZITA, přírodní papír, 25x16x8 cm</t>
  </si>
  <si>
    <t>taška hnědá MUNI 100, přírodní papír, 27x22x10 cm</t>
  </si>
  <si>
    <t>taška modrá MASARYKOVA UNIVERZITA 16x16x8 cm, dárková malá</t>
  </si>
  <si>
    <t>4088000.000</t>
  </si>
  <si>
    <t>Taška dárková malá</t>
  </si>
  <si>
    <t>https://munishop.muni.cz/obchod/reklamni-predmety/tasky-batohy/taska-darkova-mala-4088000-000</t>
  </si>
  <si>
    <t>taška modrá MASARYKOVA UNIVERZITA, papírová, 24,7x18x8 cm</t>
  </si>
  <si>
    <t>taška modrá MASARYKOVA UNIVERZITA, papírová, 34x25,5x10,7 cm</t>
  </si>
  <si>
    <t>taška modrá MUNI 100, dárková, 31x23,2x11 cm, ucho 27 cm</t>
  </si>
  <si>
    <t>tenisky kotníčkové</t>
  </si>
  <si>
    <t>4080000.000</t>
  </si>
  <si>
    <t>Tenisky kotníčkové bílé</t>
  </si>
  <si>
    <t>https://munishop.muni.cz/obchod/reklamni-predmety/modni-doplnky/tenisky-kotnickove-bile-4080000-000</t>
  </si>
  <si>
    <t>tenisky nízké</t>
  </si>
  <si>
    <t>https://munishop.muni.cz/obchod/reklamni-predmety/modni-doplnky/tenisky-nizke-barevne-4081100-000</t>
  </si>
  <si>
    <t>tkaničky Běhám za MUNI</t>
  </si>
  <si>
    <t>4038000.000</t>
  </si>
  <si>
    <t>Tkaničky</t>
  </si>
  <si>
    <t>https://munishop.muni.cz/obchod/reklamni-predmety/ostatni/tkanicky-4038000-000</t>
  </si>
  <si>
    <t>tleskačka - fandící ruka</t>
  </si>
  <si>
    <t>4018000.000</t>
  </si>
  <si>
    <t>Fandící ruka</t>
  </si>
  <si>
    <t>https://munishop.muni.cz/obchod/reklamni-predmety/ostatni/fandici-ruka-4018000-000</t>
  </si>
  <si>
    <t>triko dětské MUNI BOY</t>
  </si>
  <si>
    <t>5000901.000</t>
  </si>
  <si>
    <t>Tričko dětské MUNI BOY</t>
  </si>
  <si>
    <t>https://munishop.muni.cz/obchod/reklamni-predmety/detske-obleceni/tricko-detske-muni-boy-5000901-000</t>
  </si>
  <si>
    <t>triko dětské MUNI GIRL</t>
  </si>
  <si>
    <t>5000907.000</t>
  </si>
  <si>
    <t>Tričko dětské MUNI GIRL</t>
  </si>
  <si>
    <t>https://munishop.muni.cz/obchod/reklamni-predmety/detske-obleceni/tricko-detske-muni-girl-5000907-000</t>
  </si>
  <si>
    <t>triko MUNI dámské, různé potisky, i fakultní</t>
  </si>
  <si>
    <t>https://munishop.muni.cz/obchod/reklamni-predmety/obleceni?sort=15&amp;limit=15&amp;category%5B112%5D%5B%5D=114</t>
  </si>
  <si>
    <t>triko MUNI pánské, různé potisky, i fakultní</t>
  </si>
  <si>
    <t>https://munishop.muni.cz/obchod/reklamni-predmety/obleceni?sort=15&amp;limit=15&amp;category%5B112%5D%5B%5D=116</t>
  </si>
  <si>
    <t>triko Masaryk University, různé starší potisky, cena od:</t>
  </si>
  <si>
    <t>https://munishop.muni.cz/obchod/reklamni-predmety/tricka/tricko-tgm-omg-damske-modra-4001501-000</t>
  </si>
  <si>
    <t>tužka bez gumy bílá MUNI 100</t>
  </si>
  <si>
    <t>5003702.000</t>
  </si>
  <si>
    <t>Tužka MUNI 100</t>
  </si>
  <si>
    <t>https://munishop.muni.cz/obchod/reklamni-predmety/ostatni/tuzka-muni-100-5003702-000</t>
  </si>
  <si>
    <t xml:space="preserve">tužka bez gumy modrá  MUNI </t>
  </si>
  <si>
    <t>Tužky MUNI fakultní</t>
  </si>
  <si>
    <t>https://munishop.muni.cz/obchod/reklamni-predmety/ostatni/tuzky-muni-fakultni-50037</t>
  </si>
  <si>
    <t xml:space="preserve">tužka s gumou bílá MUNI </t>
  </si>
  <si>
    <t xml:space="preserve">tužka s gumou modrá MUNI </t>
  </si>
  <si>
    <t xml:space="preserve">USB se dvěma vstupy (připojení na mobil Android), 16 GB, potisk MASARYK UNIVERSITY </t>
  </si>
  <si>
    <t>https://munishop.muni.cz/obchod/reklamni-predmety/ostatni/usb-flash-16-gb-5077000-000</t>
  </si>
  <si>
    <t>USB micro, logo MUNI, 32 GB - novinka</t>
  </si>
  <si>
    <t>https://munishop.muni.cz/obchod/reklamni-predmety/ostatni/usb-flash-disk-32-gb-micro-4020000-000</t>
  </si>
  <si>
    <t>versatilka MUNI ECON dřevěná</t>
  </si>
  <si>
    <t>5564500.000</t>
  </si>
  <si>
    <t>Tužka versatilka dřevěná MUNI ECON</t>
  </si>
  <si>
    <t>https://munishop.muni.cz/obchod/reklamni-predmety/ostatni/tuzka-versatilka-drevena-muni-econ-5564500-000</t>
  </si>
  <si>
    <t>versatilka MUNI ECON modrá</t>
  </si>
  <si>
    <t>5564400.000</t>
  </si>
  <si>
    <t>Tužka versatilka modrá MUNI ECON</t>
  </si>
  <si>
    <t>https://munishop.muni.cz/obchod/reklamni-predmety/ostatni/tuzka-versatilka-modra-muni-econ-5564400-000</t>
  </si>
  <si>
    <t>versatilka MASARYK UNIVERSITY dřevěná - poslední kusy</t>
  </si>
  <si>
    <t>5004500.000</t>
  </si>
  <si>
    <t>Tužka versatilka dřevěná MU</t>
  </si>
  <si>
    <t>https://munishop.muni.cz/obchod/reklamni-predmety/ostatni/tuzka-versatilka-drevena-mu-5004500-000</t>
  </si>
  <si>
    <t>versatilka MASARYK UNIVERSITY modrá</t>
  </si>
  <si>
    <t>5004400.000</t>
  </si>
  <si>
    <t>Tužka versatilka modrá MU</t>
  </si>
  <si>
    <t>https://munishop.muni.cz/obchod/reklamni-predmety/ostatni/tuzka-versatilka-modra-mu-5004400-000</t>
  </si>
  <si>
    <t>vlaječka na stůl logo MUNI</t>
  </si>
  <si>
    <t xml:space="preserve">vlaječka na stůl logo MUNI  + stojánek </t>
  </si>
  <si>
    <t>známka 100. výročí Masarykovy univerzity (cenina)</t>
  </si>
  <si>
    <t>fandící ruka</t>
  </si>
  <si>
    <t xml:space="preserve">šaty bavlněné letní </t>
  </si>
  <si>
    <t>https://munishop.muni.cz/obchod/reklamni-predmety/saty/saty-letni-royal-4084011-000</t>
  </si>
  <si>
    <t>cyklodres dámský, horní díl</t>
  </si>
  <si>
    <t>https://munishop.muni.cz/obchod/reklamni-predmety/modni-doplnky/cyklodres-damsky-horni-dil-4089000-000</t>
  </si>
  <si>
    <t>cyklodres dámský, kraťasy</t>
  </si>
  <si>
    <t>cyklodres pánský, horní díl</t>
  </si>
  <si>
    <t>https://munishop.muni.cz/obchod/reklamni-predmety/modni-doplnky/cyklodres-pansky-horni-dil-4093000-000</t>
  </si>
  <si>
    <t>cyklodres pánský, kraťasy s kšandami</t>
  </si>
  <si>
    <t>https://munishop.muni.cz/obchod/reklamni-predmety/modni-doplnky/cyklodres-pansky-kratasy-4090000-000</t>
  </si>
  <si>
    <t xml:space="preserve">reklamní předmět do 500 Kč na vnitroobjednávku se účtuje bez DPH  </t>
  </si>
  <si>
    <t>dárkové předměty nad 500 + DPH, dle zákona už není reklamní předmět,     HS si musí předmět dodanit</t>
  </si>
  <si>
    <t>* / Aktuální cena se s dalším zbožím může změnit.</t>
  </si>
  <si>
    <t>Kde není uvedená prodejní cena = neprodáváme zákazníkům, určeno jen na vnitro.</t>
  </si>
  <si>
    <t>MUNI předměty - ceník k 27. 11. 2020</t>
  </si>
  <si>
    <t xml:space="preserve">MUNI med 0,36 kg, design IMUNITA </t>
  </si>
  <si>
    <t>taška na med nebo dárky Natura</t>
  </si>
  <si>
    <t>taška na dárky malá modrá</t>
  </si>
  <si>
    <t>dostupné, větší množství do 2 týdnů</t>
  </si>
  <si>
    <t>dostupné od 1. 12., vhodné jako vánoční dárek</t>
  </si>
  <si>
    <t xml:space="preserve">dostupné od 2. 12., vhodné jako vánoční dárek k hrníčku a čaji IMUNITA, objednávky nad 100 ks hlaste předem </t>
  </si>
  <si>
    <t xml:space="preserve">dostupné od 8. 12., vhodné jako vánoční dárek k hrníčku a čaji IMUNITA, objednávky nad 100 ks hlaste předem </t>
  </si>
  <si>
    <t xml:space="preserve">dostupné, vhodné jako vánoční dárek k hrníčku a čaji IMUNITA, objednávky nad 100 ks hlaste předem </t>
  </si>
  <si>
    <t>dostupné od 3. 12., vhodné jako vánoční dárek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</si>
</sst>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8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3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/>
    </xf>
    <xf numFmtId="0" fontId="0" fillId="0" borderId="1" xfId="0" applyFill="1" applyBorder="1"/>
    <xf numFmtId="0" fontId="6" fillId="2" borderId="0" xfId="0" applyFont="1" applyFill="1"/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quotePrefix="1" applyFont="1" applyBorder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quotePrefix="1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0" xfId="0" applyFill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6" borderId="1" xfId="0" applyFont="1" applyFill="1" applyBorder="1"/>
    <xf numFmtId="0" fontId="15" fillId="0" borderId="3" xfId="0" applyFont="1" applyBorder="1"/>
    <xf numFmtId="0" fontId="12" fillId="6" borderId="1" xfId="0" applyFont="1" applyFill="1" applyBorder="1" applyAlignment="1">
      <alignment horizontal="center"/>
    </xf>
    <xf numFmtId="0" fontId="17" fillId="0" borderId="1" xfId="0" applyFont="1" applyBorder="1"/>
    <xf numFmtId="0" fontId="16" fillId="0" borderId="0" xfId="2" applyFont="1"/>
    <xf numFmtId="0" fontId="14" fillId="6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3" fillId="3" borderId="2" xfId="0" applyFont="1" applyFill="1" applyBorder="1"/>
    <xf numFmtId="0" fontId="0" fillId="0" borderId="4" xfId="0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0" fontId="14" fillId="6" borderId="5" xfId="0" applyFont="1" applyFill="1" applyBorder="1"/>
    <xf numFmtId="0" fontId="14" fillId="6" borderId="6" xfId="0" applyFont="1" applyFill="1" applyBorder="1"/>
    <xf numFmtId="0" fontId="4" fillId="4" borderId="5" xfId="0" applyFont="1" applyFill="1" applyBorder="1"/>
    <xf numFmtId="0" fontId="16" fillId="0" borderId="6" xfId="2" applyFont="1" applyBorder="1"/>
    <xf numFmtId="0" fontId="4" fillId="3" borderId="5" xfId="0" applyFont="1" applyFill="1" applyBorder="1"/>
    <xf numFmtId="0" fontId="4" fillId="4" borderId="5" xfId="0" applyFont="1" applyFill="1" applyBorder="1" applyAlignment="1">
      <alignment wrapText="1"/>
    </xf>
    <xf numFmtId="0" fontId="17" fillId="0" borderId="6" xfId="0" applyFont="1" applyBorder="1"/>
    <xf numFmtId="0" fontId="16" fillId="0" borderId="7" xfId="2" applyFont="1" applyBorder="1"/>
    <xf numFmtId="0" fontId="0" fillId="3" borderId="5" xfId="0" applyFill="1" applyBorder="1"/>
    <xf numFmtId="0" fontId="13" fillId="6" borderId="5" xfId="0" applyFont="1" applyFill="1" applyBorder="1"/>
    <xf numFmtId="0" fontId="0" fillId="0" borderId="5" xfId="0" applyBorder="1"/>
    <xf numFmtId="0" fontId="4" fillId="0" borderId="5" xfId="0" applyFont="1" applyFill="1" applyBorder="1"/>
    <xf numFmtId="0" fontId="4" fillId="3" borderId="6" xfId="0" applyFont="1" applyFill="1" applyBorder="1"/>
    <xf numFmtId="0" fontId="4" fillId="3" borderId="5" xfId="0" applyFont="1" applyFill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8" fillId="0" borderId="6" xfId="2" applyBorder="1"/>
    <xf numFmtId="0" fontId="18" fillId="0" borderId="6" xfId="0" applyFont="1" applyBorder="1" applyAlignment="1">
      <alignment horizontal="center"/>
    </xf>
    <xf numFmtId="0" fontId="4" fillId="0" borderId="5" xfId="0" applyFont="1" applyBorder="1"/>
    <xf numFmtId="0" fontId="13" fillId="6" borderId="8" xfId="0" applyFont="1" applyFill="1" applyBorder="1"/>
    <xf numFmtId="0" fontId="12" fillId="6" borderId="9" xfId="0" applyFont="1" applyFill="1" applyBorder="1" applyAlignment="1">
      <alignment horizontal="center"/>
    </xf>
    <xf numFmtId="0" fontId="0" fillId="0" borderId="9" xfId="0" applyBorder="1"/>
    <xf numFmtId="0" fontId="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16" fillId="0" borderId="10" xfId="2" applyFont="1" applyBorder="1"/>
    <xf numFmtId="0" fontId="20" fillId="2" borderId="1" xfId="0" applyFont="1" applyFill="1" applyBorder="1" applyAlignment="1">
      <alignment horizontal="center"/>
    </xf>
    <xf numFmtId="0" fontId="0" fillId="0" borderId="2" xfId="0" applyFont="1" applyBorder="1"/>
    <xf numFmtId="164" fontId="7" fillId="5" borderId="2" xfId="1" applyNumberFormat="1" applyFont="1" applyFill="1" applyBorder="1"/>
    <xf numFmtId="0" fontId="13" fillId="6" borderId="1" xfId="0" applyFont="1" applyFill="1" applyBorder="1" applyAlignment="1">
      <alignment wrapText="1"/>
    </xf>
    <xf numFmtId="0" fontId="15" fillId="0" borderId="11" xfId="0" applyFont="1" applyBorder="1"/>
    <xf numFmtId="0" fontId="0" fillId="0" borderId="7" xfId="0" applyFont="1" applyBorder="1"/>
    <xf numFmtId="0" fontId="12" fillId="6" borderId="2" xfId="0" applyFont="1" applyFill="1" applyBorder="1"/>
    <xf numFmtId="0" fontId="15" fillId="0" borderId="12" xfId="0" applyFont="1" applyBorder="1"/>
    <xf numFmtId="1" fontId="0" fillId="0" borderId="1" xfId="0" applyNumberFormat="1" applyFont="1" applyBorder="1" applyAlignment="1">
      <alignment horizontal="center"/>
    </xf>
    <xf numFmtId="164" fontId="4" fillId="5" borderId="2" xfId="1" applyNumberFormat="1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1" fillId="0" borderId="1" xfId="0" applyFont="1" applyBorder="1"/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0033CC"/>
      <color rgb="FF658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unishop.muni.cz/search?q=Poloko%C5%A1ile" TargetMode="External"/><Relationship Id="rId21" Type="http://schemas.openxmlformats.org/officeDocument/2006/relationships/hyperlink" Target="https://munishop.muni.cz/obchod/reklamni-predmety/ostatni/odznacek-m-do-klopy-4042000-000" TargetMode="External"/><Relationship Id="rId42" Type="http://schemas.openxmlformats.org/officeDocument/2006/relationships/hyperlink" Target="https://munishop.muni.cz/obchod/reklamni-predmety/ostatni/tuzky-muni-fakultni-50037" TargetMode="External"/><Relationship Id="rId47" Type="http://schemas.openxmlformats.org/officeDocument/2006/relationships/hyperlink" Target="https://munishop.muni.cz/obchod/reklamni-predmety/ostatni/bloky-a4-50002" TargetMode="External"/><Relationship Id="rId63" Type="http://schemas.openxmlformats.org/officeDocument/2006/relationships/hyperlink" Target="https://munishop.muni.cz/obchod/reklamni-predmety/ostatni/power-banka-masaryk-university-4021000-000" TargetMode="External"/><Relationship Id="rId68" Type="http://schemas.openxmlformats.org/officeDocument/2006/relationships/hyperlink" Target="https://munishop.muni.cz/obchod/reklamni-predmety/ostatni/usb-flash-16-gb-5077000-000" TargetMode="External"/><Relationship Id="rId84" Type="http://schemas.openxmlformats.org/officeDocument/2006/relationships/hyperlink" Target="https://munishop.muni.cz/obchod/reklamni-predmety/luxusni-a-darkove-predmety/plastika-12x12cm-4050000-000" TargetMode="External"/><Relationship Id="rId89" Type="http://schemas.openxmlformats.org/officeDocument/2006/relationships/hyperlink" Target="https://munishop.muni.cz/obchod/reklamni-predmety/ostatni/hrnek-muni-modry-novy-5013000-000" TargetMode="External"/><Relationship Id="rId16" Type="http://schemas.openxmlformats.org/officeDocument/2006/relationships/hyperlink" Target="https://munishop.muni.cz/obchod/reklamni-predmety/mikiny" TargetMode="External"/><Relationship Id="rId11" Type="http://schemas.openxmlformats.org/officeDocument/2006/relationships/hyperlink" Target="https://munishop.muni.cz/obchod/reklamni-predmety/ostatni/kravata-polyester-tmava-5003311-000" TargetMode="External"/><Relationship Id="rId32" Type="http://schemas.openxmlformats.org/officeDocument/2006/relationships/hyperlink" Target="https://munishop.muni.cz/obchod/reklamni-predmety/ostatni/sloha-muni-100-modra-5000100-000" TargetMode="External"/><Relationship Id="rId37" Type="http://schemas.openxmlformats.org/officeDocument/2006/relationships/hyperlink" Target="https://munishop.muni.cz/obchod/reklamni-predmety/tasky-batohy/taska-papirova-a5-5003100" TargetMode="External"/><Relationship Id="rId53" Type="http://schemas.openxmlformats.org/officeDocument/2006/relationships/hyperlink" Target="https://munishop.muni.cz/obchod/reklamni-predmety/ostatni/hokejova-sala-muni-5061000-000" TargetMode="External"/><Relationship Id="rId58" Type="http://schemas.openxmlformats.org/officeDocument/2006/relationships/hyperlink" Target="https://munishop.muni.cz/obchod/reklamni-predmety/modni-doplnky/tenisky-kotnickove-bile-4080000-000" TargetMode="External"/><Relationship Id="rId74" Type="http://schemas.openxmlformats.org/officeDocument/2006/relationships/hyperlink" Target="https://munishop.muni.cz/obchod/reklamni-predmety/modni-doplnky/tenisky-nizke-barevne-4081100-000" TargetMode="External"/><Relationship Id="rId79" Type="http://schemas.openxmlformats.org/officeDocument/2006/relationships/hyperlink" Target="https://munishop.muni.cz/obchod/reklamni-predmety/ostatni/propiska-injekce-muni-med-5062000-000" TargetMode="External"/><Relationship Id="rId5" Type="http://schemas.openxmlformats.org/officeDocument/2006/relationships/hyperlink" Target="https://munishop.muni.cz/search?q=d%C4%9Btsk%C3%A1" TargetMode="External"/><Relationship Id="rId90" Type="http://schemas.openxmlformats.org/officeDocument/2006/relationships/hyperlink" Target="https://munishop.muni.cz/obchod/reklamni-predmety/ostatni/cokoladky-fakultni-barevne-jednotlive-50036" TargetMode="External"/><Relationship Id="rId22" Type="http://schemas.openxmlformats.org/officeDocument/2006/relationships/hyperlink" Target="https://munishop.muni.cz/obchod/reklamni-predmety/ostatni/odznacek-m-spendlik-4011000-000" TargetMode="External"/><Relationship Id="rId27" Type="http://schemas.openxmlformats.org/officeDocument/2006/relationships/hyperlink" Target="https://munishop.muni.cz/obchod/reklamni-predmety/obleceni/ponozky-tyrkysove-4000009-000" TargetMode="External"/><Relationship Id="rId43" Type="http://schemas.openxmlformats.org/officeDocument/2006/relationships/hyperlink" Target="https://munishop.muni.cz/obchod/reklamni-predmety/ostatni/jmenovka-muni-4003900-000" TargetMode="External"/><Relationship Id="rId48" Type="http://schemas.openxmlformats.org/officeDocument/2006/relationships/hyperlink" Target="https://munishop.muni.cz/obchod/reklamni-predmety/ostatni/sesit-trhaci-a4-5060000-000" TargetMode="External"/><Relationship Id="rId64" Type="http://schemas.openxmlformats.org/officeDocument/2006/relationships/hyperlink" Target="https://munishop.muni.cz/obchod/reklamni-predmety/ostatni/fandici-ruka-4018000-000" TargetMode="External"/><Relationship Id="rId69" Type="http://schemas.openxmlformats.org/officeDocument/2006/relationships/hyperlink" Target="https://munishop.muni.cz/obchod/reklamni-predmety/ostatni/usb-flash-disk-32-gb-micro-4020000-000" TargetMode="External"/><Relationship Id="rId8" Type="http://schemas.openxmlformats.org/officeDocument/2006/relationships/hyperlink" Target="https://munishop.muni.cz/obchod/reklamni-predmety/ostatni/hrnek-community-4039000-000" TargetMode="External"/><Relationship Id="rId51" Type="http://schemas.openxmlformats.org/officeDocument/2006/relationships/hyperlink" Target="https://munishop.muni.cz/obchod/reklamni-predmety/tasky-batohy/taska-platena-tenka-5054000-000" TargetMode="External"/><Relationship Id="rId72" Type="http://schemas.openxmlformats.org/officeDocument/2006/relationships/hyperlink" Target="https://munishop.muni.cz/obchod/reklamni-predmety/modni-doplnky/cyklodres-pansky-kratasy-4090000-000" TargetMode="External"/><Relationship Id="rId80" Type="http://schemas.openxmlformats.org/officeDocument/2006/relationships/hyperlink" Target="https://munishop.muni.cz/obchod/reklamni-predmety/ostatni/propiska-touch-pen-5003800-000" TargetMode="External"/><Relationship Id="rId85" Type="http://schemas.openxmlformats.org/officeDocument/2006/relationships/hyperlink" Target="https://munishop.muni.cz/obchod/reklamni-predmety/luxusni-a-darkove-predmety/plastika-20-x-20-cm-4051000-000" TargetMode="External"/><Relationship Id="rId93" Type="http://schemas.openxmlformats.org/officeDocument/2006/relationships/hyperlink" Target="https://munishop.muni.cz/obchod/reklamni-predmety/tasky-batohy/stahovaci-tgm-batoh-bio-5066000-000" TargetMode="External"/><Relationship Id="rId3" Type="http://schemas.openxmlformats.org/officeDocument/2006/relationships/hyperlink" Target="https://munishop.muni.cz/obchod/reklamni-predmety/ostatni/bonbony-mint-5022000-000" TargetMode="External"/><Relationship Id="rId12" Type="http://schemas.openxmlformats.org/officeDocument/2006/relationships/hyperlink" Target="https://munishop.muni.cz/obchod/reklamni-predmety/ostatni/manzetove-knoflicky-stribrne-4077000-000" TargetMode="External"/><Relationship Id="rId17" Type="http://schemas.openxmlformats.org/officeDocument/2006/relationships/hyperlink" Target="https://munishop.muni.cz/obchod/reklamni-predmety/mikiny/mikina-tgm-modra-5001301-000" TargetMode="External"/><Relationship Id="rId25" Type="http://schemas.openxmlformats.org/officeDocument/2006/relationships/hyperlink" Target="https://munishop.muni.cz/obchod/reklamni-predmety/tasky-batohy/taska-platena-bio-muni-1919-5035000-000" TargetMode="External"/><Relationship Id="rId33" Type="http://schemas.openxmlformats.org/officeDocument/2006/relationships/hyperlink" Target="https://munishop.muni.cz/obchod/reklamni-predmety/ostatni/svicka-mini-4054000-000" TargetMode="External"/><Relationship Id="rId38" Type="http://schemas.openxmlformats.org/officeDocument/2006/relationships/hyperlink" Target="https://munishop.muni.cz/obchod/reklamni-predmety/tasky-batohy/taska-papirova-a4-500320" TargetMode="External"/><Relationship Id="rId46" Type="http://schemas.openxmlformats.org/officeDocument/2006/relationships/hyperlink" Target="https://munishop.muni.cz/obchod/reklamni-predmety/ostatni/medaile-pametni-muni-100-5048000-000" TargetMode="External"/><Relationship Id="rId59" Type="http://schemas.openxmlformats.org/officeDocument/2006/relationships/hyperlink" Target="https://munishop.muni.cz/obchod/reklamni-predmety/ostatni/tuzka-versatilka-modra-muni-econ-5564400-000" TargetMode="External"/><Relationship Id="rId67" Type="http://schemas.openxmlformats.org/officeDocument/2006/relationships/hyperlink" Target="https://munishop.muni.cz/obchod/reklamni-predmety/tasky-batohy/taska-papirova-a4-500320" TargetMode="External"/><Relationship Id="rId20" Type="http://schemas.openxmlformats.org/officeDocument/2006/relationships/hyperlink" Target="https://munishop.muni.cz/obchod/reklamni-predmety/ostatni/odznacek-m-do-klopy-4042000-000" TargetMode="External"/><Relationship Id="rId41" Type="http://schemas.openxmlformats.org/officeDocument/2006/relationships/hyperlink" Target="https://munishop.muni.cz/obchod/reklamni-predmety/ostatni/tuzka-muni-100-5003702-000" TargetMode="External"/><Relationship Id="rId54" Type="http://schemas.openxmlformats.org/officeDocument/2006/relationships/hyperlink" Target="https://munishop.muni.cz/obchod/reklamni-predmety/tasky-batohy/taska-darkova-mala-4088000-000" TargetMode="External"/><Relationship Id="rId62" Type="http://schemas.openxmlformats.org/officeDocument/2006/relationships/hyperlink" Target="https://munishop.muni.cz/obchod/reklamni-predmety/ostatni/tuzka-versatilka-drevena-mu-5004500-000" TargetMode="External"/><Relationship Id="rId70" Type="http://schemas.openxmlformats.org/officeDocument/2006/relationships/hyperlink" Target="https://munishop.muni.cz/obchod/reklamni-predmety/modni-doplnky/cyklodres-pansky-horni-dil-4093000-000" TargetMode="External"/><Relationship Id="rId75" Type="http://schemas.openxmlformats.org/officeDocument/2006/relationships/hyperlink" Target="https://munishop.muni.cz/obchod/reklamni-predmety/tiskoviny/profilova-brozura-masarykova-univerzita-5001000-000" TargetMode="External"/><Relationship Id="rId83" Type="http://schemas.openxmlformats.org/officeDocument/2006/relationships/hyperlink" Target="https://munishop.muni.cz/obchod/reklamni-predmety/ostatni/propisovaci-pero-v-krabicce-5003400-000" TargetMode="External"/><Relationship Id="rId88" Type="http://schemas.openxmlformats.org/officeDocument/2006/relationships/hyperlink" Target="https://munishop.muni.cz/obchod/reklamni-predmety/ostatni/hrnek-muni-bily-novy-5013002-000" TargetMode="External"/><Relationship Id="rId91" Type="http://schemas.openxmlformats.org/officeDocument/2006/relationships/hyperlink" Target="https://munishop.muni.cz/obchod/reklamni-predmety/ostatni/cokoladky-fakultni-barevne-jednotlive-50036" TargetMode="External"/><Relationship Id="rId1" Type="http://schemas.openxmlformats.org/officeDocument/2006/relationships/hyperlink" Target="https://munishop.muni.cz/search?q=%C5%A1aty" TargetMode="External"/><Relationship Id="rId6" Type="http://schemas.openxmlformats.org/officeDocument/2006/relationships/hyperlink" Target="https://munishop.muni.cz/obchod/reklamni-predmety/ostatni/historicky-sesit-lidovky-4063000-000" TargetMode="External"/><Relationship Id="rId15" Type="http://schemas.openxmlformats.org/officeDocument/2006/relationships/hyperlink" Target="https://munishop.muni.cz/search?q=odleh%C4%8Den%C3%A1" TargetMode="External"/><Relationship Id="rId23" Type="http://schemas.openxmlformats.org/officeDocument/2006/relationships/hyperlink" Target="https://munishop.muni.cz/obchod/reklamni-predmety/ostatni/odznacek-m-spendlik-4011000-000" TargetMode="External"/><Relationship Id="rId28" Type="http://schemas.openxmlformats.org/officeDocument/2006/relationships/hyperlink" Target="https://munishop.muni.cz/obchod/reklamni-predmety/obleceni/ponozky-ruzove-4000008-000" TargetMode="External"/><Relationship Id="rId36" Type="http://schemas.openxmlformats.org/officeDocument/2006/relationships/hyperlink" Target="https://munishop.muni.cz/obchod/reklamni-predmety/ostatni/snurka-na-klice-50028" TargetMode="External"/><Relationship Id="rId49" Type="http://schemas.openxmlformats.org/officeDocument/2006/relationships/hyperlink" Target="https://munishop.muni.cz/obchod/reklamni-predmety/modni-doplnky/sportovni-cepice-ksiltovka-5053000-000" TargetMode="External"/><Relationship Id="rId57" Type="http://schemas.openxmlformats.org/officeDocument/2006/relationships/hyperlink" Target="https://munishop.muni.cz/obchod/reklamni-predmety/detske-obleceni/tricko-detske-muni-girl-5000907-000" TargetMode="External"/><Relationship Id="rId10" Type="http://schemas.openxmlformats.org/officeDocument/2006/relationships/hyperlink" Target="https://munishop.muni.cz/obchod/reklamni-predmety/ostatni/kravata-hedvabna-tmava-4046001-000" TargetMode="External"/><Relationship Id="rId31" Type="http://schemas.openxmlformats.org/officeDocument/2006/relationships/hyperlink" Target="https://munishop.muni.cz/obchod/reklamni-predmety/ostatni/sekt-muni-pink-4083000-000" TargetMode="External"/><Relationship Id="rId44" Type="http://schemas.openxmlformats.org/officeDocument/2006/relationships/hyperlink" Target="https://munishop.muni.cz/obchod/reklamni-predmety/ostatni/rucnik-s-vysivkou-5050000-000" TargetMode="External"/><Relationship Id="rId52" Type="http://schemas.openxmlformats.org/officeDocument/2006/relationships/hyperlink" Target="https://munishop.muni.cz/obchod/reklamni-predmety/ostatni/sloha-muni-50001" TargetMode="External"/><Relationship Id="rId60" Type="http://schemas.openxmlformats.org/officeDocument/2006/relationships/hyperlink" Target="https://munishop.muni.cz/obchod/reklamni-predmety/ostatni/tuzka-versatilka-modra-mu-5004400-000" TargetMode="External"/><Relationship Id="rId65" Type="http://schemas.openxmlformats.org/officeDocument/2006/relationships/hyperlink" Target="https://munishop.muni.cz/obchod/reklamni-predmety/ostatni/retizek-stribrny-na-medailonek-4075000-000" TargetMode="External"/><Relationship Id="rId73" Type="http://schemas.openxmlformats.org/officeDocument/2006/relationships/hyperlink" Target="https://munishop.muni.cz/obchod/reklamni-predmety/tricka/tricko-tgm-omg-damske-modra-4001501-000" TargetMode="External"/><Relationship Id="rId78" Type="http://schemas.openxmlformats.org/officeDocument/2006/relationships/hyperlink" Target="https://munishop.muni.cz/obchod/reklamni-predmety/ostatni/propiska-mu-soft-5080000-000" TargetMode="External"/><Relationship Id="rId81" Type="http://schemas.openxmlformats.org/officeDocument/2006/relationships/hyperlink" Target="https://munishop.muni.cz/obchod/reklamni-predmety/ostatni/propiska-muni-pharm-touch-pen-4161000-000" TargetMode="External"/><Relationship Id="rId86" Type="http://schemas.openxmlformats.org/officeDocument/2006/relationships/hyperlink" Target="https://munishop.muni.cz/obchod/reklamni-predmety/luxusni-a-darkove-predmety/plastika-30-x-30-cm-4052000-000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munishop.muni.cz/obchod/reklamni-predmety/ostatni/golfovy-micek-4019000-000" TargetMode="External"/><Relationship Id="rId9" Type="http://schemas.openxmlformats.org/officeDocument/2006/relationships/hyperlink" Target="https://munishop.muni.cz/obchod/reklamni-predmety/ostatni/krabicka-sametova-na-medaile-4078000-000" TargetMode="External"/><Relationship Id="rId13" Type="http://schemas.openxmlformats.org/officeDocument/2006/relationships/hyperlink" Target="https://munishop.muni.cz/obchod/reklamni-predmety/ostatni/manzetove-knoflicky-m-4045000-000" TargetMode="External"/><Relationship Id="rId18" Type="http://schemas.openxmlformats.org/officeDocument/2006/relationships/hyperlink" Target="https://munishop.muni.cz/obchod/reklamni-predmety/ostatni/motylek-polyester-5038000-000" TargetMode="External"/><Relationship Id="rId39" Type="http://schemas.openxmlformats.org/officeDocument/2006/relationships/hyperlink" Target="https://munishop.muni.cz/obchod/reklamni-predmety/ostatni/tkanicky-4038000-000" TargetMode="External"/><Relationship Id="rId34" Type="http://schemas.openxmlformats.org/officeDocument/2006/relationships/hyperlink" Target="https://munishop.muni.cz/obchod/reklamni-predmety/ostatni/svicka-velka-s-vuni-lipy-4053000-000" TargetMode="External"/><Relationship Id="rId50" Type="http://schemas.openxmlformats.org/officeDocument/2006/relationships/hyperlink" Target="https://munishop.muni.cz/obchod/reklamni-predmety/ostatni/lampion-muni-4099000-000" TargetMode="External"/><Relationship Id="rId55" Type="http://schemas.openxmlformats.org/officeDocument/2006/relationships/hyperlink" Target="https://munishop.muni.cz/obchod/reklamni-predmety/ostatni/fandici-ruka-4018000-000" TargetMode="External"/><Relationship Id="rId76" Type="http://schemas.openxmlformats.org/officeDocument/2006/relationships/hyperlink" Target="https://munishop.muni.cz/obchod/reklamni-predmety/tiskoviny/brozura-muni-skladacka-aj-5002000-000" TargetMode="External"/><Relationship Id="rId7" Type="http://schemas.openxmlformats.org/officeDocument/2006/relationships/hyperlink" Target="https://munishop.muni.cz/obchod/reklamni-predmety/ostatni/historicky-sesit-rovnost-5041000-000" TargetMode="External"/><Relationship Id="rId71" Type="http://schemas.openxmlformats.org/officeDocument/2006/relationships/hyperlink" Target="https://munishop.muni.cz/obchod/reklamni-predmety/modni-doplnky/cyklodres-damsky-horni-dil-4089000-000" TargetMode="External"/><Relationship Id="rId92" Type="http://schemas.openxmlformats.org/officeDocument/2006/relationships/hyperlink" Target="https://munishop.muni.cz/obchod/reklamni-predmety/ostatni/cokoladky-fakultni-barevne-jednotlive-50036" TargetMode="External"/><Relationship Id="rId2" Type="http://schemas.openxmlformats.org/officeDocument/2006/relationships/hyperlink" Target="https://munishop.muni.cz/obchod/reklamni-predmety/ostatni/blok-muni-100-a5-5000300-000" TargetMode="External"/><Relationship Id="rId29" Type="http://schemas.openxmlformats.org/officeDocument/2006/relationships/hyperlink" Target="https://munishop.muni.cz/obchod/reklamni-predmety/ostatni/propiska-muni-propisky-4001" TargetMode="External"/><Relationship Id="rId24" Type="http://schemas.openxmlformats.org/officeDocument/2006/relationships/hyperlink" Target="https://munishop.muni.cz/obchod/reklamni-predmety/ostatni/placky-50029" TargetMode="External"/><Relationship Id="rId40" Type="http://schemas.openxmlformats.org/officeDocument/2006/relationships/hyperlink" Target="https://munishop.muni.cz/obchod/reklamni-predmety/obleceni?sort=15&amp;limit=15&amp;category%5B112%5D%5B%5D=114" TargetMode="External"/><Relationship Id="rId45" Type="http://schemas.openxmlformats.org/officeDocument/2006/relationships/hyperlink" Target="https://munishop.muni.cz/obchod/reklamni-predmety/ostatni/osuska-s-vysivkou-5049000-000" TargetMode="External"/><Relationship Id="rId66" Type="http://schemas.openxmlformats.org/officeDocument/2006/relationships/hyperlink" Target="https://munishop.muni.cz/obchod/reklamni-predmety/obleceni?sort=15&amp;limit=15&amp;category%5B112%5D%5B%5D=116" TargetMode="External"/><Relationship Id="rId87" Type="http://schemas.openxmlformats.org/officeDocument/2006/relationships/hyperlink" Target="https://munishop.muni.cz/obchod/reklamni-predmety/luxusni-a-darkove-predmety/naramek-muni-sribrny-4072000-000" TargetMode="External"/><Relationship Id="rId61" Type="http://schemas.openxmlformats.org/officeDocument/2006/relationships/hyperlink" Target="https://munishop.muni.cz/obchod/reklamni-predmety/ostatni/tuzka-versatilka-drevena-muni-econ-5564500-000" TargetMode="External"/><Relationship Id="rId82" Type="http://schemas.openxmlformats.org/officeDocument/2006/relationships/hyperlink" Target="https://munishop.muni.cz/obchod/reklamni-predmety/ostatni/propiska-injekce-muni-med-5062000-000" TargetMode="External"/><Relationship Id="rId19" Type="http://schemas.openxmlformats.org/officeDocument/2006/relationships/hyperlink" Target="https://munishop.muni.cz/obchod/reklamni-predmety/ostatni/motylek-hedvabi-5039000-000" TargetMode="External"/><Relationship Id="rId14" Type="http://schemas.openxmlformats.org/officeDocument/2006/relationships/hyperlink" Target="https://munishop.muni.cz/obchod/reklamni-predmety/ostatni/medailonek-stribrny-4074000-000" TargetMode="External"/><Relationship Id="rId30" Type="http://schemas.openxmlformats.org/officeDocument/2006/relationships/hyperlink" Target="https://munishop.muni.cz/obchod/reklamni-predmety/ostatni/krabicka-na-kravaty-4060000-000" TargetMode="External"/><Relationship Id="rId35" Type="http://schemas.openxmlformats.org/officeDocument/2006/relationships/hyperlink" Target="https://munishop.muni.cz/obchod/reklamni-predmety/ostatni/snurka-na-klice-50028" TargetMode="External"/><Relationship Id="rId56" Type="http://schemas.openxmlformats.org/officeDocument/2006/relationships/hyperlink" Target="https://munishop.muni.cz/obchod/reklamni-predmety/detske-obleceni/tricko-detske-muni-boy-5000901-000" TargetMode="External"/><Relationship Id="rId77" Type="http://schemas.openxmlformats.org/officeDocument/2006/relationships/hyperlink" Target="https://munishop.muni.cz/obchod/reklamni-predmety/ostatni/rychleschnouci-osuska-muni-royal-5063000-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6"/>
  <sheetViews>
    <sheetView tabSelected="1" zoomScale="121" workbookViewId="0">
      <selection activeCell="A7" sqref="A7"/>
    </sheetView>
  </sheetViews>
  <sheetFormatPr defaultRowHeight="14.4" x14ac:dyDescent="0.3"/>
  <cols>
    <col min="1" max="1" width="66.33203125" customWidth="1"/>
    <col min="2" max="2" width="10.44140625" customWidth="1"/>
    <col min="3" max="3" width="16.109375" hidden="1" customWidth="1"/>
    <col min="4" max="4" width="8.109375" customWidth="1"/>
    <col min="5" max="5" width="12" style="11" bestFit="1" customWidth="1"/>
    <col min="6" max="6" width="12" style="11" hidden="1" customWidth="1"/>
    <col min="7" max="7" width="15.44140625" style="11" hidden="1" customWidth="1"/>
    <col min="8" max="8" width="39.6640625" style="10" hidden="1" customWidth="1"/>
    <col min="9" max="9" width="14.44140625" style="14" hidden="1" customWidth="1"/>
    <col min="10" max="11" width="15" style="10" hidden="1" customWidth="1"/>
    <col min="12" max="12" width="78.44140625" style="10" customWidth="1"/>
  </cols>
  <sheetData>
    <row r="1" spans="1:12" ht="21" x14ac:dyDescent="0.4">
      <c r="A1" s="32" t="s">
        <v>382</v>
      </c>
      <c r="B1" s="45"/>
      <c r="C1" s="45"/>
      <c r="D1" s="45"/>
      <c r="E1" s="46"/>
      <c r="F1" s="46"/>
      <c r="G1" s="46"/>
      <c r="H1" s="47"/>
      <c r="I1" s="48"/>
      <c r="J1" s="47"/>
      <c r="K1" s="47"/>
      <c r="L1" s="42"/>
    </row>
    <row r="2" spans="1:12" ht="21" x14ac:dyDescent="0.4">
      <c r="A2" s="82"/>
      <c r="B2" s="39"/>
      <c r="C2" s="39"/>
      <c r="D2" s="39"/>
      <c r="E2" s="40"/>
      <c r="F2" s="40"/>
      <c r="G2" s="40"/>
      <c r="H2" s="42"/>
      <c r="I2" s="43"/>
      <c r="J2" s="42"/>
      <c r="K2" s="42"/>
      <c r="L2" s="42"/>
    </row>
    <row r="3" spans="1:12" ht="42" x14ac:dyDescent="0.3">
      <c r="A3" s="81" t="s">
        <v>0</v>
      </c>
      <c r="B3" s="36" t="s">
        <v>1</v>
      </c>
      <c r="C3" s="31" t="s">
        <v>2</v>
      </c>
      <c r="D3" s="31" t="s">
        <v>3</v>
      </c>
      <c r="E3" s="36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50" t="s">
        <v>11</v>
      </c>
    </row>
    <row r="4" spans="1:12" ht="15.6" x14ac:dyDescent="0.3">
      <c r="A4" s="5" t="s">
        <v>12</v>
      </c>
      <c r="B4" s="75">
        <v>63</v>
      </c>
      <c r="C4" s="76"/>
      <c r="D4" s="83">
        <f>B4*1.21</f>
        <v>76.23</v>
      </c>
      <c r="E4" s="15">
        <v>100</v>
      </c>
      <c r="F4" s="40"/>
      <c r="G4" s="41"/>
      <c r="H4" s="42"/>
      <c r="I4" s="43"/>
      <c r="J4" s="42"/>
      <c r="K4" s="42"/>
      <c r="L4" s="34" t="s">
        <v>13</v>
      </c>
    </row>
    <row r="5" spans="1:12" ht="15.6" x14ac:dyDescent="0.3">
      <c r="A5" s="5" t="s">
        <v>14</v>
      </c>
      <c r="B5" s="75">
        <v>157</v>
      </c>
      <c r="C5" s="77">
        <f>SUM(C16:C134)</f>
        <v>0</v>
      </c>
      <c r="D5" s="83">
        <f t="shared" ref="D5:D12" si="0">B5*1.21</f>
        <v>189.97</v>
      </c>
      <c r="E5" s="15">
        <v>239</v>
      </c>
      <c r="L5" s="90" t="s">
        <v>391</v>
      </c>
    </row>
    <row r="6" spans="1:12" ht="15.6" x14ac:dyDescent="0.3">
      <c r="A6" s="5" t="s">
        <v>15</v>
      </c>
      <c r="B6" s="75">
        <v>140</v>
      </c>
      <c r="C6" s="84">
        <f>SUM(C16:C134)</f>
        <v>0</v>
      </c>
      <c r="D6" s="85">
        <f t="shared" si="0"/>
        <v>169.4</v>
      </c>
      <c r="E6" s="86">
        <v>213</v>
      </c>
      <c r="F6" s="87"/>
      <c r="G6" s="87"/>
      <c r="H6" s="88"/>
      <c r="I6" s="89"/>
      <c r="J6" s="88"/>
      <c r="K6" s="88"/>
      <c r="L6" s="90" t="s">
        <v>16</v>
      </c>
    </row>
    <row r="7" spans="1:12" ht="15.6" x14ac:dyDescent="0.3">
      <c r="A7" s="5" t="s">
        <v>17</v>
      </c>
      <c r="B7" s="75">
        <v>35</v>
      </c>
      <c r="C7" s="84">
        <f>SUM(C15:C133)</f>
        <v>0</v>
      </c>
      <c r="D7" s="85">
        <f t="shared" si="0"/>
        <v>42.35</v>
      </c>
      <c r="E7" s="86">
        <v>50</v>
      </c>
      <c r="F7" s="87"/>
      <c r="G7" s="87"/>
      <c r="H7" s="88"/>
      <c r="I7" s="89"/>
      <c r="J7" s="88"/>
      <c r="K7" s="88"/>
      <c r="L7" s="90" t="s">
        <v>386</v>
      </c>
    </row>
    <row r="8" spans="1:12" ht="15.6" x14ac:dyDescent="0.3">
      <c r="A8" s="5" t="s">
        <v>18</v>
      </c>
      <c r="B8" s="75">
        <v>58.5</v>
      </c>
      <c r="C8" s="84"/>
      <c r="D8" s="85">
        <f t="shared" si="0"/>
        <v>70.784999999999997</v>
      </c>
      <c r="E8" s="86">
        <v>89</v>
      </c>
      <c r="F8" s="87"/>
      <c r="G8" s="87"/>
      <c r="H8" s="88"/>
      <c r="I8" s="89"/>
      <c r="J8" s="88"/>
      <c r="K8" s="88"/>
      <c r="L8" s="90" t="s">
        <v>387</v>
      </c>
    </row>
    <row r="9" spans="1:12" ht="15.6" x14ac:dyDescent="0.3">
      <c r="A9" s="5" t="s">
        <v>19</v>
      </c>
      <c r="B9" s="75">
        <v>6.6</v>
      </c>
      <c r="C9" s="84">
        <f>SUM(C16:C134)</f>
        <v>0</v>
      </c>
      <c r="D9" s="85">
        <f>B9*1.15</f>
        <v>7.589999999999999</v>
      </c>
      <c r="E9" s="86">
        <v>10</v>
      </c>
      <c r="F9" s="87"/>
      <c r="G9" s="87"/>
      <c r="H9" s="88"/>
      <c r="I9" s="89"/>
      <c r="J9" s="88"/>
      <c r="K9" s="88"/>
      <c r="L9" s="90" t="s">
        <v>388</v>
      </c>
    </row>
    <row r="10" spans="1:12" ht="15.6" x14ac:dyDescent="0.3">
      <c r="A10" s="5" t="s">
        <v>383</v>
      </c>
      <c r="B10" s="75">
        <v>120</v>
      </c>
      <c r="C10" s="84">
        <f>SUM(C16:C134)</f>
        <v>0</v>
      </c>
      <c r="D10" s="85">
        <f>B10*1.15</f>
        <v>138</v>
      </c>
      <c r="E10" s="86" t="s">
        <v>20</v>
      </c>
      <c r="F10" s="87"/>
      <c r="G10" s="87"/>
      <c r="H10" s="88"/>
      <c r="I10" s="89"/>
      <c r="J10" s="88"/>
      <c r="K10" s="88"/>
      <c r="L10" s="90" t="s">
        <v>389</v>
      </c>
    </row>
    <row r="11" spans="1:12" ht="15.6" x14ac:dyDescent="0.3">
      <c r="A11" s="5" t="s">
        <v>384</v>
      </c>
      <c r="B11" s="75">
        <v>24</v>
      </c>
      <c r="C11" s="84">
        <f>SUM(C16:C134)</f>
        <v>0</v>
      </c>
      <c r="D11" s="85">
        <f t="shared" ref="D11" si="1">B11*1.21</f>
        <v>29.04</v>
      </c>
      <c r="E11" s="86" t="s">
        <v>20</v>
      </c>
      <c r="F11" s="87"/>
      <c r="G11" s="87"/>
      <c r="H11" s="88"/>
      <c r="I11" s="89"/>
      <c r="J11" s="88"/>
      <c r="K11" s="88"/>
      <c r="L11" s="90" t="s">
        <v>390</v>
      </c>
    </row>
    <row r="12" spans="1:12" ht="15.6" x14ac:dyDescent="0.3">
      <c r="A12" s="5" t="s">
        <v>385</v>
      </c>
      <c r="B12" s="75">
        <v>44</v>
      </c>
      <c r="C12" s="84">
        <f>SUM(C17:C135)</f>
        <v>0</v>
      </c>
      <c r="D12" s="85">
        <f t="shared" si="0"/>
        <v>53.239999999999995</v>
      </c>
      <c r="E12" s="86" t="s">
        <v>20</v>
      </c>
      <c r="F12" s="87"/>
      <c r="G12" s="87"/>
      <c r="H12" s="88"/>
      <c r="I12" s="89"/>
      <c r="J12" s="88"/>
      <c r="K12" s="88"/>
      <c r="L12" s="90" t="s">
        <v>390</v>
      </c>
    </row>
    <row r="13" spans="1:12" ht="21" x14ac:dyDescent="0.4">
      <c r="A13" s="79"/>
      <c r="B13" s="39"/>
      <c r="C13" s="39"/>
      <c r="D13" s="39"/>
      <c r="E13" s="40"/>
      <c r="F13" s="40"/>
      <c r="G13" s="40"/>
      <c r="H13" s="42"/>
      <c r="I13" s="43"/>
      <c r="J13" s="42"/>
      <c r="K13" s="42"/>
      <c r="L13" s="80"/>
    </row>
    <row r="14" spans="1:12" s="24" customFormat="1" ht="48.75" customHeight="1" x14ac:dyDescent="0.25">
      <c r="A14" s="49" t="s">
        <v>21</v>
      </c>
      <c r="B14" s="36" t="s">
        <v>1</v>
      </c>
      <c r="C14" s="31" t="s">
        <v>2</v>
      </c>
      <c r="D14" s="31" t="s">
        <v>22</v>
      </c>
      <c r="E14" s="36" t="s">
        <v>4</v>
      </c>
      <c r="F14" s="31" t="s">
        <v>5</v>
      </c>
      <c r="G14" s="31" t="s">
        <v>6</v>
      </c>
      <c r="H14" s="31" t="s">
        <v>7</v>
      </c>
      <c r="I14" s="31" t="s">
        <v>8</v>
      </c>
      <c r="J14" s="31" t="s">
        <v>9</v>
      </c>
      <c r="K14" s="31" t="s">
        <v>10</v>
      </c>
      <c r="L14" s="50" t="s">
        <v>11</v>
      </c>
    </row>
    <row r="15" spans="1:12" ht="15.6" x14ac:dyDescent="0.3">
      <c r="A15" s="51" t="s">
        <v>23</v>
      </c>
      <c r="B15" s="6">
        <v>451</v>
      </c>
      <c r="C15" s="1"/>
      <c r="D15" s="1"/>
      <c r="E15" s="15">
        <v>580</v>
      </c>
      <c r="F15" s="15"/>
      <c r="G15" s="22" t="s">
        <v>24</v>
      </c>
      <c r="H15" s="3" t="s">
        <v>25</v>
      </c>
      <c r="I15" s="16" t="s">
        <v>26</v>
      </c>
      <c r="J15" s="13" t="s">
        <v>27</v>
      </c>
      <c r="K15" s="13" t="s">
        <v>27</v>
      </c>
      <c r="L15" s="52" t="s">
        <v>28</v>
      </c>
    </row>
    <row r="16" spans="1:12" ht="15.6" x14ac:dyDescent="0.3">
      <c r="A16" s="53" t="s">
        <v>29</v>
      </c>
      <c r="B16" s="6">
        <v>36.5</v>
      </c>
      <c r="C16" s="1"/>
      <c r="D16" s="1"/>
      <c r="E16" s="15">
        <v>50</v>
      </c>
      <c r="F16" s="15"/>
      <c r="G16" s="22" t="s">
        <v>30</v>
      </c>
      <c r="H16" s="3" t="s">
        <v>31</v>
      </c>
      <c r="I16" s="16"/>
      <c r="J16" s="3" t="s">
        <v>32</v>
      </c>
      <c r="K16" s="3"/>
      <c r="L16" s="52" t="s">
        <v>33</v>
      </c>
    </row>
    <row r="17" spans="1:12" ht="15.6" x14ac:dyDescent="0.3">
      <c r="A17" s="53" t="s">
        <v>34</v>
      </c>
      <c r="B17" s="6">
        <v>30</v>
      </c>
      <c r="C17" s="1"/>
      <c r="D17" s="1"/>
      <c r="E17" s="15">
        <v>40</v>
      </c>
      <c r="F17" s="15"/>
      <c r="G17" s="22" t="s">
        <v>35</v>
      </c>
      <c r="H17" s="3" t="s">
        <v>36</v>
      </c>
      <c r="I17" s="16" t="s">
        <v>37</v>
      </c>
      <c r="J17" s="3" t="s">
        <v>32</v>
      </c>
      <c r="K17" s="13" t="s">
        <v>27</v>
      </c>
      <c r="L17" s="52" t="s">
        <v>38</v>
      </c>
    </row>
    <row r="18" spans="1:12" ht="15.6" x14ac:dyDescent="0.3">
      <c r="A18" s="53" t="s">
        <v>39</v>
      </c>
      <c r="B18" s="6">
        <v>19.399999999999999</v>
      </c>
      <c r="C18" s="1"/>
      <c r="D18" s="1"/>
      <c r="E18" s="15">
        <v>30</v>
      </c>
      <c r="F18" s="15"/>
      <c r="G18" s="22" t="s">
        <v>40</v>
      </c>
      <c r="H18" s="3" t="s">
        <v>41</v>
      </c>
      <c r="I18" s="16"/>
      <c r="J18" s="3" t="s">
        <v>32</v>
      </c>
      <c r="K18" s="13"/>
      <c r="L18" s="52" t="s">
        <v>42</v>
      </c>
    </row>
    <row r="19" spans="1:12" ht="19.5" customHeight="1" x14ac:dyDescent="0.3">
      <c r="A19" s="54" t="s">
        <v>43</v>
      </c>
      <c r="B19" s="27">
        <v>193</v>
      </c>
      <c r="C19" s="28"/>
      <c r="D19" s="28"/>
      <c r="E19" s="29">
        <v>250</v>
      </c>
      <c r="F19" s="15"/>
      <c r="G19" s="25" t="s">
        <v>44</v>
      </c>
      <c r="H19" s="26" t="s">
        <v>45</v>
      </c>
      <c r="I19" s="16"/>
      <c r="J19" s="13"/>
      <c r="K19" s="13"/>
      <c r="L19" s="55" t="s">
        <v>46</v>
      </c>
    </row>
    <row r="20" spans="1:12" ht="15.6" x14ac:dyDescent="0.3">
      <c r="A20" s="53" t="s">
        <v>47</v>
      </c>
      <c r="B20" s="6">
        <v>29</v>
      </c>
      <c r="C20" s="1"/>
      <c r="D20" s="1"/>
      <c r="E20" s="15">
        <v>40</v>
      </c>
      <c r="F20" s="15"/>
      <c r="G20" s="22" t="s">
        <v>48</v>
      </c>
      <c r="H20" s="3" t="s">
        <v>49</v>
      </c>
      <c r="I20" s="23" t="s">
        <v>32</v>
      </c>
      <c r="J20" s="13" t="s">
        <v>27</v>
      </c>
      <c r="K20" s="13" t="s">
        <v>27</v>
      </c>
      <c r="L20" s="52" t="s">
        <v>50</v>
      </c>
    </row>
    <row r="21" spans="1:12" ht="15.6" x14ac:dyDescent="0.3">
      <c r="A21" s="53" t="s">
        <v>51</v>
      </c>
      <c r="B21" s="6">
        <v>9</v>
      </c>
      <c r="C21" s="1"/>
      <c r="D21" s="1"/>
      <c r="E21" s="15">
        <v>15</v>
      </c>
      <c r="F21" s="15"/>
      <c r="G21" s="22" t="s">
        <v>52</v>
      </c>
      <c r="H21" s="3" t="s">
        <v>53</v>
      </c>
      <c r="I21" s="16" t="s">
        <v>32</v>
      </c>
      <c r="J21" s="3" t="s">
        <v>54</v>
      </c>
      <c r="K21" s="3"/>
      <c r="L21" s="52" t="s">
        <v>55</v>
      </c>
    </row>
    <row r="22" spans="1:12" ht="15.6" x14ac:dyDescent="0.3">
      <c r="A22" s="53" t="s">
        <v>56</v>
      </c>
      <c r="B22" s="6">
        <v>194</v>
      </c>
      <c r="C22" s="1"/>
      <c r="D22" s="1"/>
      <c r="E22" s="15" t="s">
        <v>20</v>
      </c>
      <c r="F22" s="15" t="s">
        <v>57</v>
      </c>
      <c r="G22" s="22"/>
      <c r="H22" s="3"/>
      <c r="I22" s="16"/>
      <c r="J22" s="3"/>
      <c r="K22" s="3"/>
      <c r="L22" s="52"/>
    </row>
    <row r="23" spans="1:12" ht="15.6" x14ac:dyDescent="0.3">
      <c r="A23" s="53" t="s">
        <v>58</v>
      </c>
      <c r="B23" s="6">
        <v>128</v>
      </c>
      <c r="C23" s="1"/>
      <c r="D23" s="1"/>
      <c r="E23" s="15" t="s">
        <v>20</v>
      </c>
      <c r="F23" s="15" t="s">
        <v>57</v>
      </c>
      <c r="G23" s="22"/>
      <c r="H23" s="3"/>
      <c r="I23" s="16"/>
      <c r="J23" s="3"/>
      <c r="K23" s="3"/>
      <c r="L23" s="52"/>
    </row>
    <row r="24" spans="1:12" ht="15.6" x14ac:dyDescent="0.3">
      <c r="A24" s="53" t="s">
        <v>59</v>
      </c>
      <c r="B24" s="6">
        <v>301</v>
      </c>
      <c r="C24" s="1"/>
      <c r="D24" s="1"/>
      <c r="E24" s="15" t="s">
        <v>20</v>
      </c>
      <c r="F24" s="15" t="s">
        <v>60</v>
      </c>
      <c r="G24" s="22"/>
      <c r="H24" s="3"/>
      <c r="I24" s="16"/>
      <c r="J24" s="3"/>
      <c r="K24" s="3"/>
      <c r="L24" s="52"/>
    </row>
    <row r="25" spans="1:12" ht="15.6" x14ac:dyDescent="0.3">
      <c r="A25" s="53" t="s">
        <v>61</v>
      </c>
      <c r="B25" s="6">
        <v>3.2</v>
      </c>
      <c r="C25" s="1"/>
      <c r="D25" s="1"/>
      <c r="E25" s="15">
        <v>5</v>
      </c>
      <c r="F25" s="15"/>
      <c r="G25" s="22" t="s">
        <v>62</v>
      </c>
      <c r="H25" s="3" t="s">
        <v>63</v>
      </c>
      <c r="I25" s="16" t="s">
        <v>37</v>
      </c>
      <c r="J25" s="13" t="s">
        <v>27</v>
      </c>
      <c r="K25" s="13" t="s">
        <v>27</v>
      </c>
      <c r="L25" s="56" t="s">
        <v>64</v>
      </c>
    </row>
    <row r="26" spans="1:12" ht="15.6" x14ac:dyDescent="0.3">
      <c r="A26" s="53" t="s">
        <v>65</v>
      </c>
      <c r="B26" s="6">
        <v>64</v>
      </c>
      <c r="C26" s="1"/>
      <c r="D26" s="1"/>
      <c r="E26" s="15" t="s">
        <v>20</v>
      </c>
      <c r="F26" s="15" t="s">
        <v>66</v>
      </c>
      <c r="G26" s="12"/>
      <c r="H26" s="3"/>
      <c r="I26" s="16"/>
      <c r="J26" s="3"/>
      <c r="K26" s="3"/>
      <c r="L26" s="56" t="s">
        <v>64</v>
      </c>
    </row>
    <row r="27" spans="1:12" ht="15.6" x14ac:dyDescent="0.3">
      <c r="A27" s="53" t="s">
        <v>67</v>
      </c>
      <c r="B27" s="6">
        <v>64</v>
      </c>
      <c r="C27" s="1"/>
      <c r="D27" s="1"/>
      <c r="E27" s="15" t="s">
        <v>20</v>
      </c>
      <c r="F27" s="15" t="s">
        <v>68</v>
      </c>
      <c r="G27" s="12">
        <v>40037</v>
      </c>
      <c r="H27" s="3" t="s">
        <v>69</v>
      </c>
      <c r="I27" s="17" t="s">
        <v>27</v>
      </c>
      <c r="J27" s="13" t="s">
        <v>27</v>
      </c>
      <c r="K27" s="13" t="s">
        <v>27</v>
      </c>
      <c r="L27" s="56" t="s">
        <v>64</v>
      </c>
    </row>
    <row r="28" spans="1:12" ht="15.6" x14ac:dyDescent="0.3">
      <c r="A28" s="51" t="s">
        <v>70</v>
      </c>
      <c r="B28" s="6">
        <v>47</v>
      </c>
      <c r="C28" s="1"/>
      <c r="D28" s="1"/>
      <c r="E28" s="15">
        <v>75</v>
      </c>
      <c r="F28" s="15"/>
      <c r="G28" s="22" t="s">
        <v>71</v>
      </c>
      <c r="H28" s="3" t="s">
        <v>72</v>
      </c>
      <c r="I28" s="17" t="s">
        <v>27</v>
      </c>
      <c r="J28" s="13" t="s">
        <v>27</v>
      </c>
      <c r="K28" s="13" t="s">
        <v>27</v>
      </c>
      <c r="L28" s="52" t="s">
        <v>73</v>
      </c>
    </row>
    <row r="29" spans="1:12" ht="15.6" x14ac:dyDescent="0.3">
      <c r="A29" s="51" t="s">
        <v>74</v>
      </c>
      <c r="B29" s="6">
        <v>182</v>
      </c>
      <c r="C29" s="1"/>
      <c r="D29" s="1"/>
      <c r="E29" s="15">
        <v>235</v>
      </c>
      <c r="F29" s="15"/>
      <c r="G29" s="22" t="s">
        <v>75</v>
      </c>
      <c r="H29" s="3" t="s">
        <v>76</v>
      </c>
      <c r="I29" s="16" t="s">
        <v>37</v>
      </c>
      <c r="J29" s="3" t="s">
        <v>77</v>
      </c>
      <c r="K29" s="3" t="s">
        <v>78</v>
      </c>
      <c r="L29" s="52" t="s">
        <v>79</v>
      </c>
    </row>
    <row r="30" spans="1:12" ht="15.6" x14ac:dyDescent="0.3">
      <c r="A30" s="51" t="s">
        <v>80</v>
      </c>
      <c r="B30" s="6">
        <v>182</v>
      </c>
      <c r="C30" s="1"/>
      <c r="D30" s="1"/>
      <c r="E30" s="15">
        <v>235</v>
      </c>
      <c r="F30" s="15"/>
      <c r="G30" s="22" t="s">
        <v>81</v>
      </c>
      <c r="H30" s="3" t="s">
        <v>82</v>
      </c>
      <c r="I30" s="16" t="s">
        <v>37</v>
      </c>
      <c r="J30" s="3" t="s">
        <v>77</v>
      </c>
      <c r="K30" s="3" t="s">
        <v>78</v>
      </c>
      <c r="L30" s="52" t="s">
        <v>83</v>
      </c>
    </row>
    <row r="31" spans="1:12" ht="15.6" x14ac:dyDescent="0.3">
      <c r="A31" s="51" t="s">
        <v>84</v>
      </c>
      <c r="B31" s="6">
        <v>97</v>
      </c>
      <c r="C31" s="9" t="s">
        <v>85</v>
      </c>
      <c r="D31" s="1"/>
      <c r="E31" s="15">
        <v>130</v>
      </c>
      <c r="F31" s="15" t="s">
        <v>85</v>
      </c>
      <c r="G31" s="12"/>
      <c r="H31" s="3"/>
      <c r="I31" s="16"/>
      <c r="J31" s="3"/>
      <c r="K31" s="3"/>
      <c r="L31" s="56" t="s">
        <v>86</v>
      </c>
    </row>
    <row r="32" spans="1:12" ht="15.6" x14ac:dyDescent="0.3">
      <c r="A32" s="51" t="s">
        <v>87</v>
      </c>
      <c r="B32" s="6">
        <v>97</v>
      </c>
      <c r="C32" s="9" t="s">
        <v>85</v>
      </c>
      <c r="D32" s="1"/>
      <c r="E32" s="15">
        <v>130</v>
      </c>
      <c r="F32" s="15" t="s">
        <v>85</v>
      </c>
      <c r="G32" s="12"/>
      <c r="H32" s="3"/>
      <c r="I32" s="16"/>
      <c r="J32" s="3"/>
      <c r="K32" s="3"/>
      <c r="L32" s="56" t="s">
        <v>88</v>
      </c>
    </row>
    <row r="33" spans="1:12" ht="15.6" x14ac:dyDescent="0.3">
      <c r="A33" s="51" t="s">
        <v>89</v>
      </c>
      <c r="B33" s="6">
        <v>66</v>
      </c>
      <c r="C33" s="1"/>
      <c r="D33" s="1"/>
      <c r="E33" s="15">
        <v>100</v>
      </c>
      <c r="F33" s="15"/>
      <c r="G33" s="22" t="s">
        <v>90</v>
      </c>
      <c r="H33" s="3" t="s">
        <v>91</v>
      </c>
      <c r="I33" s="17" t="s">
        <v>27</v>
      </c>
      <c r="J33" s="13" t="s">
        <v>27</v>
      </c>
      <c r="K33" s="13" t="s">
        <v>27</v>
      </c>
      <c r="L33" s="52" t="s">
        <v>92</v>
      </c>
    </row>
    <row r="34" spans="1:12" ht="15.6" x14ac:dyDescent="0.3">
      <c r="A34" s="57" t="s">
        <v>93</v>
      </c>
      <c r="B34" s="6">
        <v>44</v>
      </c>
      <c r="C34" s="1"/>
      <c r="D34" s="1"/>
      <c r="E34" s="15">
        <v>65</v>
      </c>
      <c r="F34" s="15"/>
      <c r="G34" s="22" t="s">
        <v>94</v>
      </c>
      <c r="H34" s="3" t="s">
        <v>95</v>
      </c>
      <c r="I34" s="16"/>
      <c r="J34" s="3" t="s">
        <v>77</v>
      </c>
      <c r="K34" s="3" t="s">
        <v>78</v>
      </c>
      <c r="L34" s="52" t="s">
        <v>96</v>
      </c>
    </row>
    <row r="35" spans="1:12" ht="15.6" x14ac:dyDescent="0.3">
      <c r="A35" s="51" t="s">
        <v>97</v>
      </c>
      <c r="B35" s="6">
        <v>17</v>
      </c>
      <c r="C35" s="1"/>
      <c r="D35" s="1"/>
      <c r="E35" s="15" t="s">
        <v>20</v>
      </c>
      <c r="F35" s="15" t="s">
        <v>66</v>
      </c>
      <c r="G35" s="22"/>
      <c r="H35" s="3"/>
      <c r="I35" s="17"/>
      <c r="J35" s="13"/>
      <c r="K35" s="13"/>
      <c r="L35" s="55"/>
    </row>
    <row r="36" spans="1:12" ht="15.6" x14ac:dyDescent="0.3">
      <c r="A36" s="51" t="s">
        <v>98</v>
      </c>
      <c r="B36" s="6">
        <v>320</v>
      </c>
      <c r="C36" s="1"/>
      <c r="D36" s="1"/>
      <c r="E36" s="15" t="s">
        <v>20</v>
      </c>
      <c r="F36" s="15" t="s">
        <v>66</v>
      </c>
      <c r="G36" s="22"/>
      <c r="H36" s="3"/>
      <c r="I36" s="17"/>
      <c r="J36" s="13"/>
      <c r="K36" s="13"/>
      <c r="L36" s="55"/>
    </row>
    <row r="37" spans="1:12" ht="15.6" x14ac:dyDescent="0.3">
      <c r="A37" s="51" t="s">
        <v>99</v>
      </c>
      <c r="B37" s="6">
        <v>25</v>
      </c>
      <c r="C37" s="1"/>
      <c r="D37" s="1"/>
      <c r="E37" s="15" t="s">
        <v>20</v>
      </c>
      <c r="F37" s="15" t="s">
        <v>66</v>
      </c>
      <c r="G37" s="22"/>
      <c r="H37" s="3"/>
      <c r="I37" s="17"/>
      <c r="J37" s="13"/>
      <c r="K37" s="13"/>
      <c r="L37" s="55"/>
    </row>
    <row r="38" spans="1:12" ht="15.6" x14ac:dyDescent="0.3">
      <c r="A38" s="51" t="s">
        <v>100</v>
      </c>
      <c r="B38" s="6">
        <v>41</v>
      </c>
      <c r="C38" s="1"/>
      <c r="D38" s="1"/>
      <c r="E38" s="15" t="s">
        <v>20</v>
      </c>
      <c r="F38" s="15" t="s">
        <v>66</v>
      </c>
      <c r="G38" s="22"/>
      <c r="H38" s="3"/>
      <c r="I38" s="17"/>
      <c r="J38" s="13"/>
      <c r="K38" s="13"/>
      <c r="L38" s="55"/>
    </row>
    <row r="39" spans="1:12" ht="15.6" x14ac:dyDescent="0.3">
      <c r="A39" s="51" t="s">
        <v>101</v>
      </c>
      <c r="B39" s="6">
        <v>26.5</v>
      </c>
      <c r="C39" s="1"/>
      <c r="D39" s="1"/>
      <c r="E39" s="15" t="s">
        <v>20</v>
      </c>
      <c r="F39" s="15" t="s">
        <v>66</v>
      </c>
      <c r="G39" s="22"/>
      <c r="H39" s="3"/>
      <c r="I39" s="17"/>
      <c r="J39" s="13"/>
      <c r="K39" s="13"/>
      <c r="L39" s="55"/>
    </row>
    <row r="40" spans="1:12" ht="15.6" x14ac:dyDescent="0.3">
      <c r="A40" s="51" t="s">
        <v>102</v>
      </c>
      <c r="B40" s="6">
        <v>69</v>
      </c>
      <c r="C40" s="1"/>
      <c r="D40" s="1"/>
      <c r="E40" s="15">
        <v>110</v>
      </c>
      <c r="F40" s="15"/>
      <c r="G40" s="22" t="s">
        <v>103</v>
      </c>
      <c r="H40" s="3" t="s">
        <v>104</v>
      </c>
      <c r="I40" s="17" t="s">
        <v>27</v>
      </c>
      <c r="J40" s="13" t="s">
        <v>27</v>
      </c>
      <c r="K40" s="13" t="s">
        <v>27</v>
      </c>
      <c r="L40" s="52" t="s">
        <v>105</v>
      </c>
    </row>
    <row r="41" spans="1:12" x14ac:dyDescent="0.3">
      <c r="A41" s="58" t="s">
        <v>106</v>
      </c>
      <c r="B41" s="33">
        <v>544</v>
      </c>
      <c r="C41" s="1" t="s">
        <v>107</v>
      </c>
      <c r="D41" s="1"/>
      <c r="E41" s="15">
        <v>850</v>
      </c>
      <c r="F41" s="15"/>
      <c r="G41" s="22" t="s">
        <v>108</v>
      </c>
      <c r="H41" s="3" t="s">
        <v>109</v>
      </c>
      <c r="I41" s="16"/>
      <c r="J41" s="3"/>
      <c r="K41" s="3"/>
      <c r="L41" s="52" t="s">
        <v>110</v>
      </c>
    </row>
    <row r="42" spans="1:12" ht="15.6" x14ac:dyDescent="0.3">
      <c r="A42" s="59" t="s">
        <v>111</v>
      </c>
      <c r="B42" s="6">
        <v>326</v>
      </c>
      <c r="C42" s="1"/>
      <c r="D42" s="1"/>
      <c r="E42" s="15">
        <v>430</v>
      </c>
      <c r="F42" s="15"/>
      <c r="G42" s="22" t="s">
        <v>112</v>
      </c>
      <c r="H42" s="3" t="s">
        <v>113</v>
      </c>
      <c r="I42" s="16"/>
      <c r="J42" s="3"/>
      <c r="K42" s="3" t="s">
        <v>78</v>
      </c>
      <c r="L42" s="52" t="s">
        <v>114</v>
      </c>
    </row>
    <row r="43" spans="1:12" ht="15.6" x14ac:dyDescent="0.3">
      <c r="A43" s="53" t="s">
        <v>115</v>
      </c>
      <c r="B43" s="6">
        <v>147</v>
      </c>
      <c r="C43" s="1"/>
      <c r="D43" s="1"/>
      <c r="E43" s="15">
        <v>190</v>
      </c>
      <c r="F43" s="15"/>
      <c r="G43" s="22" t="s">
        <v>116</v>
      </c>
      <c r="H43" s="3" t="s">
        <v>117</v>
      </c>
      <c r="I43" s="16"/>
      <c r="J43" s="3"/>
      <c r="K43" s="13" t="s">
        <v>118</v>
      </c>
      <c r="L43" s="52" t="s">
        <v>119</v>
      </c>
    </row>
    <row r="44" spans="1:12" ht="15.6" x14ac:dyDescent="0.3">
      <c r="A44" s="51" t="s">
        <v>120</v>
      </c>
      <c r="B44" s="6">
        <v>46</v>
      </c>
      <c r="C44" s="1"/>
      <c r="D44" s="1"/>
      <c r="E44" s="15">
        <v>75</v>
      </c>
      <c r="F44" s="15"/>
      <c r="G44" s="22" t="s">
        <v>121</v>
      </c>
      <c r="H44" s="3" t="s">
        <v>122</v>
      </c>
      <c r="I44" s="17" t="s">
        <v>26</v>
      </c>
      <c r="J44" s="13"/>
      <c r="K44" s="13"/>
      <c r="L44" s="52" t="s">
        <v>123</v>
      </c>
    </row>
    <row r="45" spans="1:12" ht="15.6" x14ac:dyDescent="0.3">
      <c r="A45" s="51" t="s">
        <v>124</v>
      </c>
      <c r="B45" s="6">
        <v>360</v>
      </c>
      <c r="C45" s="1"/>
      <c r="D45" s="1"/>
      <c r="E45" s="15">
        <v>535</v>
      </c>
      <c r="F45" s="15"/>
      <c r="G45" s="22" t="s">
        <v>125</v>
      </c>
      <c r="H45" s="3" t="s">
        <v>126</v>
      </c>
      <c r="I45" s="16"/>
      <c r="J45" s="3"/>
      <c r="K45" s="3" t="s">
        <v>78</v>
      </c>
      <c r="L45" s="52" t="s">
        <v>127</v>
      </c>
    </row>
    <row r="46" spans="1:12" x14ac:dyDescent="0.3">
      <c r="A46" s="58" t="s">
        <v>128</v>
      </c>
      <c r="B46" s="33">
        <v>950</v>
      </c>
      <c r="C46" s="1"/>
      <c r="D46" s="1"/>
      <c r="E46" s="15">
        <v>1480</v>
      </c>
      <c r="F46" s="15" t="s">
        <v>68</v>
      </c>
      <c r="G46" s="22" t="s">
        <v>129</v>
      </c>
      <c r="H46" s="3" t="s">
        <v>130</v>
      </c>
      <c r="I46" s="16"/>
      <c r="J46" s="3"/>
      <c r="K46" s="3"/>
      <c r="L46" s="52" t="s">
        <v>131</v>
      </c>
    </row>
    <row r="47" spans="1:12" ht="15.6" x14ac:dyDescent="0.3">
      <c r="A47" s="53" t="s">
        <v>132</v>
      </c>
      <c r="B47" s="6">
        <v>147</v>
      </c>
      <c r="C47" s="1"/>
      <c r="D47" s="1"/>
      <c r="E47" s="15" t="s">
        <v>20</v>
      </c>
      <c r="F47" s="15" t="s">
        <v>66</v>
      </c>
      <c r="G47" s="12"/>
      <c r="H47" s="3"/>
      <c r="I47" s="16"/>
      <c r="J47" s="3"/>
      <c r="K47" s="3"/>
      <c r="L47" s="55" t="s">
        <v>133</v>
      </c>
    </row>
    <row r="48" spans="1:12" s="21" customFormat="1" ht="15.6" x14ac:dyDescent="0.3">
      <c r="A48" s="60" t="s">
        <v>134</v>
      </c>
      <c r="B48" s="6">
        <v>109</v>
      </c>
      <c r="C48" s="7"/>
      <c r="D48" s="7"/>
      <c r="E48" s="18">
        <v>140</v>
      </c>
      <c r="F48" s="18"/>
      <c r="G48" s="22" t="s">
        <v>135</v>
      </c>
      <c r="H48" s="19" t="s">
        <v>136</v>
      </c>
      <c r="I48" s="20" t="s">
        <v>37</v>
      </c>
      <c r="J48" s="19"/>
      <c r="K48" s="19"/>
      <c r="L48" s="52" t="s">
        <v>137</v>
      </c>
    </row>
    <row r="49" spans="1:12" ht="18" customHeight="1" x14ac:dyDescent="0.3">
      <c r="A49" s="51" t="s">
        <v>138</v>
      </c>
      <c r="B49" s="6">
        <v>477</v>
      </c>
      <c r="C49" s="1"/>
      <c r="D49" s="1"/>
      <c r="E49" s="15">
        <v>715</v>
      </c>
      <c r="F49" s="15"/>
      <c r="G49" s="22" t="s">
        <v>139</v>
      </c>
      <c r="H49" s="3" t="s">
        <v>140</v>
      </c>
      <c r="I49" s="16"/>
      <c r="J49" s="3"/>
      <c r="K49" s="3" t="s">
        <v>78</v>
      </c>
      <c r="L49" s="52" t="s">
        <v>141</v>
      </c>
    </row>
    <row r="50" spans="1:12" ht="15.6" x14ac:dyDescent="0.3">
      <c r="A50" s="51" t="s">
        <v>142</v>
      </c>
      <c r="B50" s="6">
        <v>340</v>
      </c>
      <c r="C50" s="1"/>
      <c r="D50" s="1"/>
      <c r="E50" s="15">
        <v>450</v>
      </c>
      <c r="F50" s="15"/>
      <c r="G50" s="12"/>
      <c r="H50" s="3" t="s">
        <v>143</v>
      </c>
      <c r="I50" s="16" t="s">
        <v>144</v>
      </c>
      <c r="J50" s="13" t="s">
        <v>27</v>
      </c>
      <c r="K50" s="13" t="s">
        <v>27</v>
      </c>
      <c r="L50" s="52" t="s">
        <v>145</v>
      </c>
    </row>
    <row r="51" spans="1:12" ht="15.6" x14ac:dyDescent="0.3">
      <c r="A51" s="53" t="s">
        <v>146</v>
      </c>
      <c r="B51" s="6">
        <v>359</v>
      </c>
      <c r="C51" s="1"/>
      <c r="D51" s="1"/>
      <c r="E51" s="15">
        <v>500</v>
      </c>
      <c r="F51" s="15"/>
      <c r="G51" s="22" t="s">
        <v>147</v>
      </c>
      <c r="H51" s="3" t="s">
        <v>148</v>
      </c>
      <c r="I51" s="16"/>
      <c r="J51" s="3"/>
      <c r="K51" s="3"/>
      <c r="L51" s="52" t="s">
        <v>149</v>
      </c>
    </row>
    <row r="52" spans="1:12" ht="15.6" x14ac:dyDescent="0.3">
      <c r="A52" s="53" t="s">
        <v>150</v>
      </c>
      <c r="B52" s="6">
        <v>410</v>
      </c>
      <c r="C52" s="1"/>
      <c r="D52" s="1"/>
      <c r="E52" s="15">
        <v>550</v>
      </c>
      <c r="F52" s="15"/>
      <c r="G52" s="12" t="s">
        <v>151</v>
      </c>
      <c r="H52" s="3" t="s">
        <v>152</v>
      </c>
      <c r="I52" s="16" t="s">
        <v>26</v>
      </c>
      <c r="J52" s="3"/>
      <c r="K52" s="3"/>
      <c r="L52" s="52" t="s">
        <v>153</v>
      </c>
    </row>
    <row r="53" spans="1:12" ht="15.6" x14ac:dyDescent="0.3">
      <c r="A53" s="53" t="s">
        <v>154</v>
      </c>
      <c r="B53" s="6">
        <v>410</v>
      </c>
      <c r="C53" s="1"/>
      <c r="D53" s="1"/>
      <c r="E53" s="15">
        <v>550</v>
      </c>
      <c r="F53" s="15"/>
      <c r="G53" s="22" t="s">
        <v>155</v>
      </c>
      <c r="H53" s="3" t="s">
        <v>156</v>
      </c>
      <c r="I53" s="16"/>
      <c r="J53" s="3" t="s">
        <v>54</v>
      </c>
      <c r="K53" s="3"/>
      <c r="L53" s="52" t="s">
        <v>157</v>
      </c>
    </row>
    <row r="54" spans="1:12" ht="15.6" x14ac:dyDescent="0.3">
      <c r="A54" s="51" t="s">
        <v>158</v>
      </c>
      <c r="B54" s="6">
        <v>337</v>
      </c>
      <c r="C54" s="1"/>
      <c r="D54" s="1"/>
      <c r="E54" s="15">
        <v>440</v>
      </c>
      <c r="F54" s="15"/>
      <c r="G54" s="22" t="s">
        <v>159</v>
      </c>
      <c r="H54" s="3" t="s">
        <v>160</v>
      </c>
      <c r="I54" s="16"/>
      <c r="J54" s="3"/>
      <c r="K54" s="3" t="s">
        <v>78</v>
      </c>
      <c r="L54" s="52" t="s">
        <v>161</v>
      </c>
    </row>
    <row r="55" spans="1:12" ht="15.6" x14ac:dyDescent="0.3">
      <c r="A55" s="51" t="s">
        <v>162</v>
      </c>
      <c r="B55" s="6">
        <v>244</v>
      </c>
      <c r="C55" s="1"/>
      <c r="D55" s="1"/>
      <c r="E55" s="15">
        <v>320</v>
      </c>
      <c r="F55" s="15"/>
      <c r="G55" s="22" t="s">
        <v>163</v>
      </c>
      <c r="H55" s="3" t="s">
        <v>164</v>
      </c>
      <c r="I55" s="16"/>
      <c r="J55" s="3"/>
      <c r="K55" s="3" t="s">
        <v>78</v>
      </c>
      <c r="L55" s="52" t="s">
        <v>165</v>
      </c>
    </row>
    <row r="56" spans="1:12" x14ac:dyDescent="0.3">
      <c r="A56" s="58" t="s">
        <v>166</v>
      </c>
      <c r="B56" s="33">
        <v>548</v>
      </c>
      <c r="C56" s="1"/>
      <c r="D56" s="1"/>
      <c r="E56" s="15">
        <v>840</v>
      </c>
      <c r="F56" s="15" t="s">
        <v>66</v>
      </c>
      <c r="G56" s="22"/>
      <c r="H56" s="3"/>
      <c r="I56" s="16"/>
      <c r="J56" s="3"/>
      <c r="K56" s="3"/>
      <c r="L56" s="56" t="s">
        <v>167</v>
      </c>
    </row>
    <row r="57" spans="1:12" ht="15.6" x14ac:dyDescent="0.3">
      <c r="A57" s="51" t="s">
        <v>168</v>
      </c>
      <c r="B57" s="6">
        <v>66</v>
      </c>
      <c r="C57" s="1"/>
      <c r="D57" s="1"/>
      <c r="E57" s="15">
        <v>85</v>
      </c>
      <c r="F57" s="15"/>
      <c r="G57" s="22" t="s">
        <v>169</v>
      </c>
      <c r="H57" s="3" t="s">
        <v>170</v>
      </c>
      <c r="I57" s="16"/>
      <c r="J57" s="3"/>
      <c r="K57" s="3" t="s">
        <v>78</v>
      </c>
      <c r="L57" s="52" t="s">
        <v>171</v>
      </c>
    </row>
    <row r="58" spans="1:12" ht="15.6" x14ac:dyDescent="0.3">
      <c r="A58" s="51" t="s">
        <v>172</v>
      </c>
      <c r="B58" s="6">
        <v>66</v>
      </c>
      <c r="C58" s="1"/>
      <c r="D58" s="1"/>
      <c r="E58" s="15">
        <v>85</v>
      </c>
      <c r="F58" s="15"/>
      <c r="G58" s="22" t="s">
        <v>173</v>
      </c>
      <c r="H58" s="3" t="s">
        <v>170</v>
      </c>
      <c r="I58" s="16"/>
      <c r="J58" s="3"/>
      <c r="K58" s="3" t="s">
        <v>78</v>
      </c>
      <c r="L58" s="52" t="s">
        <v>174</v>
      </c>
    </row>
    <row r="59" spans="1:12" ht="15.6" x14ac:dyDescent="0.3">
      <c r="A59" s="51" t="s">
        <v>175</v>
      </c>
      <c r="B59" s="6">
        <v>38</v>
      </c>
      <c r="C59" s="1"/>
      <c r="D59" s="1"/>
      <c r="E59" s="15">
        <v>60</v>
      </c>
      <c r="F59" s="15"/>
      <c r="G59" s="22" t="s">
        <v>176</v>
      </c>
      <c r="H59" s="3" t="s">
        <v>177</v>
      </c>
      <c r="I59" s="16" t="s">
        <v>26</v>
      </c>
      <c r="J59" s="3"/>
      <c r="K59" s="3"/>
      <c r="L59" s="52" t="s">
        <v>178</v>
      </c>
    </row>
    <row r="60" spans="1:12" ht="15.6" x14ac:dyDescent="0.3">
      <c r="A60" s="53" t="s">
        <v>179</v>
      </c>
      <c r="B60" s="6">
        <v>38</v>
      </c>
      <c r="C60" s="1"/>
      <c r="D60" s="1"/>
      <c r="E60" s="15">
        <v>60</v>
      </c>
      <c r="F60" s="15"/>
      <c r="G60" s="22" t="s">
        <v>176</v>
      </c>
      <c r="H60" s="3" t="s">
        <v>177</v>
      </c>
      <c r="I60" s="16" t="s">
        <v>26</v>
      </c>
      <c r="J60" s="3"/>
      <c r="K60" s="3"/>
      <c r="L60" s="52" t="s">
        <v>178</v>
      </c>
    </row>
    <row r="61" spans="1:12" ht="15.6" x14ac:dyDescent="0.3">
      <c r="A61" s="53" t="s">
        <v>180</v>
      </c>
      <c r="B61" s="6">
        <v>255</v>
      </c>
      <c r="C61" s="1"/>
      <c r="D61" s="1"/>
      <c r="E61" s="15">
        <v>330</v>
      </c>
      <c r="F61" s="15"/>
      <c r="G61" s="22" t="s">
        <v>181</v>
      </c>
      <c r="H61" s="3" t="s">
        <v>182</v>
      </c>
      <c r="I61" s="16"/>
      <c r="J61" s="3"/>
      <c r="K61" s="3"/>
      <c r="L61" s="52" t="s">
        <v>183</v>
      </c>
    </row>
    <row r="62" spans="1:12" ht="15.6" x14ac:dyDescent="0.3">
      <c r="A62" s="57" t="s">
        <v>184</v>
      </c>
      <c r="B62" s="6">
        <v>85</v>
      </c>
      <c r="C62" s="1"/>
      <c r="D62" s="1"/>
      <c r="E62" s="15">
        <v>130</v>
      </c>
      <c r="F62" s="15" t="s">
        <v>85</v>
      </c>
      <c r="G62" s="12"/>
      <c r="H62" s="3"/>
      <c r="I62" s="16"/>
      <c r="J62" s="3"/>
      <c r="K62" s="3"/>
      <c r="L62" s="56" t="s">
        <v>185</v>
      </c>
    </row>
    <row r="63" spans="1:12" ht="15.6" x14ac:dyDescent="0.3">
      <c r="A63" s="57" t="s">
        <v>186</v>
      </c>
      <c r="B63" s="6">
        <v>259</v>
      </c>
      <c r="C63" s="1"/>
      <c r="D63" s="1"/>
      <c r="E63" s="15" t="s">
        <v>20</v>
      </c>
      <c r="F63" s="15" t="s">
        <v>85</v>
      </c>
      <c r="G63" s="12"/>
      <c r="H63" s="3"/>
      <c r="I63" s="16"/>
      <c r="J63" s="3"/>
      <c r="K63" s="3"/>
      <c r="L63" s="55"/>
    </row>
    <row r="64" spans="1:12" ht="15.6" x14ac:dyDescent="0.3">
      <c r="A64" s="57" t="s">
        <v>187</v>
      </c>
      <c r="B64" s="6">
        <v>6</v>
      </c>
      <c r="C64" s="1"/>
      <c r="D64" s="1"/>
      <c r="E64" s="15">
        <v>15</v>
      </c>
      <c r="F64" s="15"/>
      <c r="G64" s="22">
        <v>50029</v>
      </c>
      <c r="H64" s="3" t="s">
        <v>188</v>
      </c>
      <c r="I64" s="16" t="s">
        <v>26</v>
      </c>
      <c r="J64" s="3" t="s">
        <v>32</v>
      </c>
      <c r="K64" s="3"/>
      <c r="L64" s="52" t="s">
        <v>189</v>
      </c>
    </row>
    <row r="65" spans="1:12" ht="15.6" x14ac:dyDescent="0.3">
      <c r="A65" s="53" t="s">
        <v>190</v>
      </c>
      <c r="B65" s="6">
        <v>495</v>
      </c>
      <c r="C65" s="1"/>
      <c r="D65" s="1"/>
      <c r="E65" s="15">
        <v>720</v>
      </c>
      <c r="F65" s="15" t="s">
        <v>66</v>
      </c>
      <c r="G65" s="22"/>
      <c r="H65" s="3"/>
      <c r="I65" s="16"/>
      <c r="J65" s="3"/>
      <c r="K65" s="3"/>
      <c r="L65" s="56" t="s">
        <v>191</v>
      </c>
    </row>
    <row r="66" spans="1:12" x14ac:dyDescent="0.3">
      <c r="A66" s="58" t="s">
        <v>192</v>
      </c>
      <c r="B66" s="33">
        <v>976</v>
      </c>
      <c r="C66" s="1"/>
      <c r="D66" s="1"/>
      <c r="E66" s="15">
        <v>1450</v>
      </c>
      <c r="F66" s="15" t="s">
        <v>66</v>
      </c>
      <c r="G66" s="22"/>
      <c r="H66" s="3"/>
      <c r="I66" s="16"/>
      <c r="J66" s="3"/>
      <c r="K66" s="3"/>
      <c r="L66" s="56" t="s">
        <v>193</v>
      </c>
    </row>
    <row r="67" spans="1:12" ht="16.5" customHeight="1" x14ac:dyDescent="0.3">
      <c r="A67" s="58" t="s">
        <v>194</v>
      </c>
      <c r="B67" s="33">
        <v>1875</v>
      </c>
      <c r="C67" s="1"/>
      <c r="D67" s="1"/>
      <c r="E67" s="15">
        <v>2850</v>
      </c>
      <c r="F67" s="15" t="s">
        <v>66</v>
      </c>
      <c r="G67" s="22"/>
      <c r="H67" s="3"/>
      <c r="I67" s="16"/>
      <c r="J67" s="3"/>
      <c r="K67" s="3"/>
      <c r="L67" s="56" t="s">
        <v>195</v>
      </c>
    </row>
    <row r="68" spans="1:12" ht="14.25" customHeight="1" x14ac:dyDescent="0.3">
      <c r="A68" s="57" t="s">
        <v>196</v>
      </c>
      <c r="B68" s="6">
        <v>32</v>
      </c>
      <c r="C68" s="1"/>
      <c r="D68" s="1"/>
      <c r="E68" s="15">
        <v>50</v>
      </c>
      <c r="F68" s="15"/>
      <c r="G68" s="22" t="s">
        <v>197</v>
      </c>
      <c r="H68" s="3" t="s">
        <v>198</v>
      </c>
      <c r="I68" s="16"/>
      <c r="J68" s="3" t="s">
        <v>77</v>
      </c>
      <c r="K68" s="3"/>
      <c r="L68" s="52" t="s">
        <v>199</v>
      </c>
    </row>
    <row r="69" spans="1:12" ht="15.6" x14ac:dyDescent="0.3">
      <c r="A69" s="53" t="s">
        <v>200</v>
      </c>
      <c r="B69" s="6">
        <v>90</v>
      </c>
      <c r="C69" s="1"/>
      <c r="D69" s="1"/>
      <c r="E69" s="15">
        <v>150</v>
      </c>
      <c r="F69" s="15"/>
      <c r="G69" s="22" t="s">
        <v>201</v>
      </c>
      <c r="H69" s="3" t="s">
        <v>202</v>
      </c>
      <c r="I69" s="16" t="s">
        <v>37</v>
      </c>
      <c r="J69" s="3" t="s">
        <v>77</v>
      </c>
      <c r="K69" s="3"/>
      <c r="L69" s="52" t="s">
        <v>203</v>
      </c>
    </row>
    <row r="70" spans="1:12" ht="16.5" customHeight="1" x14ac:dyDescent="0.3">
      <c r="A70" s="53" t="s">
        <v>204</v>
      </c>
      <c r="B70" s="6">
        <v>101</v>
      </c>
      <c r="C70" s="1"/>
      <c r="D70" s="1"/>
      <c r="E70" s="15">
        <v>150</v>
      </c>
      <c r="F70" s="15"/>
      <c r="G70" s="22" t="s">
        <v>205</v>
      </c>
      <c r="H70" s="3" t="s">
        <v>206</v>
      </c>
      <c r="I70" s="16"/>
      <c r="J70" s="3" t="s">
        <v>77</v>
      </c>
      <c r="K70" s="3" t="s">
        <v>54</v>
      </c>
      <c r="L70" s="52" t="s">
        <v>207</v>
      </c>
    </row>
    <row r="71" spans="1:12" ht="16.5" customHeight="1" x14ac:dyDescent="0.3">
      <c r="A71" s="53" t="s">
        <v>208</v>
      </c>
      <c r="B71" s="6">
        <v>220</v>
      </c>
      <c r="C71" s="1"/>
      <c r="D71" s="1"/>
      <c r="E71" s="15">
        <v>265</v>
      </c>
      <c r="F71" s="15"/>
      <c r="G71" s="22" t="s">
        <v>205</v>
      </c>
      <c r="H71" s="3" t="s">
        <v>206</v>
      </c>
      <c r="I71" s="16"/>
      <c r="J71" s="3" t="s">
        <v>77</v>
      </c>
      <c r="K71" s="3" t="s">
        <v>54</v>
      </c>
      <c r="L71" s="52" t="s">
        <v>209</v>
      </c>
    </row>
    <row r="72" spans="1:12" ht="16.5" customHeight="1" x14ac:dyDescent="0.3">
      <c r="A72" s="53" t="s">
        <v>210</v>
      </c>
      <c r="B72" s="6">
        <v>108</v>
      </c>
      <c r="C72" s="1"/>
      <c r="D72" s="1"/>
      <c r="E72" s="15" t="s">
        <v>20</v>
      </c>
      <c r="F72" s="15"/>
      <c r="G72" s="22" t="s">
        <v>205</v>
      </c>
      <c r="H72" s="3" t="s">
        <v>206</v>
      </c>
      <c r="I72" s="16"/>
      <c r="J72" s="3" t="s">
        <v>77</v>
      </c>
      <c r="K72" s="3" t="s">
        <v>54</v>
      </c>
      <c r="L72" s="61"/>
    </row>
    <row r="73" spans="1:12" ht="18.75" customHeight="1" x14ac:dyDescent="0.3">
      <c r="A73" s="53" t="s">
        <v>211</v>
      </c>
      <c r="B73" s="6">
        <v>130</v>
      </c>
      <c r="C73" s="1"/>
      <c r="D73" s="1"/>
      <c r="E73" s="15" t="s">
        <v>20</v>
      </c>
      <c r="F73" s="15" t="s">
        <v>66</v>
      </c>
      <c r="G73" s="22"/>
      <c r="H73" s="3"/>
      <c r="I73" s="16"/>
      <c r="J73" s="3"/>
      <c r="K73" s="13"/>
      <c r="L73" s="55"/>
    </row>
    <row r="74" spans="1:12" ht="18" customHeight="1" x14ac:dyDescent="0.3">
      <c r="A74" s="53" t="s">
        <v>212</v>
      </c>
      <c r="B74" s="6">
        <v>367</v>
      </c>
      <c r="C74" s="1"/>
      <c r="D74" s="1"/>
      <c r="E74" s="15">
        <v>610</v>
      </c>
      <c r="F74" s="15"/>
      <c r="G74" s="12" t="s">
        <v>213</v>
      </c>
      <c r="H74" s="3" t="s">
        <v>214</v>
      </c>
      <c r="I74" s="16"/>
      <c r="J74" s="3"/>
      <c r="K74" s="3"/>
      <c r="L74" s="52" t="s">
        <v>215</v>
      </c>
    </row>
    <row r="75" spans="1:12" ht="15.6" x14ac:dyDescent="0.3">
      <c r="A75" s="53" t="s">
        <v>216</v>
      </c>
      <c r="B75" s="6">
        <v>79</v>
      </c>
      <c r="C75" s="1"/>
      <c r="D75" s="1"/>
      <c r="E75" s="15">
        <v>125</v>
      </c>
      <c r="F75" s="15"/>
      <c r="G75" s="22" t="s">
        <v>217</v>
      </c>
      <c r="H75" s="3" t="s">
        <v>218</v>
      </c>
      <c r="I75" s="16" t="s">
        <v>26</v>
      </c>
      <c r="J75" s="3"/>
      <c r="K75" s="3"/>
      <c r="L75" s="52" t="s">
        <v>219</v>
      </c>
    </row>
    <row r="76" spans="1:12" ht="15.6" x14ac:dyDescent="0.3">
      <c r="A76" s="53" t="s">
        <v>220</v>
      </c>
      <c r="B76" s="6">
        <v>79</v>
      </c>
      <c r="C76" s="1"/>
      <c r="D76" s="1"/>
      <c r="E76" s="15">
        <v>125</v>
      </c>
      <c r="F76" s="15"/>
      <c r="G76" s="22" t="s">
        <v>221</v>
      </c>
      <c r="H76" s="3" t="s">
        <v>222</v>
      </c>
      <c r="I76" s="16" t="s">
        <v>26</v>
      </c>
      <c r="J76" s="3"/>
      <c r="K76" s="3"/>
      <c r="L76" s="52" t="s">
        <v>223</v>
      </c>
    </row>
    <row r="77" spans="1:12" ht="18.75" customHeight="1" x14ac:dyDescent="0.3">
      <c r="A77" s="53" t="s">
        <v>224</v>
      </c>
      <c r="B77" s="6">
        <v>376</v>
      </c>
      <c r="C77" s="1"/>
      <c r="D77" s="1"/>
      <c r="E77" s="15">
        <v>590</v>
      </c>
      <c r="F77" s="15"/>
      <c r="G77" s="22" t="s">
        <v>225</v>
      </c>
      <c r="H77" s="3" t="s">
        <v>226</v>
      </c>
      <c r="I77" s="16"/>
      <c r="J77" s="3"/>
      <c r="K77" s="3"/>
      <c r="L77" s="56" t="s">
        <v>227</v>
      </c>
    </row>
    <row r="78" spans="1:12" ht="15.6" x14ac:dyDescent="0.3">
      <c r="A78" s="53" t="s">
        <v>228</v>
      </c>
      <c r="B78" s="6">
        <v>7.8</v>
      </c>
      <c r="C78" s="1"/>
      <c r="D78" s="1"/>
      <c r="E78" s="15">
        <v>15</v>
      </c>
      <c r="F78" s="15"/>
      <c r="G78" s="22" t="s">
        <v>229</v>
      </c>
      <c r="H78" s="3" t="s">
        <v>230</v>
      </c>
      <c r="I78" s="16"/>
      <c r="J78" s="3" t="s">
        <v>32</v>
      </c>
      <c r="K78" s="3"/>
      <c r="L78" s="56" t="s">
        <v>231</v>
      </c>
    </row>
    <row r="79" spans="1:12" ht="15.6" x14ac:dyDescent="0.3">
      <c r="A79" s="53" t="s">
        <v>232</v>
      </c>
      <c r="B79" s="6">
        <v>20</v>
      </c>
      <c r="C79" s="1"/>
      <c r="D79" s="1"/>
      <c r="E79" s="15">
        <v>30</v>
      </c>
      <c r="F79" s="15"/>
      <c r="G79" s="22" t="s">
        <v>229</v>
      </c>
      <c r="H79" s="3" t="s">
        <v>230</v>
      </c>
      <c r="I79" s="16"/>
      <c r="J79" s="3" t="s">
        <v>32</v>
      </c>
      <c r="K79" s="3"/>
      <c r="L79" s="56" t="s">
        <v>231</v>
      </c>
    </row>
    <row r="80" spans="1:12" ht="15.6" x14ac:dyDescent="0.3">
      <c r="A80" s="53" t="s">
        <v>233</v>
      </c>
      <c r="B80" s="6">
        <v>22</v>
      </c>
      <c r="C80" s="1"/>
      <c r="D80" s="1"/>
      <c r="E80" s="15">
        <v>35</v>
      </c>
      <c r="F80" s="15"/>
      <c r="G80" s="22"/>
      <c r="H80" s="3"/>
      <c r="I80" s="16"/>
      <c r="J80" s="3"/>
      <c r="K80" s="3"/>
      <c r="L80" s="56" t="s">
        <v>234</v>
      </c>
    </row>
    <row r="81" spans="1:12" ht="15.6" x14ac:dyDescent="0.3">
      <c r="A81" s="53" t="s">
        <v>235</v>
      </c>
      <c r="B81" s="6">
        <v>14.1</v>
      </c>
      <c r="C81" s="1"/>
      <c r="D81" s="1"/>
      <c r="E81" s="15">
        <v>25</v>
      </c>
      <c r="F81" s="15" t="s">
        <v>236</v>
      </c>
      <c r="G81" s="12"/>
      <c r="H81" s="3"/>
      <c r="I81" s="16"/>
      <c r="J81" s="3"/>
      <c r="K81" s="3"/>
      <c r="L81" s="56" t="s">
        <v>237</v>
      </c>
    </row>
    <row r="82" spans="1:12" ht="15.6" x14ac:dyDescent="0.3">
      <c r="A82" s="53" t="s">
        <v>238</v>
      </c>
      <c r="B82" s="6">
        <v>11.6</v>
      </c>
      <c r="C82" s="1"/>
      <c r="D82" s="1"/>
      <c r="E82" s="15">
        <v>20</v>
      </c>
      <c r="F82" s="15" t="s">
        <v>236</v>
      </c>
      <c r="G82" s="12"/>
      <c r="H82" s="3"/>
      <c r="I82" s="16"/>
      <c r="J82" s="3"/>
      <c r="K82" s="3"/>
      <c r="L82" s="56" t="s">
        <v>239</v>
      </c>
    </row>
    <row r="83" spans="1:12" ht="15.6" x14ac:dyDescent="0.3">
      <c r="A83" s="53" t="s">
        <v>240</v>
      </c>
      <c r="B83" s="6">
        <v>12</v>
      </c>
      <c r="C83" s="1"/>
      <c r="D83" s="1"/>
      <c r="E83" s="15">
        <v>25</v>
      </c>
      <c r="F83" s="15"/>
      <c r="G83" s="22" t="s">
        <v>241</v>
      </c>
      <c r="H83" s="3" t="s">
        <v>242</v>
      </c>
      <c r="I83" s="16"/>
      <c r="J83" s="3" t="s">
        <v>32</v>
      </c>
      <c r="K83" s="3"/>
      <c r="L83" s="52" t="s">
        <v>243</v>
      </c>
    </row>
    <row r="84" spans="1:12" ht="15.6" x14ac:dyDescent="0.3">
      <c r="A84" s="53" t="s">
        <v>244</v>
      </c>
      <c r="B84" s="6">
        <v>167</v>
      </c>
      <c r="C84" s="1"/>
      <c r="D84" s="1"/>
      <c r="E84" s="15">
        <v>220</v>
      </c>
      <c r="F84" s="15"/>
      <c r="G84" s="22" t="s">
        <v>245</v>
      </c>
      <c r="H84" s="3" t="s">
        <v>246</v>
      </c>
      <c r="I84" s="16"/>
      <c r="J84" s="3"/>
      <c r="K84" s="3"/>
      <c r="L84" s="52" t="s">
        <v>247</v>
      </c>
    </row>
    <row r="85" spans="1:12" ht="15.6" x14ac:dyDescent="0.3">
      <c r="A85" s="53" t="s">
        <v>248</v>
      </c>
      <c r="B85" s="6">
        <v>203</v>
      </c>
      <c r="C85" s="1"/>
      <c r="D85" s="1"/>
      <c r="E85" s="15">
        <v>265</v>
      </c>
      <c r="F85" s="15" t="s">
        <v>85</v>
      </c>
      <c r="G85" s="12"/>
      <c r="H85" s="3"/>
      <c r="I85" s="16"/>
      <c r="J85" s="3"/>
      <c r="K85" s="3"/>
      <c r="L85" s="56" t="s">
        <v>249</v>
      </c>
    </row>
    <row r="86" spans="1:12" ht="15.6" x14ac:dyDescent="0.3">
      <c r="A86" s="51" t="s">
        <v>250</v>
      </c>
      <c r="B86" s="6">
        <v>35</v>
      </c>
      <c r="C86" s="1"/>
      <c r="D86" s="1"/>
      <c r="E86" s="15" t="s">
        <v>20</v>
      </c>
      <c r="F86" s="15" t="s">
        <v>85</v>
      </c>
      <c r="G86" s="12"/>
      <c r="H86" s="3"/>
      <c r="I86" s="16"/>
      <c r="J86" s="3"/>
      <c r="K86" s="3"/>
      <c r="L86" s="55"/>
    </row>
    <row r="87" spans="1:12" x14ac:dyDescent="0.3">
      <c r="A87" s="58" t="s">
        <v>251</v>
      </c>
      <c r="B87" s="33">
        <v>166</v>
      </c>
      <c r="C87" s="1"/>
      <c r="D87" s="1"/>
      <c r="E87" s="15" t="s">
        <v>20</v>
      </c>
      <c r="F87" s="15" t="s">
        <v>66</v>
      </c>
      <c r="G87" s="22"/>
      <c r="H87" s="3"/>
      <c r="I87" s="16"/>
      <c r="J87" s="3"/>
      <c r="K87" s="3"/>
      <c r="L87" s="55"/>
    </row>
    <row r="88" spans="1:12" x14ac:dyDescent="0.3">
      <c r="A88" s="58" t="s">
        <v>252</v>
      </c>
      <c r="B88" s="33">
        <v>130</v>
      </c>
      <c r="C88" s="1"/>
      <c r="D88" s="1"/>
      <c r="E88" s="15">
        <v>210</v>
      </c>
      <c r="F88" s="15"/>
      <c r="G88" s="22" t="s">
        <v>253</v>
      </c>
      <c r="H88" s="3" t="s">
        <v>254</v>
      </c>
      <c r="I88" s="16"/>
      <c r="J88" s="3"/>
      <c r="K88" s="3"/>
      <c r="L88" s="52" t="s">
        <v>255</v>
      </c>
    </row>
    <row r="89" spans="1:12" ht="15.6" x14ac:dyDescent="0.3">
      <c r="A89" s="53" t="s">
        <v>256</v>
      </c>
      <c r="B89" s="6">
        <v>7.2</v>
      </c>
      <c r="C89" s="1"/>
      <c r="D89" s="1"/>
      <c r="E89" s="15">
        <v>25</v>
      </c>
      <c r="F89" s="15"/>
      <c r="G89" s="22"/>
      <c r="H89" s="3"/>
      <c r="I89" s="16"/>
      <c r="J89" s="3"/>
      <c r="K89" s="3"/>
      <c r="L89" s="56" t="s">
        <v>257</v>
      </c>
    </row>
    <row r="90" spans="1:12" ht="15.6" x14ac:dyDescent="0.3">
      <c r="A90" s="53" t="s">
        <v>258</v>
      </c>
      <c r="B90" s="6">
        <v>20</v>
      </c>
      <c r="C90" s="1"/>
      <c r="D90" s="1"/>
      <c r="E90" s="15">
        <v>25</v>
      </c>
      <c r="F90" s="15"/>
      <c r="G90" s="22"/>
      <c r="H90" s="3"/>
      <c r="I90" s="16"/>
      <c r="J90" s="3"/>
      <c r="K90" s="3"/>
      <c r="L90" s="56" t="s">
        <v>259</v>
      </c>
    </row>
    <row r="91" spans="1:12" ht="15.6" x14ac:dyDescent="0.3">
      <c r="A91" s="51" t="s">
        <v>260</v>
      </c>
      <c r="B91" s="6">
        <v>98</v>
      </c>
      <c r="C91" s="1"/>
      <c r="D91" s="1"/>
      <c r="E91" s="15" t="s">
        <v>20</v>
      </c>
      <c r="F91" s="15" t="s">
        <v>66</v>
      </c>
      <c r="G91" s="12"/>
      <c r="H91" s="3"/>
      <c r="I91" s="16"/>
      <c r="J91" s="3"/>
      <c r="K91" s="3"/>
      <c r="L91" s="55"/>
    </row>
    <row r="92" spans="1:12" ht="15.6" x14ac:dyDescent="0.3">
      <c r="A92" s="53" t="s">
        <v>261</v>
      </c>
      <c r="B92" s="6">
        <v>18.399999999999999</v>
      </c>
      <c r="C92" s="1"/>
      <c r="D92" s="1"/>
      <c r="E92" s="15">
        <v>25</v>
      </c>
      <c r="F92" s="15"/>
      <c r="G92" s="22" t="s">
        <v>262</v>
      </c>
      <c r="H92" s="3" t="s">
        <v>263</v>
      </c>
      <c r="I92" s="16"/>
      <c r="J92" s="3" t="s">
        <v>32</v>
      </c>
      <c r="K92" s="3"/>
      <c r="L92" s="52" t="s">
        <v>264</v>
      </c>
    </row>
    <row r="93" spans="1:12" ht="15.6" x14ac:dyDescent="0.3">
      <c r="A93" s="53" t="s">
        <v>265</v>
      </c>
      <c r="B93" s="6">
        <v>18.399999999999999</v>
      </c>
      <c r="C93" s="1"/>
      <c r="D93" s="1"/>
      <c r="E93" s="15">
        <v>25</v>
      </c>
      <c r="F93" s="15"/>
      <c r="G93" s="22" t="s">
        <v>266</v>
      </c>
      <c r="H93" s="3" t="s">
        <v>267</v>
      </c>
      <c r="I93" s="16"/>
      <c r="J93" s="3" t="s">
        <v>32</v>
      </c>
      <c r="K93" s="3"/>
      <c r="L93" s="52" t="s">
        <v>268</v>
      </c>
    </row>
    <row r="94" spans="1:12" ht="15.6" x14ac:dyDescent="0.3">
      <c r="A94" s="53" t="s">
        <v>269</v>
      </c>
      <c r="B94" s="6">
        <v>89</v>
      </c>
      <c r="C94" s="1"/>
      <c r="D94" s="1"/>
      <c r="E94" s="15" t="s">
        <v>20</v>
      </c>
      <c r="F94" s="15" t="s">
        <v>66</v>
      </c>
      <c r="G94" s="22"/>
      <c r="H94" s="3"/>
      <c r="I94" s="16"/>
      <c r="J94" s="3"/>
      <c r="K94" s="3"/>
      <c r="L94" s="55"/>
    </row>
    <row r="95" spans="1:12" ht="15.6" x14ac:dyDescent="0.3">
      <c r="A95" s="53" t="s">
        <v>270</v>
      </c>
      <c r="B95" s="6">
        <v>123</v>
      </c>
      <c r="C95" s="1"/>
      <c r="D95" s="1"/>
      <c r="E95" s="15" t="s">
        <v>20</v>
      </c>
      <c r="F95" s="15" t="s">
        <v>66</v>
      </c>
      <c r="G95" s="22"/>
      <c r="H95" s="3"/>
      <c r="I95" s="16"/>
      <c r="J95" s="3"/>
      <c r="K95" s="3"/>
      <c r="L95" s="55"/>
    </row>
    <row r="96" spans="1:12" ht="15.6" x14ac:dyDescent="0.3">
      <c r="A96" s="53" t="s">
        <v>271</v>
      </c>
      <c r="B96" s="6">
        <v>242</v>
      </c>
      <c r="C96" s="1"/>
      <c r="D96" s="1"/>
      <c r="E96" s="15">
        <v>420</v>
      </c>
      <c r="F96" s="15"/>
      <c r="G96" s="22" t="s">
        <v>272</v>
      </c>
      <c r="H96" s="3" t="s">
        <v>273</v>
      </c>
      <c r="I96" s="16"/>
      <c r="J96" s="3"/>
      <c r="K96" s="3" t="s">
        <v>78</v>
      </c>
      <c r="L96" s="52" t="s">
        <v>274</v>
      </c>
    </row>
    <row r="97" spans="1:12" ht="15.6" x14ac:dyDescent="0.3">
      <c r="A97" s="53" t="s">
        <v>275</v>
      </c>
      <c r="B97" s="6">
        <v>458</v>
      </c>
      <c r="C97" s="1"/>
      <c r="D97" s="1"/>
      <c r="E97" s="15">
        <v>770</v>
      </c>
      <c r="F97" s="15"/>
      <c r="G97" s="22" t="s">
        <v>276</v>
      </c>
      <c r="H97" s="3" t="s">
        <v>277</v>
      </c>
      <c r="I97" s="16"/>
      <c r="J97" s="3"/>
      <c r="K97" s="3" t="s">
        <v>78</v>
      </c>
      <c r="L97" s="52" t="s">
        <v>278</v>
      </c>
    </row>
    <row r="98" spans="1:12" ht="15.6" x14ac:dyDescent="0.3">
      <c r="A98" s="53" t="s">
        <v>279</v>
      </c>
      <c r="B98" s="6">
        <v>330</v>
      </c>
      <c r="C98" s="1"/>
      <c r="D98" s="1"/>
      <c r="E98" s="15">
        <v>515</v>
      </c>
      <c r="F98" s="15"/>
      <c r="G98" s="22" t="s">
        <v>280</v>
      </c>
      <c r="H98" s="3" t="s">
        <v>281</v>
      </c>
      <c r="I98" s="16"/>
      <c r="J98" s="3"/>
      <c r="K98" s="3" t="s">
        <v>78</v>
      </c>
      <c r="L98" s="52" t="s">
        <v>282</v>
      </c>
    </row>
    <row r="99" spans="1:12" ht="15.6" x14ac:dyDescent="0.3">
      <c r="A99" s="53" t="s">
        <v>283</v>
      </c>
      <c r="B99" s="6">
        <v>142</v>
      </c>
      <c r="C99" s="1"/>
      <c r="D99" s="1"/>
      <c r="E99" s="15">
        <v>250</v>
      </c>
      <c r="F99" s="15"/>
      <c r="G99" s="30" t="s">
        <v>284</v>
      </c>
      <c r="H99" s="3" t="s">
        <v>285</v>
      </c>
      <c r="I99" s="16"/>
      <c r="J99" s="3"/>
      <c r="K99" s="13" t="s">
        <v>118</v>
      </c>
      <c r="L99" s="52" t="s">
        <v>286</v>
      </c>
    </row>
    <row r="100" spans="1:12" ht="15.6" x14ac:dyDescent="0.3">
      <c r="A100" s="53" t="s">
        <v>287</v>
      </c>
      <c r="B100" s="6">
        <v>12.5</v>
      </c>
      <c r="C100" s="1"/>
      <c r="D100" s="1"/>
      <c r="E100" s="15">
        <v>30</v>
      </c>
      <c r="F100" s="15"/>
      <c r="G100" s="22">
        <v>50028</v>
      </c>
      <c r="H100" s="3" t="s">
        <v>288</v>
      </c>
      <c r="I100" s="16"/>
      <c r="J100" s="3"/>
      <c r="K100" s="3" t="s">
        <v>78</v>
      </c>
      <c r="L100" s="52" t="s">
        <v>289</v>
      </c>
    </row>
    <row r="101" spans="1:12" ht="15.6" x14ac:dyDescent="0.3">
      <c r="A101" s="53" t="s">
        <v>290</v>
      </c>
      <c r="B101" s="6">
        <v>16.399999999999999</v>
      </c>
      <c r="C101" s="1"/>
      <c r="D101" s="1"/>
      <c r="E101" s="15">
        <v>30</v>
      </c>
      <c r="F101" s="15"/>
      <c r="G101" s="22">
        <v>50028</v>
      </c>
      <c r="H101" s="3" t="s">
        <v>288</v>
      </c>
      <c r="I101" s="16"/>
      <c r="J101" s="3"/>
      <c r="K101" s="3" t="s">
        <v>78</v>
      </c>
      <c r="L101" s="52" t="s">
        <v>289</v>
      </c>
    </row>
    <row r="102" spans="1:12" ht="15.6" x14ac:dyDescent="0.3">
      <c r="A102" s="53" t="s">
        <v>291</v>
      </c>
      <c r="B102" s="6">
        <v>460</v>
      </c>
      <c r="C102" s="1"/>
      <c r="D102" s="1"/>
      <c r="E102" s="15" t="s">
        <v>20</v>
      </c>
      <c r="F102" s="15" t="s">
        <v>85</v>
      </c>
      <c r="G102" s="12"/>
      <c r="H102" s="3"/>
      <c r="I102" s="16"/>
      <c r="J102" s="3"/>
      <c r="K102" s="3"/>
      <c r="L102" s="55"/>
    </row>
    <row r="103" spans="1:12" ht="15.6" x14ac:dyDescent="0.3">
      <c r="A103" s="53" t="s">
        <v>292</v>
      </c>
      <c r="B103" s="6">
        <v>10.199999999999999</v>
      </c>
      <c r="C103" s="1"/>
      <c r="D103" s="1"/>
      <c r="E103" s="15">
        <v>15</v>
      </c>
      <c r="F103" s="15"/>
      <c r="G103" s="22">
        <v>5003100</v>
      </c>
      <c r="H103" s="3" t="s">
        <v>293</v>
      </c>
      <c r="I103" s="16"/>
      <c r="J103" s="3"/>
      <c r="K103" s="3"/>
      <c r="L103" s="52" t="s">
        <v>294</v>
      </c>
    </row>
    <row r="104" spans="1:12" ht="16.5" customHeight="1" x14ac:dyDescent="0.3">
      <c r="A104" s="62" t="s">
        <v>295</v>
      </c>
      <c r="B104" s="6">
        <v>12.7</v>
      </c>
      <c r="C104" s="1"/>
      <c r="D104" s="1"/>
      <c r="E104" s="15">
        <v>20</v>
      </c>
      <c r="F104" s="15"/>
      <c r="G104" s="22">
        <v>500320</v>
      </c>
      <c r="H104" s="3" t="s">
        <v>296</v>
      </c>
      <c r="I104" s="16"/>
      <c r="J104" s="3"/>
      <c r="K104" s="3"/>
      <c r="L104" s="52" t="s">
        <v>297</v>
      </c>
    </row>
    <row r="105" spans="1:12" ht="16.5" customHeight="1" x14ac:dyDescent="0.3">
      <c r="A105" s="62" t="s">
        <v>298</v>
      </c>
      <c r="B105" s="6">
        <v>12.7</v>
      </c>
      <c r="C105" s="1"/>
      <c r="D105" s="1"/>
      <c r="E105" s="15">
        <v>20</v>
      </c>
      <c r="F105" s="15"/>
      <c r="G105" s="22">
        <v>500320</v>
      </c>
      <c r="H105" s="3" t="s">
        <v>296</v>
      </c>
      <c r="I105" s="16"/>
      <c r="J105" s="3"/>
      <c r="K105" s="3"/>
      <c r="L105" s="52" t="s">
        <v>297</v>
      </c>
    </row>
    <row r="106" spans="1:12" ht="15.6" x14ac:dyDescent="0.3">
      <c r="A106" s="53" t="s">
        <v>299</v>
      </c>
      <c r="B106" s="6">
        <v>24</v>
      </c>
      <c r="C106" s="1"/>
      <c r="D106" s="1"/>
      <c r="E106" s="15" t="s">
        <v>20</v>
      </c>
      <c r="F106" s="15" t="s">
        <v>85</v>
      </c>
      <c r="G106" s="12"/>
      <c r="H106" s="3"/>
      <c r="I106" s="16"/>
      <c r="J106" s="3"/>
      <c r="K106" s="3"/>
      <c r="L106" s="55"/>
    </row>
    <row r="107" spans="1:12" ht="15.6" x14ac:dyDescent="0.3">
      <c r="A107" s="53" t="s">
        <v>300</v>
      </c>
      <c r="B107" s="6">
        <v>25</v>
      </c>
      <c r="C107" s="1"/>
      <c r="D107" s="1"/>
      <c r="E107" s="15" t="s">
        <v>20</v>
      </c>
      <c r="F107" s="15"/>
      <c r="G107" s="12"/>
      <c r="H107" s="3"/>
      <c r="I107" s="16"/>
      <c r="J107" s="3"/>
      <c r="K107" s="3"/>
      <c r="L107" s="55"/>
    </row>
    <row r="108" spans="1:12" ht="15.6" customHeight="1" x14ac:dyDescent="0.3">
      <c r="A108" s="53" t="s">
        <v>301</v>
      </c>
      <c r="B108" s="6">
        <v>44</v>
      </c>
      <c r="C108" s="1"/>
      <c r="D108" s="1"/>
      <c r="E108" s="15">
        <v>75</v>
      </c>
      <c r="F108" s="15"/>
      <c r="G108" s="30" t="s">
        <v>302</v>
      </c>
      <c r="H108" s="3" t="s">
        <v>303</v>
      </c>
      <c r="I108" s="16"/>
      <c r="J108" s="3"/>
      <c r="K108" s="3"/>
      <c r="L108" s="52" t="s">
        <v>304</v>
      </c>
    </row>
    <row r="109" spans="1:12" ht="15.6" x14ac:dyDescent="0.3">
      <c r="A109" s="53" t="s">
        <v>305</v>
      </c>
      <c r="B109" s="6">
        <v>7.6</v>
      </c>
      <c r="C109" s="1"/>
      <c r="D109" s="1"/>
      <c r="E109" s="15" t="s">
        <v>20</v>
      </c>
      <c r="F109" s="15"/>
      <c r="G109" s="12"/>
      <c r="H109" s="3"/>
      <c r="I109" s="16"/>
      <c r="J109" s="3"/>
      <c r="K109" s="3"/>
      <c r="L109" s="55"/>
    </row>
    <row r="110" spans="1:12" ht="15.6" x14ac:dyDescent="0.3">
      <c r="A110" s="62" t="s">
        <v>306</v>
      </c>
      <c r="B110" s="6">
        <v>8.1999999999999993</v>
      </c>
      <c r="C110" s="1"/>
      <c r="D110" s="1"/>
      <c r="E110" s="15" t="s">
        <v>20</v>
      </c>
      <c r="F110" s="15"/>
      <c r="G110" s="12"/>
      <c r="H110" s="3"/>
      <c r="I110" s="16"/>
      <c r="J110" s="3"/>
      <c r="K110" s="3"/>
      <c r="L110" s="55"/>
    </row>
    <row r="111" spans="1:12" ht="15.6" x14ac:dyDescent="0.3">
      <c r="A111" s="53" t="s">
        <v>307</v>
      </c>
      <c r="B111" s="6">
        <v>35.5</v>
      </c>
      <c r="C111" s="1"/>
      <c r="D111" s="1"/>
      <c r="E111" s="15" t="s">
        <v>20</v>
      </c>
      <c r="F111" s="15"/>
      <c r="G111" s="12"/>
      <c r="H111" s="3"/>
      <c r="I111" s="16"/>
      <c r="J111" s="3"/>
      <c r="K111" s="3"/>
      <c r="L111" s="55"/>
    </row>
    <row r="112" spans="1:12" x14ac:dyDescent="0.3">
      <c r="A112" s="58" t="s">
        <v>308</v>
      </c>
      <c r="B112" s="33">
        <v>679</v>
      </c>
      <c r="C112" s="1"/>
      <c r="D112" s="1"/>
      <c r="E112" s="15">
        <v>1150</v>
      </c>
      <c r="F112" s="15"/>
      <c r="G112" s="63" t="s">
        <v>309</v>
      </c>
      <c r="H112" s="3" t="s">
        <v>310</v>
      </c>
      <c r="I112" s="16"/>
      <c r="J112" s="3"/>
      <c r="K112" s="3"/>
      <c r="L112" s="52" t="s">
        <v>311</v>
      </c>
    </row>
    <row r="113" spans="1:12" x14ac:dyDescent="0.3">
      <c r="A113" s="58" t="s">
        <v>312</v>
      </c>
      <c r="B113" s="33">
        <v>522</v>
      </c>
      <c r="C113" s="1"/>
      <c r="D113" s="1"/>
      <c r="E113" s="15">
        <v>795</v>
      </c>
      <c r="F113" s="15" t="s">
        <v>66</v>
      </c>
      <c r="G113" s="22"/>
      <c r="H113" s="3"/>
      <c r="I113" s="16"/>
      <c r="J113" s="3"/>
      <c r="K113" s="3"/>
      <c r="L113" s="64" t="s">
        <v>313</v>
      </c>
    </row>
    <row r="114" spans="1:12" ht="15.6" x14ac:dyDescent="0.3">
      <c r="A114" s="53" t="s">
        <v>314</v>
      </c>
      <c r="B114" s="6">
        <v>22</v>
      </c>
      <c r="C114" s="1"/>
      <c r="D114" s="1"/>
      <c r="E114" s="15">
        <v>35</v>
      </c>
      <c r="F114" s="15"/>
      <c r="G114" s="22" t="s">
        <v>315</v>
      </c>
      <c r="H114" s="3" t="s">
        <v>316</v>
      </c>
      <c r="I114" s="16"/>
      <c r="J114" s="3"/>
      <c r="K114" s="3" t="s">
        <v>118</v>
      </c>
      <c r="L114" s="52" t="s">
        <v>317</v>
      </c>
    </row>
    <row r="115" spans="1:12" ht="15.6" x14ac:dyDescent="0.3">
      <c r="A115" s="53" t="s">
        <v>318</v>
      </c>
      <c r="B115" s="6">
        <v>29</v>
      </c>
      <c r="C115" s="1"/>
      <c r="D115" s="1"/>
      <c r="E115" s="15">
        <v>40</v>
      </c>
      <c r="F115" s="15"/>
      <c r="G115" s="63" t="s">
        <v>319</v>
      </c>
      <c r="H115" s="3" t="s">
        <v>320</v>
      </c>
      <c r="I115" s="16"/>
      <c r="J115" s="3"/>
      <c r="K115" s="3" t="s">
        <v>118</v>
      </c>
      <c r="L115" s="52" t="s">
        <v>321</v>
      </c>
    </row>
    <row r="116" spans="1:12" ht="15.6" x14ac:dyDescent="0.3">
      <c r="A116" s="53" t="s">
        <v>322</v>
      </c>
      <c r="B116" s="6">
        <v>132</v>
      </c>
      <c r="C116" s="1"/>
      <c r="D116" s="1"/>
      <c r="E116" s="15">
        <v>170</v>
      </c>
      <c r="F116" s="15"/>
      <c r="G116" s="30" t="s">
        <v>323</v>
      </c>
      <c r="H116" s="3" t="s">
        <v>324</v>
      </c>
      <c r="I116" s="16" t="s">
        <v>144</v>
      </c>
      <c r="J116" s="3"/>
      <c r="K116" s="3"/>
      <c r="L116" s="52" t="s">
        <v>325</v>
      </c>
    </row>
    <row r="117" spans="1:12" ht="15.6" x14ac:dyDescent="0.3">
      <c r="A117" s="53" t="s">
        <v>326</v>
      </c>
      <c r="B117" s="6">
        <v>132</v>
      </c>
      <c r="C117" s="1"/>
      <c r="D117" s="1"/>
      <c r="E117" s="15">
        <v>170</v>
      </c>
      <c r="F117" s="15"/>
      <c r="G117" s="30" t="s">
        <v>327</v>
      </c>
      <c r="H117" s="3" t="s">
        <v>328</v>
      </c>
      <c r="I117" s="16" t="s">
        <v>144</v>
      </c>
      <c r="J117" s="3"/>
      <c r="K117" s="3"/>
      <c r="L117" s="52" t="s">
        <v>329</v>
      </c>
    </row>
    <row r="118" spans="1:12" ht="17.25" customHeight="1" x14ac:dyDescent="0.3">
      <c r="A118" s="53" t="s">
        <v>330</v>
      </c>
      <c r="B118" s="6">
        <v>212</v>
      </c>
      <c r="C118" s="1"/>
      <c r="D118" s="1"/>
      <c r="E118" s="15">
        <v>270</v>
      </c>
      <c r="F118" s="15"/>
      <c r="G118" s="12" t="s">
        <v>151</v>
      </c>
      <c r="H118" s="15"/>
      <c r="I118" s="16" t="s">
        <v>26</v>
      </c>
      <c r="J118" s="15"/>
      <c r="K118" s="15"/>
      <c r="L118" s="52" t="s">
        <v>331</v>
      </c>
    </row>
    <row r="119" spans="1:12" ht="17.25" customHeight="1" x14ac:dyDescent="0.3">
      <c r="A119" s="53" t="s">
        <v>332</v>
      </c>
      <c r="B119" s="6">
        <v>205</v>
      </c>
      <c r="C119" s="1"/>
      <c r="D119" s="1"/>
      <c r="E119" s="15">
        <v>270</v>
      </c>
      <c r="F119" s="15"/>
      <c r="G119" s="12" t="s">
        <v>151</v>
      </c>
      <c r="H119" s="15"/>
      <c r="I119" s="16" t="s">
        <v>26</v>
      </c>
      <c r="J119" s="15"/>
      <c r="K119" s="15"/>
      <c r="L119" s="52" t="s">
        <v>333</v>
      </c>
    </row>
    <row r="120" spans="1:12" ht="17.25" customHeight="1" x14ac:dyDescent="0.3">
      <c r="A120" s="53" t="s">
        <v>334</v>
      </c>
      <c r="B120" s="6">
        <v>179</v>
      </c>
      <c r="C120" s="1"/>
      <c r="D120" s="1"/>
      <c r="E120" s="15">
        <v>270</v>
      </c>
      <c r="F120" s="15"/>
      <c r="G120" s="12" t="s">
        <v>151</v>
      </c>
      <c r="H120" s="15"/>
      <c r="I120" s="16" t="s">
        <v>26</v>
      </c>
      <c r="J120" s="15"/>
      <c r="K120" s="15"/>
      <c r="L120" s="56" t="s">
        <v>335</v>
      </c>
    </row>
    <row r="121" spans="1:12" ht="15.6" x14ac:dyDescent="0.3">
      <c r="A121" s="53" t="s">
        <v>336</v>
      </c>
      <c r="B121" s="6">
        <v>7</v>
      </c>
      <c r="C121" s="1"/>
      <c r="D121" s="1"/>
      <c r="E121" s="15">
        <v>15</v>
      </c>
      <c r="F121" s="15"/>
      <c r="G121" s="22" t="s">
        <v>337</v>
      </c>
      <c r="H121" s="3" t="s">
        <v>338</v>
      </c>
      <c r="I121" s="16" t="s">
        <v>37</v>
      </c>
      <c r="J121" s="3" t="s">
        <v>32</v>
      </c>
      <c r="K121" s="3"/>
      <c r="L121" s="52" t="s">
        <v>339</v>
      </c>
    </row>
    <row r="122" spans="1:12" ht="19.5" customHeight="1" x14ac:dyDescent="0.3">
      <c r="A122" s="53" t="s">
        <v>340</v>
      </c>
      <c r="B122" s="6">
        <v>7</v>
      </c>
      <c r="C122" s="1"/>
      <c r="D122" s="1"/>
      <c r="E122" s="15">
        <v>15</v>
      </c>
      <c r="F122" s="15"/>
      <c r="G122" s="22">
        <v>50037</v>
      </c>
      <c r="H122" s="15" t="s">
        <v>341</v>
      </c>
      <c r="I122" s="16"/>
      <c r="J122" s="15" t="s">
        <v>32</v>
      </c>
      <c r="K122" s="15"/>
      <c r="L122" s="52" t="s">
        <v>342</v>
      </c>
    </row>
    <row r="123" spans="1:12" ht="18" customHeight="1" x14ac:dyDescent="0.4">
      <c r="A123" s="51" t="s">
        <v>343</v>
      </c>
      <c r="B123" s="6">
        <v>7</v>
      </c>
      <c r="C123" s="1"/>
      <c r="D123" s="2"/>
      <c r="E123" s="15">
        <v>15</v>
      </c>
      <c r="F123" s="15" t="s">
        <v>85</v>
      </c>
      <c r="G123" s="12"/>
      <c r="H123" s="15"/>
      <c r="I123" s="16"/>
      <c r="J123" s="15"/>
      <c r="K123" s="15"/>
      <c r="L123" s="65"/>
    </row>
    <row r="124" spans="1:12" ht="15.6" x14ac:dyDescent="0.3">
      <c r="A124" s="51" t="s">
        <v>344</v>
      </c>
      <c r="B124" s="6">
        <v>7</v>
      </c>
      <c r="C124" s="1"/>
      <c r="D124" s="1"/>
      <c r="E124" s="15">
        <v>15</v>
      </c>
      <c r="F124" s="15" t="s">
        <v>85</v>
      </c>
      <c r="G124" s="12"/>
      <c r="H124" s="3"/>
      <c r="I124" s="16"/>
      <c r="J124" s="3"/>
      <c r="K124" s="3"/>
      <c r="L124" s="55"/>
    </row>
    <row r="125" spans="1:12" ht="33" customHeight="1" x14ac:dyDescent="0.3">
      <c r="A125" s="62" t="s">
        <v>345</v>
      </c>
      <c r="B125" s="6">
        <v>118</v>
      </c>
      <c r="C125" s="1"/>
      <c r="D125" s="1"/>
      <c r="E125" s="15">
        <v>160</v>
      </c>
      <c r="F125" s="15" t="s">
        <v>85</v>
      </c>
      <c r="G125" s="12"/>
      <c r="H125" s="3"/>
      <c r="I125" s="16"/>
      <c r="J125" s="3"/>
      <c r="K125" s="3"/>
      <c r="L125" s="52" t="s">
        <v>346</v>
      </c>
    </row>
    <row r="126" spans="1:12" ht="15.6" x14ac:dyDescent="0.3">
      <c r="A126" s="53" t="s">
        <v>347</v>
      </c>
      <c r="B126" s="6">
        <v>127</v>
      </c>
      <c r="C126" s="1"/>
      <c r="D126" s="1"/>
      <c r="E126" s="15">
        <v>200</v>
      </c>
      <c r="F126" s="15" t="s">
        <v>85</v>
      </c>
      <c r="G126" s="12"/>
      <c r="H126" s="3"/>
      <c r="I126" s="16"/>
      <c r="J126" s="3"/>
      <c r="K126" s="3"/>
      <c r="L126" s="52" t="s">
        <v>348</v>
      </c>
    </row>
    <row r="127" spans="1:12" ht="18" customHeight="1" x14ac:dyDescent="0.3">
      <c r="A127" s="53" t="s">
        <v>349</v>
      </c>
      <c r="B127" s="6">
        <v>65</v>
      </c>
      <c r="C127" s="1"/>
      <c r="D127" s="1"/>
      <c r="E127" s="15">
        <v>85</v>
      </c>
      <c r="F127" s="15"/>
      <c r="G127" s="30" t="s">
        <v>350</v>
      </c>
      <c r="H127" s="3" t="s">
        <v>351</v>
      </c>
      <c r="I127" s="16" t="s">
        <v>32</v>
      </c>
      <c r="J127" s="3" t="s">
        <v>77</v>
      </c>
      <c r="K127" s="13"/>
      <c r="L127" s="52" t="s">
        <v>352</v>
      </c>
    </row>
    <row r="128" spans="1:12" ht="15.6" x14ac:dyDescent="0.3">
      <c r="A128" s="53" t="s">
        <v>353</v>
      </c>
      <c r="B128" s="6">
        <v>61</v>
      </c>
      <c r="C128" s="1"/>
      <c r="D128" s="1"/>
      <c r="E128" s="15">
        <v>85</v>
      </c>
      <c r="F128" s="15"/>
      <c r="G128" s="30" t="s">
        <v>354</v>
      </c>
      <c r="H128" s="3" t="s">
        <v>355</v>
      </c>
      <c r="I128" s="16" t="s">
        <v>32</v>
      </c>
      <c r="J128" s="3"/>
      <c r="K128" s="13"/>
      <c r="L128" s="52" t="s">
        <v>356</v>
      </c>
    </row>
    <row r="129" spans="1:12" ht="18" customHeight="1" x14ac:dyDescent="0.3">
      <c r="A129" s="53" t="s">
        <v>357</v>
      </c>
      <c r="B129" s="6">
        <v>65</v>
      </c>
      <c r="C129" s="1"/>
      <c r="D129" s="1"/>
      <c r="E129" s="15">
        <v>85</v>
      </c>
      <c r="F129" s="15"/>
      <c r="G129" s="30" t="s">
        <v>358</v>
      </c>
      <c r="H129" s="3" t="s">
        <v>359</v>
      </c>
      <c r="I129" s="16" t="s">
        <v>32</v>
      </c>
      <c r="J129" s="3" t="s">
        <v>77</v>
      </c>
      <c r="K129" s="13"/>
      <c r="L129" s="52" t="s">
        <v>360</v>
      </c>
    </row>
    <row r="130" spans="1:12" ht="15.6" x14ac:dyDescent="0.3">
      <c r="A130" s="53" t="s">
        <v>361</v>
      </c>
      <c r="B130" s="6">
        <v>55</v>
      </c>
      <c r="C130" s="1"/>
      <c r="D130" s="1"/>
      <c r="E130" s="15">
        <v>85</v>
      </c>
      <c r="F130" s="15"/>
      <c r="G130" s="30" t="s">
        <v>362</v>
      </c>
      <c r="H130" s="3" t="s">
        <v>363</v>
      </c>
      <c r="I130" s="16" t="s">
        <v>32</v>
      </c>
      <c r="J130" s="3"/>
      <c r="K130" s="13"/>
      <c r="L130" s="52" t="s">
        <v>364</v>
      </c>
    </row>
    <row r="131" spans="1:12" ht="15.6" x14ac:dyDescent="0.3">
      <c r="A131" s="66" t="s">
        <v>365</v>
      </c>
      <c r="B131" s="6">
        <v>191</v>
      </c>
      <c r="C131" s="1"/>
      <c r="D131" s="1"/>
      <c r="E131" s="15" t="s">
        <v>20</v>
      </c>
      <c r="F131" s="15" t="s">
        <v>85</v>
      </c>
      <c r="G131" s="12"/>
      <c r="H131" s="3"/>
      <c r="I131" s="16"/>
      <c r="J131" s="3"/>
      <c r="K131" s="3"/>
      <c r="L131" s="55"/>
    </row>
    <row r="132" spans="1:12" ht="15.6" x14ac:dyDescent="0.3">
      <c r="A132" s="66" t="s">
        <v>366</v>
      </c>
      <c r="B132" s="6">
        <v>395</v>
      </c>
      <c r="C132" s="1"/>
      <c r="D132" s="1"/>
      <c r="E132" s="15" t="s">
        <v>20</v>
      </c>
      <c r="F132" s="15" t="s">
        <v>85</v>
      </c>
      <c r="G132" s="12"/>
      <c r="H132" s="3"/>
      <c r="I132" s="16"/>
      <c r="J132" s="3"/>
      <c r="K132" s="3"/>
      <c r="L132" s="55"/>
    </row>
    <row r="133" spans="1:12" ht="15.6" x14ac:dyDescent="0.3">
      <c r="A133" s="51" t="s">
        <v>367</v>
      </c>
      <c r="B133" s="6">
        <v>19</v>
      </c>
      <c r="C133" s="1"/>
      <c r="D133" s="1"/>
      <c r="E133" s="15" t="s">
        <v>20</v>
      </c>
      <c r="F133" s="15" t="s">
        <v>85</v>
      </c>
      <c r="G133" s="12"/>
      <c r="H133" s="3"/>
      <c r="I133" s="16"/>
      <c r="J133" s="3"/>
      <c r="K133" s="3"/>
      <c r="L133" s="55"/>
    </row>
    <row r="134" spans="1:12" ht="15.6" x14ac:dyDescent="0.3">
      <c r="A134" s="53" t="s">
        <v>368</v>
      </c>
      <c r="B134" s="6">
        <v>29</v>
      </c>
      <c r="C134" s="1"/>
      <c r="D134" s="1"/>
      <c r="E134" s="15">
        <v>40</v>
      </c>
      <c r="F134" s="15"/>
      <c r="G134" s="30" t="s">
        <v>362</v>
      </c>
      <c r="H134" s="3" t="s">
        <v>363</v>
      </c>
      <c r="I134" s="16" t="s">
        <v>32</v>
      </c>
      <c r="J134" s="3"/>
      <c r="K134" s="13"/>
      <c r="L134" s="52" t="s">
        <v>321</v>
      </c>
    </row>
    <row r="135" spans="1:12" ht="15.6" x14ac:dyDescent="0.3">
      <c r="A135" s="66" t="s">
        <v>369</v>
      </c>
      <c r="B135" s="37">
        <v>449</v>
      </c>
      <c r="C135" s="1"/>
      <c r="D135" s="1"/>
      <c r="E135" s="15">
        <v>580</v>
      </c>
      <c r="F135" s="15" t="s">
        <v>85</v>
      </c>
      <c r="G135" s="12"/>
      <c r="H135" s="3"/>
      <c r="I135" s="16"/>
      <c r="J135" s="3"/>
      <c r="K135" s="3"/>
      <c r="L135" s="55" t="s">
        <v>370</v>
      </c>
    </row>
    <row r="136" spans="1:12" x14ac:dyDescent="0.3">
      <c r="A136" s="58" t="s">
        <v>371</v>
      </c>
      <c r="B136" s="33">
        <v>659</v>
      </c>
      <c r="C136" s="1"/>
      <c r="D136" s="1"/>
      <c r="E136" s="15">
        <v>1025</v>
      </c>
      <c r="F136" s="15" t="s">
        <v>85</v>
      </c>
      <c r="G136" s="12"/>
      <c r="H136" s="3"/>
      <c r="I136" s="16"/>
      <c r="J136" s="3"/>
      <c r="K136" s="3"/>
      <c r="L136" s="56" t="s">
        <v>372</v>
      </c>
    </row>
    <row r="137" spans="1:12" x14ac:dyDescent="0.3">
      <c r="A137" s="58" t="s">
        <v>373</v>
      </c>
      <c r="B137" s="33">
        <v>800</v>
      </c>
      <c r="C137" s="1"/>
      <c r="D137" s="1"/>
      <c r="E137" s="15">
        <v>1300</v>
      </c>
      <c r="F137" s="15" t="s">
        <v>85</v>
      </c>
      <c r="G137" s="12"/>
      <c r="H137" s="3"/>
      <c r="I137" s="16"/>
      <c r="J137" s="3"/>
      <c r="K137" s="3"/>
      <c r="L137" s="55"/>
    </row>
    <row r="138" spans="1:12" x14ac:dyDescent="0.3">
      <c r="A138" s="58" t="s">
        <v>374</v>
      </c>
      <c r="B138" s="33">
        <v>659</v>
      </c>
      <c r="C138" s="1"/>
      <c r="D138" s="1"/>
      <c r="E138" s="15">
        <v>1025</v>
      </c>
      <c r="F138" s="15" t="s">
        <v>85</v>
      </c>
      <c r="G138" s="12"/>
      <c r="H138" s="3"/>
      <c r="I138" s="16"/>
      <c r="J138" s="3"/>
      <c r="K138" s="3"/>
      <c r="L138" s="56" t="s">
        <v>375</v>
      </c>
    </row>
    <row r="139" spans="1:12" ht="15" thickBot="1" x14ac:dyDescent="0.35">
      <c r="A139" s="67" t="s">
        <v>376</v>
      </c>
      <c r="B139" s="68">
        <v>850</v>
      </c>
      <c r="C139" s="69"/>
      <c r="D139" s="69"/>
      <c r="E139" s="70">
        <v>1325</v>
      </c>
      <c r="F139" s="70" t="s">
        <v>85</v>
      </c>
      <c r="G139" s="71"/>
      <c r="H139" s="72"/>
      <c r="I139" s="73"/>
      <c r="J139" s="72"/>
      <c r="K139" s="72"/>
      <c r="L139" s="74" t="s">
        <v>377</v>
      </c>
    </row>
    <row r="140" spans="1:12" x14ac:dyDescent="0.3">
      <c r="A140" s="44"/>
      <c r="B140" s="40"/>
      <c r="C140" s="40"/>
      <c r="D140" s="41"/>
      <c r="E140" s="42"/>
      <c r="F140" s="43"/>
      <c r="G140" s="42"/>
      <c r="H140" s="42"/>
      <c r="I140" s="35"/>
      <c r="J140" s="42"/>
      <c r="K140" s="42"/>
      <c r="L140" s="35"/>
    </row>
    <row r="141" spans="1:12" x14ac:dyDescent="0.3">
      <c r="A141" s="38"/>
      <c r="B141" s="10"/>
      <c r="C141" s="10"/>
      <c r="D141" s="10"/>
      <c r="E141" s="10"/>
      <c r="F141" s="10"/>
      <c r="G141" s="10"/>
      <c r="I141" s="10"/>
    </row>
    <row r="142" spans="1:12" x14ac:dyDescent="0.3">
      <c r="A142" s="8" t="s">
        <v>378</v>
      </c>
      <c r="B142" s="4"/>
      <c r="C142" s="4"/>
    </row>
    <row r="143" spans="1:12" ht="28.8" x14ac:dyDescent="0.3">
      <c r="A143" s="78" t="s">
        <v>379</v>
      </c>
      <c r="C143" s="4"/>
    </row>
    <row r="145" spans="1:1" x14ac:dyDescent="0.3">
      <c r="A145" t="s">
        <v>380</v>
      </c>
    </row>
    <row r="146" spans="1:1" x14ac:dyDescent="0.3">
      <c r="A146" t="s">
        <v>381</v>
      </c>
    </row>
  </sheetData>
  <sortState xmlns:xlrd2="http://schemas.microsoft.com/office/spreadsheetml/2017/richdata2" ref="A3:L111">
    <sortCondition ref="A3:A111"/>
  </sortState>
  <phoneticPr fontId="11" type="noConversion"/>
  <hyperlinks>
    <hyperlink ref="L15" r:id="rId1" xr:uid="{00000000-0004-0000-0000-000000000000}"/>
    <hyperlink ref="L17" r:id="rId2" xr:uid="{00000000-0004-0000-0000-000001000000}"/>
    <hyperlink ref="L20" r:id="rId3" xr:uid="{00000000-0004-0000-0000-000002000000}"/>
    <hyperlink ref="L28" r:id="rId4" xr:uid="{00000000-0004-0000-0000-000003000000}"/>
    <hyperlink ref="L50" r:id="rId5" xr:uid="{00000000-0004-0000-0000-000004000000}"/>
    <hyperlink ref="L29" r:id="rId6" xr:uid="{00000000-0004-0000-0000-000005000000}"/>
    <hyperlink ref="L30" r:id="rId7" xr:uid="{00000000-0004-0000-0000-000006000000}"/>
    <hyperlink ref="L33" r:id="rId8" xr:uid="{00000000-0004-0000-0000-000007000000}"/>
    <hyperlink ref="L40" r:id="rId9" xr:uid="{00000000-0004-0000-0000-000008000000}"/>
    <hyperlink ref="L41" r:id="rId10" xr:uid="{00000000-0004-0000-0000-000009000000}"/>
    <hyperlink ref="L42" r:id="rId11" xr:uid="{00000000-0004-0000-0000-00000A000000}"/>
    <hyperlink ref="L46" r:id="rId12" xr:uid="{00000000-0004-0000-0000-00000B000000}"/>
    <hyperlink ref="L45" r:id="rId13" xr:uid="{00000000-0004-0000-0000-00000C000000}"/>
    <hyperlink ref="L49" r:id="rId14" xr:uid="{00000000-0004-0000-0000-00000D000000}"/>
    <hyperlink ref="L51" r:id="rId15" xr:uid="{00000000-0004-0000-0000-00000E000000}"/>
    <hyperlink ref="L52" r:id="rId16" xr:uid="{00000000-0004-0000-0000-00000F000000}"/>
    <hyperlink ref="L53" r:id="rId17" xr:uid="{00000000-0004-0000-0000-000010000000}"/>
    <hyperlink ref="L55" r:id="rId18" xr:uid="{00000000-0004-0000-0000-000011000000}"/>
    <hyperlink ref="L54" r:id="rId19" xr:uid="{00000000-0004-0000-0000-000012000000}"/>
    <hyperlink ref="L57" r:id="rId20" xr:uid="{00000000-0004-0000-0000-000013000000}"/>
    <hyperlink ref="L58" r:id="rId21" display="https://munishop.muni.cz/obchod/reklamni-predmety/ostatni/odznacek-m-do-klopy-4042000-000" xr:uid="{00000000-0004-0000-0000-000014000000}"/>
    <hyperlink ref="L59" r:id="rId22" xr:uid="{00000000-0004-0000-0000-000015000000}"/>
    <hyperlink ref="L60" r:id="rId23" xr:uid="{00000000-0004-0000-0000-000016000000}"/>
    <hyperlink ref="L64" r:id="rId24" xr:uid="{00000000-0004-0000-0000-000017000000}"/>
    <hyperlink ref="L69" r:id="rId25" xr:uid="{00000000-0004-0000-0000-000018000000}"/>
    <hyperlink ref="L74" r:id="rId26" xr:uid="{00000000-0004-0000-0000-000019000000}"/>
    <hyperlink ref="L75" r:id="rId27" xr:uid="{00000000-0004-0000-0000-00001A000000}"/>
    <hyperlink ref="L76" r:id="rId28" xr:uid="{00000000-0004-0000-0000-00001B000000}"/>
    <hyperlink ref="L83" r:id="rId29" xr:uid="{00000000-0004-0000-0000-00001C000000}"/>
    <hyperlink ref="L34" r:id="rId30" xr:uid="{00000000-0004-0000-0000-00001D000000}"/>
    <hyperlink ref="L88" r:id="rId31" xr:uid="{00000000-0004-0000-0000-00001E000000}"/>
    <hyperlink ref="L92" r:id="rId32" xr:uid="{00000000-0004-0000-0000-00001F000000}"/>
    <hyperlink ref="L96" r:id="rId33" tooltip="Svíčka mini" xr:uid="{00000000-0004-0000-0000-000020000000}"/>
    <hyperlink ref="L97" r:id="rId34" xr:uid="{00000000-0004-0000-0000-000021000000}"/>
    <hyperlink ref="L100" r:id="rId35" xr:uid="{00000000-0004-0000-0000-000022000000}"/>
    <hyperlink ref="L101" r:id="rId36" xr:uid="{00000000-0004-0000-0000-000023000000}"/>
    <hyperlink ref="L103" r:id="rId37" xr:uid="{00000000-0004-0000-0000-000024000000}"/>
    <hyperlink ref="L105" r:id="rId38" xr:uid="{00000000-0004-0000-0000-000025000000}"/>
    <hyperlink ref="L114" r:id="rId39" xr:uid="{00000000-0004-0000-0000-000026000000}"/>
    <hyperlink ref="L118" r:id="rId40" xr:uid="{00000000-0004-0000-0000-000027000000}"/>
    <hyperlink ref="L121" r:id="rId41" xr:uid="{00000000-0004-0000-0000-000028000000}"/>
    <hyperlink ref="L122" r:id="rId42" xr:uid="{00000000-0004-0000-0000-000029000000}"/>
    <hyperlink ref="L21" r:id="rId43" xr:uid="{00000000-0004-0000-0000-00002A000000}"/>
    <hyperlink ref="L84" r:id="rId44" xr:uid="{00000000-0004-0000-0000-00002B000000}"/>
    <hyperlink ref="L61" r:id="rId45" xr:uid="{00000000-0004-0000-0000-00002C000000}"/>
    <hyperlink ref="L48" r:id="rId46" xr:uid="{00000000-0004-0000-0000-00002D000000}"/>
    <hyperlink ref="L16" r:id="rId47" xr:uid="{00000000-0004-0000-0000-00002E000000}"/>
    <hyperlink ref="L18" r:id="rId48" xr:uid="{00000000-0004-0000-0000-00002F000000}"/>
    <hyperlink ref="L43" r:id="rId49" xr:uid="{00000000-0004-0000-0000-000030000000}"/>
    <hyperlink ref="L44" r:id="rId50" xr:uid="{00000000-0004-0000-0000-000031000000}"/>
    <hyperlink ref="L68" r:id="rId51" xr:uid="{00000000-0004-0000-0000-000032000000}"/>
    <hyperlink ref="L93" r:id="rId52" xr:uid="{00000000-0004-0000-0000-000033000000}"/>
    <hyperlink ref="L99" r:id="rId53" xr:uid="{00000000-0004-0000-0000-000034000000}"/>
    <hyperlink ref="L108" r:id="rId54" xr:uid="{00000000-0004-0000-0000-000035000000}"/>
    <hyperlink ref="L115" r:id="rId55" xr:uid="{00000000-0004-0000-0000-000036000000}"/>
    <hyperlink ref="L116" r:id="rId56" xr:uid="{00000000-0004-0000-0000-000037000000}"/>
    <hyperlink ref="L117" r:id="rId57" xr:uid="{00000000-0004-0000-0000-000038000000}"/>
    <hyperlink ref="L112" r:id="rId58" xr:uid="{00000000-0004-0000-0000-000039000000}"/>
    <hyperlink ref="L128" r:id="rId59" xr:uid="{00000000-0004-0000-0000-00003A000000}"/>
    <hyperlink ref="L130" r:id="rId60" xr:uid="{00000000-0004-0000-0000-00003B000000}"/>
    <hyperlink ref="L127" r:id="rId61" xr:uid="{00000000-0004-0000-0000-00003C000000}"/>
    <hyperlink ref="L129" r:id="rId62" xr:uid="{00000000-0004-0000-0000-00003D000000}"/>
    <hyperlink ref="L77" r:id="rId63" xr:uid="{00000000-0004-0000-0000-00003E000000}"/>
    <hyperlink ref="L134" r:id="rId64" xr:uid="{00000000-0004-0000-0000-00003F000000}"/>
    <hyperlink ref="L98" r:id="rId65" xr:uid="{00000000-0004-0000-0000-000040000000}"/>
    <hyperlink ref="L119" r:id="rId66" xr:uid="{00000000-0004-0000-0000-000041000000}"/>
    <hyperlink ref="L104" r:id="rId67" xr:uid="{00000000-0004-0000-0000-000042000000}"/>
    <hyperlink ref="L125" r:id="rId68" xr:uid="{00000000-0004-0000-0000-000043000000}"/>
    <hyperlink ref="L126" r:id="rId69" xr:uid="{00000000-0004-0000-0000-000044000000}"/>
    <hyperlink ref="L138" r:id="rId70" tooltip="Cyklodres pánský horní díl" xr:uid="{00000000-0004-0000-0000-000045000000}"/>
    <hyperlink ref="L136" r:id="rId71" tooltip="Cyklodres dámský horní díl" xr:uid="{00000000-0004-0000-0000-000046000000}"/>
    <hyperlink ref="L139" r:id="rId72" tooltip="Cyklodres pánský kraťasy" xr:uid="{00000000-0004-0000-0000-000047000000}"/>
    <hyperlink ref="L120" r:id="rId73" tooltip="Tričko TGM, OMG, dámské modrá" xr:uid="{00000000-0004-0000-0000-000048000000}"/>
    <hyperlink ref="L113" r:id="rId74" xr:uid="{00000000-0004-0000-0000-000049000000}"/>
    <hyperlink ref="L90" r:id="rId75" tooltip="Profilová brožura Masarykova univerzita" xr:uid="{00000000-0004-0000-0000-00004A000000}"/>
    <hyperlink ref="L89" r:id="rId76" tooltip="Brožura MUNI - skládačka AJ" xr:uid="{00000000-0004-0000-0000-00004B000000}"/>
    <hyperlink ref="L85" r:id="rId77" tooltip="Rychleschnoucí osuška MUNI royal" xr:uid="{00000000-0004-0000-0000-00004C000000}"/>
    <hyperlink ref="L80" r:id="rId78" tooltip="Propiska MU, soft" xr:uid="{00000000-0004-0000-0000-00004D000000}"/>
    <hyperlink ref="L79" r:id="rId79" tooltip="Propiska injekce MUNI MED" xr:uid="{00000000-0004-0000-0000-00004E000000}"/>
    <hyperlink ref="L81" r:id="rId80" tooltip="Propiska touch pen " xr:uid="{00000000-0004-0000-0000-00004F000000}"/>
    <hyperlink ref="L82" r:id="rId81" tooltip="Propiska MUNI PHARM, touch pen" xr:uid="{00000000-0004-0000-0000-000050000000}"/>
    <hyperlink ref="L78" r:id="rId82" tooltip="Propiska injekce MUNI MED" xr:uid="{00000000-0004-0000-0000-000051000000}"/>
    <hyperlink ref="L62" r:id="rId83" tooltip="Propisovací pero v krabičce" xr:uid="{00000000-0004-0000-0000-000052000000}"/>
    <hyperlink ref="L65" r:id="rId84" tooltip="Plastika 12x12cm" xr:uid="{00000000-0004-0000-0000-000053000000}"/>
    <hyperlink ref="L66" r:id="rId85" tooltip="Plastika 20 x 20 cm" xr:uid="{00000000-0004-0000-0000-000054000000}"/>
    <hyperlink ref="L67" r:id="rId86" tooltip="Plastika 30 x 30 cm" xr:uid="{00000000-0004-0000-0000-000055000000}"/>
    <hyperlink ref="L56" r:id="rId87" tooltip="Náramek MUNI sříbrný" xr:uid="{00000000-0004-0000-0000-000056000000}"/>
    <hyperlink ref="L31" r:id="rId88" tooltip="Hrnek MUNI bílý nový" xr:uid="{00000000-0004-0000-0000-000057000000}"/>
    <hyperlink ref="L32" r:id="rId89" tooltip="Hrnek MUNI modrý nový" xr:uid="{00000000-0004-0000-0000-000058000000}"/>
    <hyperlink ref="L26" r:id="rId90" tooltip="Čokoládky fakultní barevné jednotlivé" xr:uid="{00000000-0004-0000-0000-000059000000}"/>
    <hyperlink ref="L25" r:id="rId91" tooltip="Čokoládky fakultní barevné jednotlivé" xr:uid="{00000000-0004-0000-0000-00005A000000}"/>
    <hyperlink ref="L27" r:id="rId92" tooltip="Čokoládky fakultní barevné jednotlivé" xr:uid="{00000000-0004-0000-0000-00005B000000}"/>
    <hyperlink ref="L70" r:id="rId93" xr:uid="{00000000-0004-0000-0000-00005C000000}"/>
  </hyperlinks>
  <pageMargins left="0.51181102362204722" right="0.31496062992125984" top="0.39370078740157483" bottom="0.39370078740157483" header="0" footer="0"/>
  <pageSetup paperSize="9" fitToHeight="0" orientation="portrait" r:id="rId9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E326161756074994E3F2CCFCF5700A" ma:contentTypeVersion="12" ma:contentTypeDescription="Vytvoří nový dokument" ma:contentTypeScope="" ma:versionID="2c0a0679f58873ee4acc5335fbdedb00">
  <xsd:schema xmlns:xsd="http://www.w3.org/2001/XMLSchema" xmlns:xs="http://www.w3.org/2001/XMLSchema" xmlns:p="http://schemas.microsoft.com/office/2006/metadata/properties" xmlns:ns2="3584def0-d133-445b-933b-b48a763c9017" xmlns:ns3="6a55869b-6b0a-4db3-be28-a123e91fd835" targetNamespace="http://schemas.microsoft.com/office/2006/metadata/properties" ma:root="true" ma:fieldsID="cc5e01e2d53bf7b08b5777e1e13af706" ns2:_="" ns3:_="">
    <xsd:import namespace="3584def0-d133-445b-933b-b48a763c9017"/>
    <xsd:import namespace="6a55869b-6b0a-4db3-be28-a123e91fd8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4def0-d133-445b-933b-b48a763c9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5869b-6b0a-4db3-be28-a123e91fd8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2D016-FF6C-4F3E-A124-D5943DA0EE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1C6CF3-4D33-41DB-9975-3034442FE13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a55869b-6b0a-4db3-be28-a123e91fd835"/>
    <ds:schemaRef ds:uri="3584def0-d133-445b-933b-b48a763c901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48B179-3A10-43A9-94D4-6F406D347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4def0-d133-445b-933b-b48a763c9017"/>
    <ds:schemaRef ds:uri="6a55869b-6b0a-4db3-be28-a123e91fd8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MUNI</vt:lpstr>
      <vt:lpstr>MUNI!Oblast_tisku</vt:lpstr>
    </vt:vector>
  </TitlesOfParts>
  <Manager/>
  <Company>Masarykova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Nováčková</dc:creator>
  <cp:keywords/>
  <dc:description/>
  <cp:lastModifiedBy>Martin</cp:lastModifiedBy>
  <cp:revision/>
  <dcterms:created xsi:type="dcterms:W3CDTF">2019-01-08T12:43:11Z</dcterms:created>
  <dcterms:modified xsi:type="dcterms:W3CDTF">2020-11-27T13:50:58Z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0x01010001E326161756074994E3F2CCFCF5700A</vt:lpwstr>
  </property>
</Properties>
</file>