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d\Data\Xperia X10 Mini Pro\tabulky\"/>
    </mc:Choice>
  </mc:AlternateContent>
  <bookViews>
    <workbookView xWindow="0" yWindow="0" windowWidth="8220" windowHeight="7095"/>
  </bookViews>
  <sheets>
    <sheet name="Celkem" sheetId="11" r:id="rId1"/>
    <sheet name="PrF" sheetId="10" r:id="rId2"/>
    <sheet name="LF" sheetId="9" r:id="rId3"/>
    <sheet name="PřF" sheetId="8" r:id="rId4"/>
    <sheet name="FF" sheetId="7" r:id="rId5"/>
    <sheet name="PdF" sheetId="6" r:id="rId6"/>
    <sheet name="FaF" sheetId="12" r:id="rId7"/>
    <sheet name="ESF" sheetId="5" r:id="rId8"/>
    <sheet name="FI" sheetId="4" r:id="rId9"/>
    <sheet name="FSS" sheetId="1" r:id="rId10"/>
    <sheet name="FSpS" sheetId="2" r:id="rId11"/>
  </sheets>
  <definedNames>
    <definedName name="_xlnm._FilterDatabase" localSheetId="6" hidden="1">FaF!$A$1:$K$2</definedName>
    <definedName name="_xlnm._FilterDatabase" localSheetId="4" hidden="1">FF!$A$1:$K$194</definedName>
    <definedName name="_xlnm._FilterDatabase" localSheetId="10" hidden="1">FSpS!$A$2:$L$18</definedName>
    <definedName name="_xlnm._FilterDatabase" localSheetId="9" hidden="1">FSS!#REF!</definedName>
    <definedName name="_xlnm._FilterDatabase" localSheetId="5" hidden="1">PdF!$B$1:$C$171</definedName>
    <definedName name="_xlnm._FilterDatabase" localSheetId="3" hidden="1">PřF!$A$1:$K$12</definedName>
  </definedNames>
  <calcPr calcId="162913"/>
</workbook>
</file>

<file path=xl/calcChain.xml><?xml version="1.0" encoding="utf-8"?>
<calcChain xmlns="http://schemas.openxmlformats.org/spreadsheetml/2006/main">
  <c r="D31" i="5" l="1"/>
  <c r="E31" i="5"/>
  <c r="F31" i="5"/>
  <c r="G31" i="5"/>
  <c r="H31" i="5"/>
  <c r="I31" i="5"/>
  <c r="I19" i="11"/>
  <c r="I18" i="11"/>
  <c r="I17" i="11"/>
  <c r="I16" i="11"/>
  <c r="G19" i="11"/>
  <c r="G18" i="11"/>
  <c r="G17" i="11"/>
  <c r="G16" i="11"/>
  <c r="F19" i="11"/>
  <c r="F18" i="11"/>
  <c r="F17" i="11"/>
  <c r="F16" i="11"/>
  <c r="E19" i="11"/>
  <c r="E18" i="11"/>
  <c r="E17" i="11"/>
  <c r="E16" i="11"/>
  <c r="D19" i="11"/>
  <c r="D18" i="11"/>
  <c r="D17" i="11"/>
  <c r="D16" i="11"/>
  <c r="C19" i="11"/>
  <c r="C18" i="11"/>
  <c r="C17" i="11"/>
  <c r="C16" i="11"/>
  <c r="B19" i="11"/>
  <c r="B18" i="11"/>
  <c r="B17" i="11"/>
  <c r="B16" i="11"/>
  <c r="B25" i="11"/>
  <c r="C25" i="11"/>
  <c r="D25" i="11"/>
  <c r="E25" i="11"/>
  <c r="F25" i="11"/>
  <c r="G25" i="11"/>
  <c r="I25" i="11"/>
  <c r="I24" i="11"/>
  <c r="G24" i="11"/>
  <c r="F24" i="11"/>
  <c r="E24" i="11"/>
  <c r="D24" i="11"/>
  <c r="C24" i="11"/>
  <c r="B24" i="11"/>
  <c r="I7" i="11"/>
  <c r="G7" i="11"/>
  <c r="F7" i="11"/>
  <c r="E7" i="11"/>
  <c r="D7" i="11"/>
  <c r="C7" i="11"/>
  <c r="B7" i="11"/>
  <c r="D91" i="8"/>
  <c r="B4" i="11"/>
  <c r="E91" i="8"/>
  <c r="C4" i="11" s="1"/>
  <c r="F91" i="8"/>
  <c r="D4" i="11" s="1"/>
  <c r="G91" i="8"/>
  <c r="E4" i="11" s="1"/>
  <c r="H91" i="8"/>
  <c r="F4" i="11" s="1"/>
  <c r="I91" i="8"/>
  <c r="G4" i="11" s="1"/>
  <c r="K91" i="8"/>
  <c r="I4" i="11" s="1"/>
  <c r="K19" i="2"/>
  <c r="I11" i="11"/>
  <c r="I19" i="2"/>
  <c r="G11" i="11"/>
  <c r="H19" i="2"/>
  <c r="F11" i="11" s="1"/>
  <c r="G19" i="2"/>
  <c r="E11" i="11" s="1"/>
  <c r="F19" i="2"/>
  <c r="D11" i="11" s="1"/>
  <c r="E19" i="2"/>
  <c r="C11" i="11"/>
  <c r="D19" i="2"/>
  <c r="B11" i="11" s="1"/>
  <c r="K3" i="10"/>
  <c r="I2" i="11" s="1"/>
  <c r="K9" i="9"/>
  <c r="I3" i="11" s="1"/>
  <c r="H194" i="7"/>
  <c r="F5" i="11"/>
  <c r="G194" i="7"/>
  <c r="E5" i="11" s="1"/>
  <c r="F194" i="7"/>
  <c r="D5" i="11" s="1"/>
  <c r="E194" i="7"/>
  <c r="C5" i="11" s="1"/>
  <c r="D194" i="7"/>
  <c r="B5" i="11" s="1"/>
  <c r="I194" i="7"/>
  <c r="G5" i="11" s="1"/>
  <c r="K194" i="7"/>
  <c r="I5" i="11" s="1"/>
  <c r="K170" i="6"/>
  <c r="I6" i="11" s="1"/>
  <c r="K42" i="1"/>
  <c r="I10" i="11" s="1"/>
  <c r="K39" i="4"/>
  <c r="I9" i="11" s="1"/>
  <c r="K31" i="5"/>
  <c r="I8" i="11" s="1"/>
  <c r="I42" i="1"/>
  <c r="G10" i="11" s="1"/>
  <c r="H42" i="1"/>
  <c r="F10" i="11" s="1"/>
  <c r="G42" i="1"/>
  <c r="E10" i="11" s="1"/>
  <c r="F42" i="1"/>
  <c r="D10" i="11" s="1"/>
  <c r="E42" i="1"/>
  <c r="C10" i="11" s="1"/>
  <c r="D42" i="1"/>
  <c r="B10" i="11" s="1"/>
  <c r="I39" i="4"/>
  <c r="G9" i="11" s="1"/>
  <c r="H39" i="4"/>
  <c r="G39" i="4"/>
  <c r="E9" i="11" s="1"/>
  <c r="F39" i="4"/>
  <c r="D9" i="11" s="1"/>
  <c r="E39" i="4"/>
  <c r="C9" i="11" s="1"/>
  <c r="D39" i="4"/>
  <c r="B9" i="11" s="1"/>
  <c r="F8" i="11"/>
  <c r="E8" i="11"/>
  <c r="D8" i="11"/>
  <c r="C8" i="11"/>
  <c r="B8" i="11"/>
  <c r="I170" i="6"/>
  <c r="G6" i="11" s="1"/>
  <c r="H170" i="6"/>
  <c r="F6" i="11" s="1"/>
  <c r="G170" i="6"/>
  <c r="E6" i="11" s="1"/>
  <c r="F170" i="6"/>
  <c r="D6" i="11" s="1"/>
  <c r="E170" i="6"/>
  <c r="C6" i="11" s="1"/>
  <c r="D170" i="6"/>
  <c r="B6" i="11" s="1"/>
  <c r="I9" i="9"/>
  <c r="G3" i="11" s="1"/>
  <c r="H9" i="9"/>
  <c r="F3" i="11" s="1"/>
  <c r="G9" i="9"/>
  <c r="E3" i="11" s="1"/>
  <c r="F9" i="9"/>
  <c r="D3" i="11" s="1"/>
  <c r="E9" i="9"/>
  <c r="C3" i="11" s="1"/>
  <c r="D9" i="9"/>
  <c r="B3" i="11"/>
  <c r="I3" i="10"/>
  <c r="G2" i="11" s="1"/>
  <c r="H3" i="10"/>
  <c r="F2" i="11" s="1"/>
  <c r="G3" i="10"/>
  <c r="E2" i="11" s="1"/>
  <c r="F3" i="10"/>
  <c r="D2" i="11" s="1"/>
  <c r="E3" i="10"/>
  <c r="C2" i="11" s="1"/>
  <c r="D3" i="10"/>
  <c r="B2" i="11" s="1"/>
  <c r="F9" i="11"/>
  <c r="G8" i="11"/>
  <c r="F20" i="11" l="1"/>
  <c r="B26" i="11"/>
  <c r="F26" i="11"/>
  <c r="G20" i="11"/>
  <c r="C26" i="11"/>
  <c r="D26" i="11"/>
  <c r="I26" i="11"/>
  <c r="I20" i="11"/>
  <c r="D20" i="11"/>
  <c r="D12" i="11"/>
  <c r="F12" i="11"/>
  <c r="E26" i="11"/>
  <c r="C12" i="11"/>
  <c r="I12" i="11"/>
  <c r="B12" i="11"/>
  <c r="C20" i="11"/>
  <c r="E20" i="11"/>
  <c r="G12" i="11"/>
  <c r="G26" i="11"/>
  <c r="E12" i="11"/>
  <c r="B20" i="11"/>
</calcChain>
</file>

<file path=xl/sharedStrings.xml><?xml version="1.0" encoding="utf-8"?>
<sst xmlns="http://schemas.openxmlformats.org/spreadsheetml/2006/main" count="1693" uniqueCount="495">
  <si>
    <t>Specializace ve zdravotnictví</t>
  </si>
  <si>
    <t>Fyzioterapie</t>
  </si>
  <si>
    <t>Typ studia</t>
  </si>
  <si>
    <t>Učitelství tělesné výchovy pro základní a střední školy + Učitelství občanské výchovy pro základní školy</t>
  </si>
  <si>
    <t>Nutriční specialista</t>
  </si>
  <si>
    <t>Optometrie</t>
  </si>
  <si>
    <t>Management sportu</t>
  </si>
  <si>
    <t>Sociální práce</t>
  </si>
  <si>
    <t>doktorské</t>
  </si>
  <si>
    <t>bakalářské</t>
  </si>
  <si>
    <t>magisterské</t>
  </si>
  <si>
    <t>magisterské navazující</t>
  </si>
  <si>
    <t>Finance a právo</t>
  </si>
  <si>
    <t>Strukturní chemie</t>
  </si>
  <si>
    <t>Učitelství geografie a kartografie pro střední školy + Učitelství historie pro střední školy</t>
  </si>
  <si>
    <t>Genomika a proteomika</t>
  </si>
  <si>
    <t>Dějiny starověku</t>
  </si>
  <si>
    <t>Mezinárodní vztahy a energetická bezpečnost</t>
  </si>
  <si>
    <t>Modelování a výpočty</t>
  </si>
  <si>
    <t>Botanika</t>
  </si>
  <si>
    <t>Mikrobiologie</t>
  </si>
  <si>
    <t>Zoologie</t>
  </si>
  <si>
    <t>Finance</t>
  </si>
  <si>
    <t>Učitelství chemie pro základní školy + Učitelství přírodopisu pro základní školy</t>
  </si>
  <si>
    <t>Podniková ekonomika a management</t>
  </si>
  <si>
    <t>Učitelství dějepisu pro základní školy + Učitelství občanské výchovy pro základní školy</t>
  </si>
  <si>
    <t>Učitelství dějepisu pro základní školy + Učitelství zeměpisu pro základní školy</t>
  </si>
  <si>
    <t>Učitelství občanské výchovy pro základní školy + Učitelství zeměpisu pro základní školy</t>
  </si>
  <si>
    <t>Učitelství přírodopisu pro základní školy + Učitelství zeměpisu pro základní školy</t>
  </si>
  <si>
    <t>Právnická</t>
  </si>
  <si>
    <t>Lékařská</t>
  </si>
  <si>
    <t>Přírodovědecká</t>
  </si>
  <si>
    <t>Filozofická</t>
  </si>
  <si>
    <t>Pedagogická</t>
  </si>
  <si>
    <t>Ekonomicko-správní</t>
  </si>
  <si>
    <t>Informatiky</t>
  </si>
  <si>
    <t>Sociálních studií</t>
  </si>
  <si>
    <t>Sportovních studií</t>
  </si>
  <si>
    <t>Veřejná správa</t>
  </si>
  <si>
    <t>Astrofyzika</t>
  </si>
  <si>
    <t>Finanční a pojistná matematika</t>
  </si>
  <si>
    <t>Statistika a analýza dat</t>
  </si>
  <si>
    <t>Antropologie</t>
  </si>
  <si>
    <t>Biochemie</t>
  </si>
  <si>
    <t>Chemie</t>
  </si>
  <si>
    <t>Biofyzika</t>
  </si>
  <si>
    <t>Geologie</t>
  </si>
  <si>
    <t>Geografická kartografie a geoinformatika</t>
  </si>
  <si>
    <t>Mediteránní studia</t>
  </si>
  <si>
    <t>Učitelství estetické výchovy pro střední školy</t>
  </si>
  <si>
    <t>Matematika</t>
  </si>
  <si>
    <t>Analytická biochemie</t>
  </si>
  <si>
    <t>Biomolekulární chemie</t>
  </si>
  <si>
    <t>Molekulární biologie a genetika</t>
  </si>
  <si>
    <t>Učitelství biologie pro střední školy + Učitelství geografie a kartografie pro střední školy</t>
  </si>
  <si>
    <t>Bezpečnostní a strategická studia</t>
  </si>
  <si>
    <t>Chemoinformatika a bioinformatika</t>
  </si>
  <si>
    <t>Analytická chemie</t>
  </si>
  <si>
    <t>Anorganická chemie</t>
  </si>
  <si>
    <t>Fyzikální chemie</t>
  </si>
  <si>
    <t>Materiálová chemie</t>
  </si>
  <si>
    <t>Organická chemie</t>
  </si>
  <si>
    <t xml:space="preserve">Fyzika </t>
  </si>
  <si>
    <t>Fyzika kondenzovaných látek</t>
  </si>
  <si>
    <t>Fyzická geografie</t>
  </si>
  <si>
    <t>Sociální pedagogika</t>
  </si>
  <si>
    <t>Sociální pedagogika a volný čas</t>
  </si>
  <si>
    <t>Speciální pedagogika</t>
  </si>
  <si>
    <t>Celkem</t>
  </si>
  <si>
    <t>prezenční</t>
  </si>
  <si>
    <t>Fakulta</t>
  </si>
  <si>
    <t>Forma studia</t>
  </si>
  <si>
    <t>Počet uchazečů</t>
  </si>
  <si>
    <t>Dostavilo se</t>
  </si>
  <si>
    <t>Uspělo u přijímací zkoušky</t>
  </si>
  <si>
    <t>Přijato děkanem</t>
  </si>
  <si>
    <t>Přijato rektorem</t>
  </si>
  <si>
    <t>Přijato celkem</t>
  </si>
  <si>
    <t>Intenzivní péče</t>
  </si>
  <si>
    <t>kombinovaná</t>
  </si>
  <si>
    <t>Veřejná ekonomika a správa</t>
  </si>
  <si>
    <t>Systémové inženýrství a informatika</t>
  </si>
  <si>
    <t>Ekonomie</t>
  </si>
  <si>
    <t>Hospodářská politika</t>
  </si>
  <si>
    <t>Matematické a statistické metody v ekonomii</t>
  </si>
  <si>
    <t>Anglický jazyk a literatura</t>
  </si>
  <si>
    <t>Baltistika</t>
  </si>
  <si>
    <t>Český jazyk a literatura</t>
  </si>
  <si>
    <t>Francouzský jazyk a literatura</t>
  </si>
  <si>
    <t>Italský jazyk a literatura</t>
  </si>
  <si>
    <t>Německý jazyk a literatura</t>
  </si>
  <si>
    <t>Obecná jazykověda</t>
  </si>
  <si>
    <t>Portugalský jazyk a literatura</t>
  </si>
  <si>
    <t>Novořecký jazyk a literatura</t>
  </si>
  <si>
    <t>Španělský jazyk a literatura</t>
  </si>
  <si>
    <t>Historické vědy</t>
  </si>
  <si>
    <t>Archeologie</t>
  </si>
  <si>
    <t>Archivnictví</t>
  </si>
  <si>
    <t>Etnologie</t>
  </si>
  <si>
    <t>Historie</t>
  </si>
  <si>
    <t>Klasická archeologie</t>
  </si>
  <si>
    <t>Muzeologie</t>
  </si>
  <si>
    <t>Pomocné vědy historické</t>
  </si>
  <si>
    <t>Informační studia a knihovnictví</t>
  </si>
  <si>
    <t>Estetika</t>
  </si>
  <si>
    <t>Teorie a dějiny filmu a audiovizuální kultury</t>
  </si>
  <si>
    <t>Teorie interaktivních médií</t>
  </si>
  <si>
    <t>Hudební věda</t>
  </si>
  <si>
    <t>Pedagogika</t>
  </si>
  <si>
    <t>Sociální pedagogika a poradenství</t>
  </si>
  <si>
    <t>Filozofie</t>
  </si>
  <si>
    <t>Religionistika</t>
  </si>
  <si>
    <t>Psychologie</t>
  </si>
  <si>
    <t xml:space="preserve">Dějiny umění </t>
  </si>
  <si>
    <t>Učitelství pro střední školy</t>
  </si>
  <si>
    <t>Učitelství anglického jazyka a literatury pro střední školy</t>
  </si>
  <si>
    <t>Učitelství českého jazyka a literatury pro střední školy</t>
  </si>
  <si>
    <t>Učitelství historie pro střední školy</t>
  </si>
  <si>
    <t>Učitelství francouzského jazyka a literatury pro střední školy</t>
  </si>
  <si>
    <t>Učitelství německého jazyka a literatury pro střední školy</t>
  </si>
  <si>
    <t>Učitelství ruského jazyka a literatury pro střední školy</t>
  </si>
  <si>
    <t>Učitelství španělského jazyka a literatury pro střední školy</t>
  </si>
  <si>
    <t>Učitelství základů společenských věd pro střední školy</t>
  </si>
  <si>
    <t>Počítačové sítě a komunikace</t>
  </si>
  <si>
    <t>Teoretická informatika</t>
  </si>
  <si>
    <t>Aplikovaná sportovní edukace bezpečnostních složek</t>
  </si>
  <si>
    <t>Učitelství tělesné výchovy pro základní a střední školy + Učitelství přírodopisu pro základní školy</t>
  </si>
  <si>
    <t>Učitelství tělesné výchovy pro základní a střední školy + Učitelství zeměpisu pro základní školy</t>
  </si>
  <si>
    <t>Učitelství tělesné výchovy pro základní a střední školy</t>
  </si>
  <si>
    <t>Učitelství přírodopisu pro základní školy + Učitelství výchovy ke zdraví pro základní školy</t>
  </si>
  <si>
    <t>Učitelství matematiky pro základní školy + Učitelství technické a informační výchovy pro základní školy</t>
  </si>
  <si>
    <t>Andragogika</t>
  </si>
  <si>
    <t>Evropská studia</t>
  </si>
  <si>
    <t>Mezinárodní vztahy</t>
  </si>
  <si>
    <t>Politologie</t>
  </si>
  <si>
    <t>Sociologie</t>
  </si>
  <si>
    <t>Mediální studia a žurnalistika</t>
  </si>
  <si>
    <t>Biofyzikální chemie</t>
  </si>
  <si>
    <t>Učitelství tělesné výchovy pro základní a střední školy + Učitelství technické a informační výchovy pro základní školy</t>
  </si>
  <si>
    <t>Učitelství biologie pro střední školy + Učitelství matematiky pro střední školy</t>
  </si>
  <si>
    <t xml:space="preserve">Učitelství fyziky pro střední školy + Učitelství matematiky pro střední školy </t>
  </si>
  <si>
    <t>Učitelství odborných předmětů pro střední školy</t>
  </si>
  <si>
    <t>Zapsáno</t>
  </si>
  <si>
    <t>Podniková informatika</t>
  </si>
  <si>
    <t>Učitelství portugalského jazyka a literatury pro střední školy</t>
  </si>
  <si>
    <t>Literatura a mezikulturní komunikace</t>
  </si>
  <si>
    <t>Percentil k přijetí</t>
  </si>
  <si>
    <t>Body k přijetí</t>
  </si>
  <si>
    <t>Pedagogika + Ekonomie</t>
  </si>
  <si>
    <t>Aplikovaná kineziologie</t>
  </si>
  <si>
    <t>Ukrajinská studia</t>
  </si>
  <si>
    <t>Učitelství fyziky pro základní školy</t>
  </si>
  <si>
    <t>Učitelství chemie pro základní školy</t>
  </si>
  <si>
    <t>Severoamerická kulturní studia</t>
  </si>
  <si>
    <t>Kondiční trenér</t>
  </si>
  <si>
    <t>Učitelství geografie a kartografie pro střední školy + Učitelství anglického jazyka a literatury pro střední školy</t>
  </si>
  <si>
    <t>Učitelství anglického jazyka pro základní školy</t>
  </si>
  <si>
    <t>Učitelství dějepisu pro základní školy + Učitelství anglického jazyka pro základní školy</t>
  </si>
  <si>
    <t>Učitelství dějepisu pro základní školy + Učitelství ruského jazyka pro základní školy</t>
  </si>
  <si>
    <t>Učitelství matematiky pro základní školy + Učitelství výchovy ke zdraví pro základní školy</t>
  </si>
  <si>
    <t>Učitelství německého jazyka pro základní školy</t>
  </si>
  <si>
    <t>Učitelství ruského jazyka pro základní školy</t>
  </si>
  <si>
    <t>Učitelství zeměpisu pro základní školy + Učitelství anglického jazyka pro základní školy</t>
  </si>
  <si>
    <t>Učitelství zeměpisu pro základní školy + Učitelství německého jazyka pro základní školy</t>
  </si>
  <si>
    <t>Učitelství občanské výchovy pro základní školy + Učitelství českého jazyka a literatury pro základní a střední školy</t>
  </si>
  <si>
    <t>Učitelství zeměpisu pro základní školy + Učitelství ruského jazyka pro základní školy</t>
  </si>
  <si>
    <t>Učitelství anglického jazyka pro základní školy + Učitelství německého jazyka pro základní školy</t>
  </si>
  <si>
    <t>Učitelství anglického jazyka pro základní školy + Učitelství ruského jazyka pro základní školy</t>
  </si>
  <si>
    <r>
      <t>Studijní program/</t>
    </r>
    <r>
      <rPr>
        <sz val="10"/>
        <color indexed="18"/>
        <rFont val="Verdana"/>
        <family val="2"/>
        <charset val="238"/>
      </rPr>
      <t>studijní plán</t>
    </r>
  </si>
  <si>
    <t>Ekonomie + Matematika</t>
  </si>
  <si>
    <t>Aplikovaná a environmentální geologie</t>
  </si>
  <si>
    <t>Studijní program/studijní plán</t>
  </si>
  <si>
    <t>Experimentální biologie rostlin</t>
  </si>
  <si>
    <t>Experimentální biologie živočichů a imunologie</t>
  </si>
  <si>
    <t>Biologie člověka</t>
  </si>
  <si>
    <t>Matematická biologie a biomedicína</t>
  </si>
  <si>
    <t>Biomedicínská bioinformatika</t>
  </si>
  <si>
    <t>Epidemiologie a modelování</t>
  </si>
  <si>
    <t>Životní prostředí a zdraví</t>
  </si>
  <si>
    <t>Environmentální studia</t>
  </si>
  <si>
    <t>Sociální antropologie</t>
  </si>
  <si>
    <t>Veřejná a sociální politika a lidské zdroje</t>
  </si>
  <si>
    <t>Logopedie</t>
  </si>
  <si>
    <t>Ruská studia</t>
  </si>
  <si>
    <t>Počítačová lingvistika</t>
  </si>
  <si>
    <t>Polská studia</t>
  </si>
  <si>
    <t>Jihoslovanská a balkánská studia</t>
  </si>
  <si>
    <t>Divadelní studia</t>
  </si>
  <si>
    <t>Čínská studia</t>
  </si>
  <si>
    <t>Sociální pedagogika a poradenství + Pedagogika</t>
  </si>
  <si>
    <t>Pomocné vědy historické + Archivnictví</t>
  </si>
  <si>
    <t>Historie + Archivnictví</t>
  </si>
  <si>
    <t>Dějiny starověku + Historie</t>
  </si>
  <si>
    <t>Dějiny starověku + Religionistika</t>
  </si>
  <si>
    <t>Český jazyk a literatura + Historie</t>
  </si>
  <si>
    <t>Český jazyk a literatura + Filozofie</t>
  </si>
  <si>
    <t>Informační studia a knihovnictví + Český jazyk a literatura</t>
  </si>
  <si>
    <t>Pedagogika + Český jazyk a literatura</t>
  </si>
  <si>
    <t>Kondiční trénink a aplikovaná kineziologie</t>
  </si>
  <si>
    <t>Bioanalytická laboratorní diagnostika ve zdravotnictví - Bioanalytik</t>
  </si>
  <si>
    <t>Chemie a technologie materiálů pro konzervování – restaurování</t>
  </si>
  <si>
    <t>Biosystematika rostlin</t>
  </si>
  <si>
    <t>Ekologie rostlin</t>
  </si>
  <si>
    <t>Aplikovaná geografie a geoinformatika</t>
  </si>
  <si>
    <t>Aplikovaná matematika</t>
  </si>
  <si>
    <t>Aplikovaná matetmatika + Ekonomie</t>
  </si>
  <si>
    <t>Fyziologie</t>
  </si>
  <si>
    <t>Imunologie</t>
  </si>
  <si>
    <t>Vývojová biologie</t>
  </si>
  <si>
    <t>Fyzika plazmatu a nanotechnologií</t>
  </si>
  <si>
    <t>Teoretická fyzika</t>
  </si>
  <si>
    <t>Geoenvironmentální rizika a sanace</t>
  </si>
  <si>
    <t>Bioanalytická laboratorní diagnostika ve zdravotnictví - Lékařská genetika a molekulární diagnostika</t>
  </si>
  <si>
    <t>Učitelství matematiky pro střední školy + Učitelství anglického jazyka a literatury pro střední školy</t>
  </si>
  <si>
    <t>Ochrana přírody</t>
  </si>
  <si>
    <t>Ochrana přírody (botanika)</t>
  </si>
  <si>
    <t>Ochrana přírody (zoologie)</t>
  </si>
  <si>
    <t>Radiologická fyzika</t>
  </si>
  <si>
    <t>Sociální geografie a regionální rozvoj</t>
  </si>
  <si>
    <t>Učitelství biologie pro střední školy</t>
  </si>
  <si>
    <t>Učitelství fyziky pro střední školy</t>
  </si>
  <si>
    <t>Učitelství chemie pro střední školy</t>
  </si>
  <si>
    <t>Učitelství chemie pro střední školy + Učitelství biologie pro střední školy</t>
  </si>
  <si>
    <t>Učitelství chemie pro střední školy + Učitelství matematiky pro střední školy</t>
  </si>
  <si>
    <t>Učitelství matematiky pro střední školy</t>
  </si>
  <si>
    <t>Učitelství matematiky pro střední školy + Učitelství informatiky pro střední  školy</t>
  </si>
  <si>
    <t>Učitelství matematiky pro střední školy + Učitelství geografie a kartografie pro střední  školy</t>
  </si>
  <si>
    <t>Učitelství geografie a kartografie pro střední školy</t>
  </si>
  <si>
    <t>Speciální pedagogika (Specializace 1 - logopedie a surdopedie)</t>
  </si>
  <si>
    <t>Speciální pedagogika (Specializace 2 - oftalmopedie)</t>
  </si>
  <si>
    <t>Speciální pedagogika (Specializace 3 - poruchy chování)</t>
  </si>
  <si>
    <t>Speciální pedagogika (Specializace 4 - mentální postižení a poruchy autistického spektra)</t>
  </si>
  <si>
    <t>Speciální pedagogika (Specializace 5 - souběžné postižení více vadami)</t>
  </si>
  <si>
    <t>Speciální pedagogika pro učitele základních a středních škol</t>
  </si>
  <si>
    <t>Speciální pedagogika pro učitele základních a středních škol + Učitelství anglického jazyka pro základní školy</t>
  </si>
  <si>
    <t>Speciální pedagogika pro učitele základních a středních škol + Učitelství německého jazyka pro základní školy</t>
  </si>
  <si>
    <t>Speciální pedagogika pro učitele základních a středních škol + Učitelství výtvarné výchovy a vizuální tvorby pro základní a střední školy</t>
  </si>
  <si>
    <t>Speciální pedagogika pro učitele základních a středních škol + Učitelství výchovy ke zdraví pro základní školy</t>
  </si>
  <si>
    <t>Učitelství anglického jazyka pro základní školy + Učitelství dějepisu pro základní školy</t>
  </si>
  <si>
    <t>Učitelství anglického jazyka pro základní školy + Učitelství francouzského jazyka pro základní školy</t>
  </si>
  <si>
    <t>Učitelství anglického jazyka pro základní školy + Učitelství hudební výchovy pro základní a střední školy</t>
  </si>
  <si>
    <t>Učitelství anglického jazyka pro základní školy + Učitelství občanské výchovy pro základní školy</t>
  </si>
  <si>
    <t>Učitelství anglického jazyka pro základní školy + Učitelství zeměpisu pro základní školy</t>
  </si>
  <si>
    <t>Učitelství českého jazyka a literatury pro základní školy</t>
  </si>
  <si>
    <t>Učitelství dějepisu pro základní školy</t>
  </si>
  <si>
    <t>Učitelství francouzského jazyka pro základní školy</t>
  </si>
  <si>
    <t>Učitelství matematiky pro základní školy</t>
  </si>
  <si>
    <t>Učitelství hudební výchovy pro základní a střední školy</t>
  </si>
  <si>
    <t>Galerijní pedagogika a zprostředkování umění</t>
  </si>
  <si>
    <t>Učitelství přírodopisu pro základní školy</t>
  </si>
  <si>
    <t>Učitelství výtvarné výchovy a vizuální tvorby pro základní a střední školy</t>
  </si>
  <si>
    <t>Učitelství zeměpisu pro základní školy</t>
  </si>
  <si>
    <t>Učitelství výchovy ke zdraví pro základní školy</t>
  </si>
  <si>
    <t>Učitelství přírodopisu pro základní školy + Učitelství matematiky pro základní školy</t>
  </si>
  <si>
    <t>Učitelství ruského jazyka pro základní školy + Učitelství občanské výchovy pro základní školy</t>
  </si>
  <si>
    <t>Učitelství výtvarné výchovy a vizuální tvorby pro základní a střední školy + Učitelství matematiky pro základní školy</t>
  </si>
  <si>
    <t>Učitelství výtvarné výchovy a vizuální tvorby pro základní a střední školy + Speciální pedagogika pro učitele základních a středních škol</t>
  </si>
  <si>
    <t>Učitelství výtvarné výchovy a vizuální tvorby pro základní a střední školy + Galerijní pedagogika a zprostředkování umění</t>
  </si>
  <si>
    <t>Učitelství výchovy ke zdraví pro základní školy + Učitelství přírodopisu pro základní školy</t>
  </si>
  <si>
    <t>Učitelství výchovy ke zdraví pro základní školy + Speciální pedagogika pro učitele základních a středních škol</t>
  </si>
  <si>
    <t>Učitelství zeměpisu pro základní školy + Učitelství občanské výchovy pro základní školy</t>
  </si>
  <si>
    <t>Učitelství zeměpisu pro základní školy + Učitelství matematiky pro základní školy</t>
  </si>
  <si>
    <t>Učitelství zeměpisu pro základní školy + Učitelství dějepisu pro základní školy</t>
  </si>
  <si>
    <t>Učitelství občanské výchovy pro základní školy</t>
  </si>
  <si>
    <t>Galerijní pedagogika a zprostředkování umění + Učitelství výtvarné výchovy a vizuální tvorby pro základní a střední školy</t>
  </si>
  <si>
    <t>Učitelství fyziky pro základní školy + Učitelství matematiky pro základní školy</t>
  </si>
  <si>
    <t>Učitelství občanské výchovy pro základní školy + Učitelství dějepisu pro základní školy</t>
  </si>
  <si>
    <t>Učitelství občanské výchovy pro základní školy + Učitelství anglického jazyka a literatury pro základní školy</t>
  </si>
  <si>
    <t>Učitelství německého jazyka pro základní školy + Učitelství občanské výchovy pro základní školy</t>
  </si>
  <si>
    <t>Učitelství matematiky pro základní školy + Učitelství anglického jazyka pro základní školy</t>
  </si>
  <si>
    <t>Učitelství matematiky pro základní školy + Učitelství německého jazyka pro základní školy</t>
  </si>
  <si>
    <t>Učitelství matematiky pro základní školy + Učitelství občanské výchovy pro základní školy</t>
  </si>
  <si>
    <t>Učitelství matematiky pro základní školy + Učitelství zeměpisu pro základní školy</t>
  </si>
  <si>
    <t>Učitelství matematiky pro základní školy + Učitelství výtvarné výchovy a vizuální tvorby pro základní a střední školy</t>
  </si>
  <si>
    <t>Učitelství chemie pro základní školy + Učitelství fyziky pro základní školy</t>
  </si>
  <si>
    <t>Učitelství chemie pro základní školy + Učitelství matematiky pro základní školy</t>
  </si>
  <si>
    <t>Učitelství hudební výchovy pro základní a střední školy + Učitelství anglického jazyka pro základní školy</t>
  </si>
  <si>
    <t>Učitelství hudební výchovy pro základní a střední školy + Učitelství matematiky pro základní školy</t>
  </si>
  <si>
    <t>Učitelství hudební výchovy pro základní a střední školy + Učitelství občanské výchovy pro základní školy</t>
  </si>
  <si>
    <t>Učitelství hudební výchovy pro základní a střední školy + Učitelství technické a informační výchovy pro základní školy</t>
  </si>
  <si>
    <t>Učitelství českého jazyka a literatury pro základní školy + Učitelství anglického jazyka pro základní školy</t>
  </si>
  <si>
    <t>Učitelství českého jazyka a literatury pro základní školy + Učitelství dějepisu pro základní školy</t>
  </si>
  <si>
    <t>Učitelství českého jazyka a literatury pro základní školy + Učitelství hudební výchovy pro základní a střední školy</t>
  </si>
  <si>
    <t>Učitelství českého jazyka a literatury pro základní školy + Učitelství německého jazyka pro základní školy</t>
  </si>
  <si>
    <t>Učitelství českého jazyka a literatury pro základní školy + Učitelství občanské výchovy pro základní školy</t>
  </si>
  <si>
    <t>Učitelství českého jazyka a literatury pro základní školy + Učitelství ruského jazyka pro základní školy</t>
  </si>
  <si>
    <t>Učitelství českého jazyka a literatury pro základní školy + Učitelství výtvarné výchovy a vizuální tvorby pro základní a střední školy</t>
  </si>
  <si>
    <t>Učitelství českého jazyka a literatury pro základní školy + Speciální pedagogika pro učitele základních a středních škol</t>
  </si>
  <si>
    <t>Učitelství dějepisu pro základní školy + Učitelství němckého jazyka pro základní školy</t>
  </si>
  <si>
    <t>Počítačové systémy, komunikace a bezpečnost</t>
  </si>
  <si>
    <t>Computer Systems, Communication and Security</t>
  </si>
  <si>
    <t>Hardwarové systémy</t>
  </si>
  <si>
    <t>Informační bezpečnost</t>
  </si>
  <si>
    <t>Softwarové systémy</t>
  </si>
  <si>
    <t>Řízení softwarových systémů a služeb</t>
  </si>
  <si>
    <t>Řízení kyberbezpečnosti</t>
  </si>
  <si>
    <t>Řízení vývoje služeb</t>
  </si>
  <si>
    <t>Řízení vývoje softwarových systémů</t>
  </si>
  <si>
    <t>Software Systems and Services Management</t>
  </si>
  <si>
    <t>Algoritmy výpočetních modelů</t>
  </si>
  <si>
    <t>Formální verifikace a analýza programů</t>
  </si>
  <si>
    <t>Principy programovacích jazyků</t>
  </si>
  <si>
    <t>Učitelství informatiky pro střední školy</t>
  </si>
  <si>
    <t>Učitel informatiky a správce sítě</t>
  </si>
  <si>
    <t>Umělá inteligence a zpracování dat</t>
  </si>
  <si>
    <t>Bioinformatika a systémová biologie</t>
  </si>
  <si>
    <t>Strojové učení a umělá inteligence</t>
  </si>
  <si>
    <t>Zpracování a analýza rozsáhlých dat</t>
  </si>
  <si>
    <t>Zpracování přirozeného jazyka</t>
  </si>
  <si>
    <t>Vizuální informatika</t>
  </si>
  <si>
    <t>Analýza a zpracování obrazu</t>
  </si>
  <si>
    <t>Grafický design</t>
  </si>
  <si>
    <t>Počítačová grafika a vizualizace</t>
  </si>
  <si>
    <t>Vývoj počítačových her</t>
  </si>
  <si>
    <t>Services Development Management</t>
  </si>
  <si>
    <t>Software Systems Development Management</t>
  </si>
  <si>
    <t>Hardware Systems</t>
  </si>
  <si>
    <t>Information Security</t>
  </si>
  <si>
    <t>Software Systems</t>
  </si>
  <si>
    <t>Hospodářská politika a mezinárodní vztahy</t>
  </si>
  <si>
    <t>Business Management</t>
  </si>
  <si>
    <t>Public Finance and Economics</t>
  </si>
  <si>
    <t>Regionální rozvoj</t>
  </si>
  <si>
    <t>Projektový management</t>
  </si>
  <si>
    <t>Cestovní ruch</t>
  </si>
  <si>
    <t>International Relations and European Politics</t>
  </si>
  <si>
    <t>Populační studia</t>
  </si>
  <si>
    <t>Sociology</t>
  </si>
  <si>
    <t>Conflict and Democracy Studies</t>
  </si>
  <si>
    <t>Energy Policy Studies</t>
  </si>
  <si>
    <t>Mediální průmysly a produkce</t>
  </si>
  <si>
    <t>Mediální výzkum a analytika</t>
  </si>
  <si>
    <t>Volební studia a politický marketing</t>
  </si>
  <si>
    <t>Public and Social Policy and Human Resources</t>
  </si>
  <si>
    <t>Social Policy and Employment Policy</t>
  </si>
  <si>
    <t>Sociální práce makro – inovace v organizacích</t>
  </si>
  <si>
    <t>Sociální práce makro – programy služeb v komunitách</t>
  </si>
  <si>
    <t>Sociální práce mikro – poradenství</t>
  </si>
  <si>
    <t>Sociální práce universální</t>
  </si>
  <si>
    <t>Personální management a organizační rozvoj</t>
  </si>
  <si>
    <t>Sociální služby a management v občanském sektoru</t>
  </si>
  <si>
    <t>Trh práce a politika zaměstnanosti</t>
  </si>
  <si>
    <t>Veřejná a sociální politika</t>
  </si>
  <si>
    <t>Veřejná správa (Administration publique)</t>
  </si>
  <si>
    <t>English Language and Literature</t>
  </si>
  <si>
    <t>Andragogika + Pedagogika</t>
  </si>
  <si>
    <t>Andragogika + Sociální pedagogika a poradenství</t>
  </si>
  <si>
    <t>Učitelství českého jazyka a literatury pro střední školy + Učitelství francouzského jazyka a literatury pro střední školy</t>
  </si>
  <si>
    <t>Učitelství českého jazyka a literatury pro střední školy + Učitelství historie pro střední školy</t>
  </si>
  <si>
    <t>Učitelství českého jazyka a literatury pro střední školy + Učitelství ruského jazyka a literatury pro střední školy</t>
  </si>
  <si>
    <t>Učitelství českého jazyka a literatury pro střední školy + Učitelství základů společenských věd pro střední školy</t>
  </si>
  <si>
    <t>Český jazyk a literatura + Literatura a mezikulturní komunikace</t>
  </si>
  <si>
    <t>Čeština jako cizí jazyk</t>
  </si>
  <si>
    <t>Jazykovědná bohemistika</t>
  </si>
  <si>
    <t>Literárněvědná bohemistika</t>
  </si>
  <si>
    <t>Dějiny umění + Management v kultuře</t>
  </si>
  <si>
    <t>Učitelství historie pro střední školy + Učitelství českého jazyka pro střední školy</t>
  </si>
  <si>
    <t>Učitelství historie pro střední školy + Učitelství základů společenských věd pro střední školy</t>
  </si>
  <si>
    <t>Církevní dějiny</t>
  </si>
  <si>
    <t>Dějiny ranného novověku</t>
  </si>
  <si>
    <t>Dějiny středověku</t>
  </si>
  <si>
    <t>Moderní dějiny</t>
  </si>
  <si>
    <t>Teorie interaktivních médií + Management v kultuře</t>
  </si>
  <si>
    <t>Informační studia a knihovnictví + Management v kultuře</t>
  </si>
  <si>
    <t>Literatura a mezikulturní komunikace + Informační studia a knihovnictví</t>
  </si>
  <si>
    <t>Management v kultuře</t>
  </si>
  <si>
    <t>Management v kultuře + Andragogika</t>
  </si>
  <si>
    <t>Management v kultuře + Teorie interaktivních médií</t>
  </si>
  <si>
    <t>Management v kultuře + Literatura a mezikulturní komunikace</t>
  </si>
  <si>
    <t>Germanistika jako věda o kultuře</t>
  </si>
  <si>
    <t>Překladatelství anglického jazyka</t>
  </si>
  <si>
    <t>Pedagogika + Andragogika</t>
  </si>
  <si>
    <t>Překladatelství románských a germánských jazyků</t>
  </si>
  <si>
    <t>Překladatelství francouzštiny</t>
  </si>
  <si>
    <t>Překladatelství němčiny</t>
  </si>
  <si>
    <t>Překladatelství španělštiny</t>
  </si>
  <si>
    <t>Učitelství ruského jazyka a literatury pro střední školy + Učitelství českého jazyka a literatury pro střední školy</t>
  </si>
  <si>
    <t>Ruská filologická a kulturní studia</t>
  </si>
  <si>
    <t>Ruština se zaměřením na překladatelství</t>
  </si>
  <si>
    <t>North-American Culture Studies</t>
  </si>
  <si>
    <t>Anglophone and Hispanophone Area Studies</t>
  </si>
  <si>
    <t>Anglofonní a frankofonní areály</t>
  </si>
  <si>
    <t>Anglofonní a hispanofonní areály</t>
  </si>
  <si>
    <t>Slavistika</t>
  </si>
  <si>
    <t>Sociální pedagogika a poradenství + Andragogika</t>
  </si>
  <si>
    <t>Economics</t>
  </si>
  <si>
    <t>Učitelství základů společenských věd pro střední školy + Historie</t>
  </si>
  <si>
    <t>Farmaceutická</t>
  </si>
  <si>
    <t>Učitelství tělesné výchovy pro základní a střední školy + Učitelství matematiky pro základní školy</t>
  </si>
  <si>
    <t>Učitelství tělesné výchovy pro základní a střední školy + Učitelství anglického jazyka pro základní školy</t>
  </si>
  <si>
    <t>Cultural Sociology</t>
  </si>
  <si>
    <t>Genderová studia</t>
  </si>
  <si>
    <t>Diferenciální rovnice a jejich aplikace</t>
  </si>
  <si>
    <t>Biotechnologie</t>
  </si>
  <si>
    <t>Učitelství geografie a kartografie pro střední školy + Učitelství českého jazyka a literatury pro střední školy</t>
  </si>
  <si>
    <t>Učitelství chemie pro střední školy + Učitelství geografie a kartografie pro střední školy</t>
  </si>
  <si>
    <t>Učitelství biologie pro střední školy + Učitelství fyziky pro střední školy</t>
  </si>
  <si>
    <t xml:space="preserve">Učitelství fyziky pro střední školy + Učitelství chemie pro střední školy </t>
  </si>
  <si>
    <t>Učitelství matematiky pro střední školy + Učitelství deskriptivní geometrie pro střední  školy</t>
  </si>
  <si>
    <t>Učitelství matematiky pro střední školy + Učitelství speciální pedagogiky pro střední  školy</t>
  </si>
  <si>
    <t>Učitelství matematiky pro střední školy + Učitelství hudební výchovy pro střední  školy</t>
  </si>
  <si>
    <t>Učitelství matematiky pro střední školy + Učitelství českého jazyka a literatury pro střední  školy</t>
  </si>
  <si>
    <t>Učitelství matematiky pro střední školy + Učitelství tělesné výchovy pro základní a střední  školy</t>
  </si>
  <si>
    <t>Etnologie + Historie</t>
  </si>
  <si>
    <t>Estetika + Literatura a meziklturní komunikace</t>
  </si>
  <si>
    <t>Čínská studia + Andragogika</t>
  </si>
  <si>
    <t>Učitelství českého jazyka a literatury pro střední školy + Učitelství anglického jazyka a literatury pro střední školy</t>
  </si>
  <si>
    <t>Učitelství francouzského jazyka a literatury pro střední školy + Učitelství anglického jazyka a literatury pro střední školy</t>
  </si>
  <si>
    <t>Historie + Andragogika</t>
  </si>
  <si>
    <t>Historie + Estetika</t>
  </si>
  <si>
    <t>Školská správa a sociální politika</t>
  </si>
  <si>
    <t>Německý jazyk a literatura + Italský jazyk a literatura</t>
  </si>
  <si>
    <t>Učitelství německého jazyka a literatury pro střední školy + Učitelství anglického jazyka a literatury pro střední školy</t>
  </si>
  <si>
    <t>Sociální pedagogika a poradenství + Management v kultuře</t>
  </si>
  <si>
    <t>Překladatelství nizozemštiny</t>
  </si>
  <si>
    <t>Počítačová lingvistika + Informační studia a knihovnictví</t>
  </si>
  <si>
    <t>Management v kultuře + Divadelní studia</t>
  </si>
  <si>
    <t>Management v kultuře + Estetika</t>
  </si>
  <si>
    <t>Management v kultuře + Historie</t>
  </si>
  <si>
    <t>Management v kultuře + Informační studia a knihovnictví</t>
  </si>
  <si>
    <t>Management v kultuře + Španělský jazyk a literatura</t>
  </si>
  <si>
    <t>Literatura a mezikulturní komunikace + Český jazyk a literatura</t>
  </si>
  <si>
    <t>Literatura a mezikulturní komunikace + Management v kultuře</t>
  </si>
  <si>
    <t>Informační studia a knihovnictví + Teorie interaktivních médií</t>
  </si>
  <si>
    <t>Teorie interaktivních médií + Estetika</t>
  </si>
  <si>
    <t>Teorie interaktivních médií + Literatura a mezikulturní komunikace</t>
  </si>
  <si>
    <t>Dějiny umění + Estetika</t>
  </si>
  <si>
    <t>Dějiny umění + Teorie a dějiny filmu a audiovizuální kultury</t>
  </si>
  <si>
    <t>Dějiny umění + Teorie interaktivních médií</t>
  </si>
  <si>
    <t>Dějiny umění + Pomocné vědy historické</t>
  </si>
  <si>
    <t>Český jazyk a literatura + Slavistika</t>
  </si>
  <si>
    <t>Dějiny starověku + Literatura a mezikulturní komunikace</t>
  </si>
  <si>
    <t>Učitelství anglického jazyka a literatury pro střední školy + Učitelství českého jazyka a literatury pro střední školy</t>
  </si>
  <si>
    <t>Učitelství anglického jazyka a literatury pro střední školy + Učitelství francouzského jazyka a literatury pro střední školy</t>
  </si>
  <si>
    <t>Učitelství anglického jazyka a literatury pro střední školy + Učitelství historie pro střední školy</t>
  </si>
  <si>
    <t>Učitelství anglického jazyka a literatury pro střední školy + Učitelství německého jazyka a literatury pro střední školy</t>
  </si>
  <si>
    <t>Učitelství anglického jazyka a literatury pro střední školy + Učitelství ruského jazyka a literatury pro střední školy</t>
  </si>
  <si>
    <t>Učitelství anglického jazyka a literatury pro střední školy + Učitelství základů společenských věd pro střední školy</t>
  </si>
  <si>
    <t>Galerijní pedagogika a zprostředkování umění + Speciální pedagogika pro učitele základních a středních škol</t>
  </si>
  <si>
    <t>Učitelství zeměpisu pro základní školy + Učitelství českého jazyka pro základní školy</t>
  </si>
  <si>
    <t>Učitelství zeměpisu pro základní školy + Učitelství fyziky pro základní školy</t>
  </si>
  <si>
    <t>Učitelství výchovy ke zdraví pro základní školy + Učitelství českého jazyka pro základní školy</t>
  </si>
  <si>
    <t>Učitelství výchovy ke zdraví pro základní školy + Učitelství anglického jazyka pro základní školy</t>
  </si>
  <si>
    <t>Učitelství matematiky pro základní školy + Učitelství fyziky pro základní školy</t>
  </si>
  <si>
    <t>Učitelství matematiky pro základní školy + Učitelství hudební výchovy pro základní školy</t>
  </si>
  <si>
    <t>Učitelství matematiky pro základní školy + Speciální pedagogika pro učitele základních a středních škol</t>
  </si>
  <si>
    <t>Učitelství výtvarné výchovy a vizuální tvorby pro základní a střední školy + Učitelství občanské výchovy pro základní školy</t>
  </si>
  <si>
    <t>Učitelství ruského jazyka pro základní školy + Učitelství anglického jazyka pro základní školy</t>
  </si>
  <si>
    <t>Učitelství výtvarné výchovy a vizuální tvorby pro základní a střední školy + Učitelství německého jazyka pro základní školy</t>
  </si>
  <si>
    <t>Učitelství výtvarné výchovy a vizuální tvorby pro základní a střední školy + Učitelství českého jazyka pro základní školy</t>
  </si>
  <si>
    <t>Učitelství výtvarné výchovy a vizuální tvorby pro základní a střední školy + Učitelství anglického jazyka pro základní školy</t>
  </si>
  <si>
    <t>Učitelství přírodopisu pro základní školy + Učitelství českého jazyka pro základní školy</t>
  </si>
  <si>
    <t>Učitelství přírodopisu pro základní školy + Učitelství chemie pro základní školy</t>
  </si>
  <si>
    <t>Učitelství přírodopisu pro základní školy + Speciální pedagogika pro učitele základních a středních škol</t>
  </si>
  <si>
    <t>Předškolní pedagogika</t>
  </si>
  <si>
    <t>Speciální pedagogika pro učitele základních a středních škol + Učitelství matematiky pro základní školy</t>
  </si>
  <si>
    <t>Speciální pedagogika pro učitele základních a středních škol + Učitelství dějepisu pro základní školy</t>
  </si>
  <si>
    <t>Speciální pedagogika pro učitele základních a středních škol + Učitelství českého jazyka pro základní školy</t>
  </si>
  <si>
    <t>Učitelství anglického jazyka pro základní školy + Učitelství českého jazyka pro základní školy</t>
  </si>
  <si>
    <t>Učitelství anglického jazyka pro základní školy + Učitelství přírodopisu pro základní školy</t>
  </si>
  <si>
    <t>Učitelství anglického jazyka pro základní školy + Speciální pedagogika pro základní a střední školy</t>
  </si>
  <si>
    <t>Učitelství anglického jazyka pro základní školy + Učitelství technické a informační výchovy pro základní školy</t>
  </si>
  <si>
    <t>Učitelství českého jazyka a literatury pro základní školy + Učitelství přírodopisu pro základní školy</t>
  </si>
  <si>
    <t>Učitelství českého jazyka a literatury pro základní školy + Učitelství zeměpisu pro základní a střední školy</t>
  </si>
  <si>
    <t>Učitelství dějepisu pro základní školy + Učitelství českého jazyka pro základní školy</t>
  </si>
  <si>
    <t>Učitelství dějepisu pro základní školy + Učitelství fyziky pro základní a střední školy</t>
  </si>
  <si>
    <t>Učitelství hudební výchovy pro základní a střední školy + Učitelství českého jazyka pro základní školy</t>
  </si>
  <si>
    <t>Učitelství hudební výchovy pro základní a střední školy + Učitelství dějepisu pro základní školy</t>
  </si>
  <si>
    <t>Učitelství chemie pro základní školy + Učitelství anglického jazyka pro základní školy</t>
  </si>
  <si>
    <t>Učitelství německého jazyka pro základní školy + Speciální pedagogika pro učitele základních a středních škol</t>
  </si>
  <si>
    <t>Učitelství německého jazyka pro základní školy + Učitelství českého jazyka pro základní školy</t>
  </si>
  <si>
    <t>Učitelství německého jazyka pro základní školy + Učitelství dějepisu pro základní školy</t>
  </si>
  <si>
    <t>Učitelství občanské výchovy pro základní školy + Učitelství výtvarné výchovy a vizuální tvorby pro základní a střední školy</t>
  </si>
  <si>
    <t>Učitelství občanské výchovy pro základní školy + Učitelství německého jazyka pro základní školy</t>
  </si>
  <si>
    <t>Učitelství občanské výchovy pro základní školy + Učitelství matematiky pro základní školy</t>
  </si>
  <si>
    <t>Učitelství občanské výchovy pro základní školy + Učitelství hudební výchovy pro základní školy</t>
  </si>
  <si>
    <t>Učitelství občanské výchovy pro základní školy + Učitelství francouzského jazyka pro základní školy</t>
  </si>
  <si>
    <t>Učitelství technické a informační výchovy pro základní školy</t>
  </si>
  <si>
    <t>Učitelství technické a informační výchovy pro základní školy + Učitelství německého jazyka pro základní školy</t>
  </si>
  <si>
    <t>Učitelství technické a informační výchovy pro základní školy + Učitelství občanské výchovy pro základní školy</t>
  </si>
  <si>
    <t>Učitelství technické a informační výchovy pro základní školy + Učitelství přírodopisu pro základní školy</t>
  </si>
  <si>
    <t>Učitelství technické a informační výchovy pro základní školy + Učitelství výtvarné výchovy a vizuální pro základní a střední školy</t>
  </si>
  <si>
    <t>Učitelství technické a informační výchovy pro základní školy + Učitelství anglického jazyka pro základní školy</t>
  </si>
  <si>
    <t>Učitelství technické a informační výchovy pro základní školy + Učitelství fyziky pro základní školy</t>
  </si>
  <si>
    <t>Lower Secondary School English Language Teacher Training</t>
  </si>
  <si>
    <t>Religionistika + Historie</t>
  </si>
  <si>
    <t>Cybersecurity Management</t>
  </si>
  <si>
    <t>Visual Informatics</t>
  </si>
  <si>
    <t>Image Processing and Analysis</t>
  </si>
  <si>
    <t>Graphic Design</t>
  </si>
  <si>
    <t>Computer Graphics and Visualisation</t>
  </si>
  <si>
    <t>Ekonomie + Pedagogika</t>
  </si>
  <si>
    <t>Literatura a mezikulturní komunikace + Dějiny starověku</t>
  </si>
  <si>
    <t>Germanistika literární věda</t>
  </si>
  <si>
    <t>Visual Cultures and Art 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</si>
</sst>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charset val="238"/>
    </font>
    <font>
      <sz val="10"/>
      <color indexed="18"/>
      <name val="Verdana"/>
      <family val="2"/>
      <charset val="238"/>
    </font>
    <font>
      <b/>
      <sz val="10"/>
      <name val="Verdana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Verdana"/>
      <family val="2"/>
      <charset val="238"/>
    </font>
    <font>
      <sz val="10"/>
      <name val="Arial"/>
      <family val="2"/>
      <charset val="238"/>
    </font>
    <font>
      <b/>
      <sz val="10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b/>
      <sz val="12"/>
      <color indexed="8"/>
      <name val="Wingdings"/>
      <charset val="2"/>
    </font>
    <font>
      <i/>
      <sz val="10"/>
      <color indexed="18"/>
      <name val="Verdana"/>
      <family val="2"/>
      <charset val="238"/>
    </font>
    <font>
      <i/>
      <sz val="10"/>
      <name val="Arial"/>
      <family val="2"/>
      <charset val="238"/>
    </font>
    <font>
      <b/>
      <i/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i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0"/>
      <color indexed="18"/>
      <name val="Verdana"/>
      <family val="2"/>
      <charset val="238"/>
    </font>
    <font>
      <b/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0" borderId="0" xfId="0" applyFont="1" applyFill="1"/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/>
    <xf numFmtId="0" fontId="6" fillId="0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13" fillId="0" borderId="0" xfId="0" applyFont="1" applyFill="1"/>
    <xf numFmtId="0" fontId="14" fillId="0" borderId="2" xfId="0" applyFont="1" applyFill="1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0" xfId="0" applyFont="1"/>
    <xf numFmtId="0" fontId="14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/>
    <xf numFmtId="0" fontId="7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2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/>
  </sheetViews>
  <sheetFormatPr defaultRowHeight="12.75" x14ac:dyDescent="0.2"/>
  <cols>
    <col min="1" max="1" width="50.7109375" customWidth="1"/>
    <col min="2" max="7" width="10.7109375" customWidth="1"/>
    <col min="9" max="9" width="10.7109375" style="12" customWidth="1"/>
  </cols>
  <sheetData>
    <row r="1" spans="1:9" ht="39" thickBot="1" x14ac:dyDescent="0.25">
      <c r="A1" s="1" t="s">
        <v>70</v>
      </c>
      <c r="B1" s="1" t="s">
        <v>72</v>
      </c>
      <c r="C1" s="1" t="s">
        <v>73</v>
      </c>
      <c r="D1" s="1" t="s">
        <v>74</v>
      </c>
      <c r="E1" s="1" t="s">
        <v>75</v>
      </c>
      <c r="F1" s="1" t="s">
        <v>76</v>
      </c>
      <c r="G1" s="1" t="s">
        <v>77</v>
      </c>
      <c r="I1" s="23" t="s">
        <v>142</v>
      </c>
    </row>
    <row r="2" spans="1:9" ht="13.5" thickBot="1" x14ac:dyDescent="0.25">
      <c r="A2" s="26" t="s">
        <v>29</v>
      </c>
      <c r="B2" s="27">
        <f ca="1">SUMIF(PrF!$A$1:'PrF'!$A$1057,$A$12,PrF!$D$1:'PrF'!$D$1037)</f>
        <v>183</v>
      </c>
      <c r="C2" s="27">
        <f ca="1">SUMIF(PrF!$A$1:'PrF'!$A$1057,$A$12,PrF!$E$1:'PrF'!$E$1037)</f>
        <v>140</v>
      </c>
      <c r="D2" s="27">
        <f ca="1">SUMIF(PrF!$A$1:'PrF'!$A$1057,$A$12,PrF!$F$1:'PrF'!$F$1037)</f>
        <v>136</v>
      </c>
      <c r="E2" s="27">
        <f ca="1">SUMIF(PrF!$A$1:'PrF'!$A$1057,$A$12,PrF!$G$1:'PrF'!$G$1037)</f>
        <v>87</v>
      </c>
      <c r="F2" s="27">
        <f ca="1">SUMIF(PrF!$A$1:'PrF'!$A$1057,$A$12,PrF!$H$1:'PrF'!$H$1037)</f>
        <v>0</v>
      </c>
      <c r="G2" s="27">
        <f ca="1">SUMIF(PrF!$A$1:'PrF'!$A$1057,$A$12,PrF!$I$1:'PrF'!$I$1037)</f>
        <v>87</v>
      </c>
      <c r="H2" s="28"/>
      <c r="I2" s="29">
        <f ca="1">SUMIF(PrF!$A$1:'PrF'!$A$1057,$A$12,PrF!$K$1:'PrF'!$K$1037)</f>
        <v>82</v>
      </c>
    </row>
    <row r="3" spans="1:9" ht="13.5" thickBot="1" x14ac:dyDescent="0.25">
      <c r="A3" s="26" t="s">
        <v>30</v>
      </c>
      <c r="B3" s="27">
        <f>SUMIF(LF!$A$1:'LF'!$A$663,$A$12,LF!$D$1:'LF'!$D$663)</f>
        <v>321</v>
      </c>
      <c r="C3" s="27">
        <f>SUMIF(LF!$A$1:'LF'!$A$663,$A$12,LF!$E$1:'LF'!$E$663)</f>
        <v>274</v>
      </c>
      <c r="D3" s="27">
        <f>SUMIF(LF!$A$1:'LF'!$A$663,$A$12,LF!$F$1:'LF'!$F$663)</f>
        <v>148</v>
      </c>
      <c r="E3" s="27">
        <f>SUMIF(LF!$A$1:'LF'!$A$663,$A$12,LF!$G$1:'LF'!$G$663)</f>
        <v>135</v>
      </c>
      <c r="F3" s="27">
        <f>SUMIF(LF!$A$1:'LF'!$A$663,$A$12,LF!$H$1:'LF'!$H$663)</f>
        <v>0</v>
      </c>
      <c r="G3" s="27">
        <f>SUMIF(LF!$A$1:'LF'!$A$663,$A$12,LF!$I$1:'LF'!$I$663)</f>
        <v>135</v>
      </c>
      <c r="H3" s="28"/>
      <c r="I3" s="29">
        <f>SUMIF(LF!$A$1:'LF'!$A$663,$A$12,LF!$K$1:'LF'!$K$664)</f>
        <v>109</v>
      </c>
    </row>
    <row r="4" spans="1:9" ht="13.5" thickBot="1" x14ac:dyDescent="0.25">
      <c r="A4" s="26" t="s">
        <v>31</v>
      </c>
      <c r="B4" s="27">
        <f>SUMIF(PřF!$A$1:'PřF'!$A$786,$A$12,PřF!$D$1:'PřF'!$D$786)</f>
        <v>818</v>
      </c>
      <c r="C4" s="27">
        <f>SUMIF(PřF!$A$1:'PřF'!$A$786,$A$12,PřF!$E$1:'PřF'!$E$786)</f>
        <v>648</v>
      </c>
      <c r="D4" s="27">
        <f>SUMIF(PřF!$A$1:'PřF'!$A$786,$A$12,PřF!$F$1:'PřF'!$F$786)</f>
        <v>518</v>
      </c>
      <c r="E4" s="27">
        <f>SUMIF(PřF!$A$1:'PřF'!$A$786,$A$12,PřF!$G$1:'PřF'!$G$786)</f>
        <v>507</v>
      </c>
      <c r="F4" s="27">
        <f>SUMIF(PřF!$A$1:'PřF'!$A$786,$A$12,PřF!$H$1:'PřF'!$H$786)</f>
        <v>0</v>
      </c>
      <c r="G4" s="27">
        <f>SUMIF(PřF!$A$1:'PřF'!$A$786,$A$12,PřF!$I$1:'PřF'!$I$786)</f>
        <v>507</v>
      </c>
      <c r="H4" s="28"/>
      <c r="I4" s="29">
        <f>SUMIF(PřF!$A$1:'PřF'!$A$786,$A$12,PřF!$K$1:'PřF'!$K$786)</f>
        <v>398</v>
      </c>
    </row>
    <row r="5" spans="1:9" ht="13.5" thickBot="1" x14ac:dyDescent="0.25">
      <c r="A5" s="26" t="s">
        <v>32</v>
      </c>
      <c r="B5" s="27">
        <f>SUMIF(FF!$A$1:'FF'!$A$327,$A$12,FF!$D$1:'FF'!$D$327)</f>
        <v>2142</v>
      </c>
      <c r="C5" s="27">
        <f>SUMIF(FF!$A$1:'FF'!$A$327,$A$12,FF!$E$1:'FF'!$E$327)</f>
        <v>1717</v>
      </c>
      <c r="D5" s="27">
        <f>SUMIF(FF!$A$1:'FF'!$A$327,$A$12,FF!$F$1:'FF'!$F$327)</f>
        <v>1383</v>
      </c>
      <c r="E5" s="27">
        <f>SUMIF(FF!$A$1:'FF'!$A$327,$A$12,FF!$G$1:'FF'!$G$327)</f>
        <v>1304</v>
      </c>
      <c r="F5" s="27">
        <f>SUMIF(FF!$A$1:'FF'!$A$327,$A$12,FF!$H$1:'FF'!$H$327)</f>
        <v>0</v>
      </c>
      <c r="G5" s="27">
        <f>SUMIF(FF!$A$1:'FF'!$A$327,$A$12,FF!$I$1:'FF'!$I$327)</f>
        <v>1304</v>
      </c>
      <c r="H5" s="28"/>
      <c r="I5" s="29">
        <f>SUMIF(FF!$A$1:'FF'!$A$327,$A$12,FF!$K$1:'FF'!$K$327)</f>
        <v>880</v>
      </c>
    </row>
    <row r="6" spans="1:9" ht="13.5" thickBot="1" x14ac:dyDescent="0.25">
      <c r="A6" s="26" t="s">
        <v>33</v>
      </c>
      <c r="B6" s="27">
        <f>SUMIF(PdF!$A$1:'PdF'!$A$741,$A$12,PdF!$D$1:'PdF'!$D$741)</f>
        <v>1417</v>
      </c>
      <c r="C6" s="27">
        <f>SUMIF(PdF!$A$1:'PdF'!$A$741,$A$12,PdF!$E$1:'PdF'!$E$741)</f>
        <v>1020</v>
      </c>
      <c r="D6" s="27">
        <f>SUMIF(PdF!$A$1:'PdF'!$A$741,$A$12,PdF!$F$1:'PdF'!$F$741)</f>
        <v>922</v>
      </c>
      <c r="E6" s="27">
        <f>SUMIF(PdF!$A$1:'PdF'!$A$741,$A$12,PdF!$G$1:'PdF'!$G$741)</f>
        <v>755</v>
      </c>
      <c r="F6" s="27">
        <f>SUMIF(PdF!$A$1:'PdF'!$A$741,$A$12,PdF!$H$1:'PdF'!$H$741)</f>
        <v>0</v>
      </c>
      <c r="G6" s="27">
        <f>SUMIF(PdF!$A$1:'PdF'!$A$741,$A$12,PdF!$I$1:'PdF'!$I$741)</f>
        <v>755</v>
      </c>
      <c r="H6" s="28"/>
      <c r="I6" s="29">
        <f>SUMIF(PdF!$A$1:'PdF'!$A$741,$A$12,PdF!$K$1:'PdF'!$K$741)</f>
        <v>611</v>
      </c>
    </row>
    <row r="7" spans="1:9" ht="13.5" thickBot="1" x14ac:dyDescent="0.25">
      <c r="A7" s="26" t="s">
        <v>387</v>
      </c>
      <c r="B7" s="27">
        <f ca="1">SUMIF(FaF!$A$1:'FaF'!$A$1056,$A$12,FaF!$D$1:'FaF'!$D$1036)</f>
        <v>0</v>
      </c>
      <c r="C7" s="27">
        <f ca="1">SUMIF(FaF!$A$1:'FaF'!$A$1056,$A$12,FaF!$E$1:'FaF'!$E$1036)</f>
        <v>0</v>
      </c>
      <c r="D7" s="27">
        <f ca="1">SUMIF(FaF!$A$1:'FaF'!$A$1056,$A$12,FaF!$F$1:'FaF'!$F$1036)</f>
        <v>0</v>
      </c>
      <c r="E7" s="27">
        <f ca="1">SUMIF(FaF!$A$1:'FaF'!$A$1056,$A$12,FaF!$G$1:'FaF'!$G$1036)</f>
        <v>0</v>
      </c>
      <c r="F7" s="27">
        <f ca="1">SUMIF(FaF!$A$1:'FaF'!$A$1056,$A$12,FaF!$H$1:'FaF'!$H$1036)</f>
        <v>0</v>
      </c>
      <c r="G7" s="27">
        <f ca="1">SUMIF(FaF!$A$1:'FaF'!$A$1056,$A$12,FaF!$I$1:'FaF'!$I$1036)</f>
        <v>0</v>
      </c>
      <c r="H7" s="28"/>
      <c r="I7" s="29">
        <f ca="1">SUMIF(FaF!$A$1:'FaF'!$A$1056,$A$12,FaF!$K$1:'FaF'!$K$1036)</f>
        <v>0</v>
      </c>
    </row>
    <row r="8" spans="1:9" ht="13.5" thickBot="1" x14ac:dyDescent="0.25">
      <c r="A8" s="26" t="s">
        <v>34</v>
      </c>
      <c r="B8" s="27">
        <f>SUMIF(ESF!$A$1:'ESF'!$A$916,$A$12,ESF!$D$1:'ESF'!$D$916)</f>
        <v>1289</v>
      </c>
      <c r="C8" s="27">
        <f>SUMIF(ESF!$A$1:'ESF'!$A$916,$A$12,ESF!$E$1:'ESF'!$E$916)</f>
        <v>1283</v>
      </c>
      <c r="D8" s="27">
        <f>SUMIF(ESF!$A$1:'ESF'!$A$916,$A$12,ESF!$F$1:'ESF'!$F$916)</f>
        <v>1187</v>
      </c>
      <c r="E8" s="27">
        <f>SUMIF(ESF!$A$1:'ESF'!$A$916,$A$12,ESF!$G$1:'ESF'!$G$916)</f>
        <v>1186</v>
      </c>
      <c r="F8" s="27">
        <f>SUMIF(ESF!$A$1:'ESF'!$A$916,$A$12,ESF!$H$1:'ESF'!$H$916)</f>
        <v>0</v>
      </c>
      <c r="G8" s="27">
        <f>SUMIF(ESF!$A$1:'ESF'!$A$916,$A$12,ESF!$I$1:'ESF'!$I$916)</f>
        <v>1186</v>
      </c>
      <c r="H8" s="28"/>
      <c r="I8" s="29">
        <f>SUMIF(ESF!$A$1:'ESF'!$A$916,$A$12,ESF!$K$1:'ESF'!$K$916)</f>
        <v>654</v>
      </c>
    </row>
    <row r="9" spans="1:9" ht="13.5" thickBot="1" x14ac:dyDescent="0.25">
      <c r="A9" s="26" t="s">
        <v>35</v>
      </c>
      <c r="B9" s="27">
        <f>SUMIF(FI!$A$1:'FI'!$A$1015,$A$12,FI!$D$1:'FI'!$D$1015)</f>
        <v>540</v>
      </c>
      <c r="C9" s="27">
        <f>SUMIF(FI!$A$1:'FI'!$A$1015,$A$12,FI!$E$1:'FI'!$E$1015)</f>
        <v>514</v>
      </c>
      <c r="D9" s="27">
        <f>SUMIF(FI!$A$1:'FI'!$A$1015,$A$12,FI!$F$1:'FI'!$F$1015)</f>
        <v>433</v>
      </c>
      <c r="E9" s="27">
        <f>SUMIF(FI!$A$1:'FI'!$A$1015,$A$12,FI!$G$1:'FI'!$G$1015)</f>
        <v>433</v>
      </c>
      <c r="F9" s="27">
        <f>SUMIF(FI!$A$1:'FI'!$A$1015,$A$12,FI!$H$1:'FI'!$H$1015)</f>
        <v>0</v>
      </c>
      <c r="G9" s="27">
        <f>SUMIF(FI!$A$1:'FI'!$A$1015,$A$12,FI!$I$1:'FI'!$I$1015)</f>
        <v>433</v>
      </c>
      <c r="H9" s="28"/>
      <c r="I9" s="29">
        <f>SUMIF(FI!$A$1:'FI'!$A$1015,$A$12,FI!$K$1:'FI'!$K$1015)</f>
        <v>300</v>
      </c>
    </row>
    <row r="10" spans="1:9" ht="13.5" thickBot="1" x14ac:dyDescent="0.25">
      <c r="A10" s="26" t="s">
        <v>36</v>
      </c>
      <c r="B10" s="27">
        <f>SUMIF(FSS!$A$1:'FSS'!$A$715,$A$12,FSS!$D$1:'FSS'!$D$715)</f>
        <v>1462</v>
      </c>
      <c r="C10" s="27">
        <f>SUMIF(FSS!$A$1:'FSS'!$A$715,$A$12,FSS!$E$1:'FSS'!$E$715)</f>
        <v>1456</v>
      </c>
      <c r="D10" s="27">
        <f>SUMIF(FSS!$A$1:'FSS'!$A$715,$A$12,FSS!$F$1:'FSS'!$F$715)</f>
        <v>863</v>
      </c>
      <c r="E10" s="27">
        <f>SUMIF(FSS!$A$1:'FSS'!$A$715,$A$12,FSS!$G$1:'FSS'!$G$715)</f>
        <v>848</v>
      </c>
      <c r="F10" s="27">
        <f>SUMIF(FSS!$A$1:'FSS'!$A$715,$A$12,FSS!$H$1:'FSS'!$H$715)</f>
        <v>0</v>
      </c>
      <c r="G10" s="27">
        <f>SUMIF(FSS!$A$1:'FSS'!$A$715,$A$12,FSS!$I$1:'FSS'!$I$715)</f>
        <v>848</v>
      </c>
      <c r="H10" s="28"/>
      <c r="I10" s="29">
        <f>SUMIF(FSS!$A$1:'FSS'!$A$715,$A$12,FSS!$K$1:'FSS'!$K$715)</f>
        <v>649</v>
      </c>
    </row>
    <row r="11" spans="1:9" ht="13.5" thickBot="1" x14ac:dyDescent="0.25">
      <c r="A11" s="30" t="s">
        <v>37</v>
      </c>
      <c r="B11" s="31">
        <f>SUMIF(FSpS!$A$1:'FSpS'!$A$938,$A$12,FSpS!$D$1:'FSpS'!$D$938)</f>
        <v>437</v>
      </c>
      <c r="C11" s="31">
        <f>SUMIF(FSpS!$A$1:'FSpS'!$A$938,$A$12,FSpS!$E$1:'FSpS'!$E$938)</f>
        <v>367</v>
      </c>
      <c r="D11" s="31">
        <f>SUMIF(FSpS!$A$1:'FSpS'!$A$938,$A$12,FSpS!$F$1:'FSpS'!$F$938)</f>
        <v>323</v>
      </c>
      <c r="E11" s="31">
        <f>SUMIF(FSpS!$A$1:'FSpS'!$A$938,$A$12,FSpS!$G$1:'FSpS'!$G$938)</f>
        <v>244</v>
      </c>
      <c r="F11" s="31">
        <f>SUMIF(FSpS!$A$1:'FSpS'!$A$938,$A$12,FSpS!$H$1:'FSpS'!$H$938)</f>
        <v>0</v>
      </c>
      <c r="G11" s="31">
        <f>SUMIF(FSpS!$A$1:'FSpS'!$A$938,$A$12,FSpS!$I$1:'FSpS'!$I$938)</f>
        <v>244</v>
      </c>
      <c r="H11" s="32"/>
      <c r="I11" s="33">
        <f>SUMIF(FSpS!$A$1:'FSpS'!$A$938,$A$12,FSpS!$K$1:'FSpS'!$K$938)</f>
        <v>238</v>
      </c>
    </row>
    <row r="12" spans="1:9" ht="13.5" thickBot="1" x14ac:dyDescent="0.25">
      <c r="A12" s="3" t="s">
        <v>68</v>
      </c>
      <c r="B12" s="4">
        <f t="shared" ref="B12:G12" ca="1" si="0">SUM(B2:B11)</f>
        <v>8609</v>
      </c>
      <c r="C12" s="4">
        <f t="shared" ca="1" si="0"/>
        <v>7419</v>
      </c>
      <c r="D12" s="4">
        <f t="shared" ca="1" si="0"/>
        <v>5913</v>
      </c>
      <c r="E12" s="4">
        <f t="shared" ca="1" si="0"/>
        <v>5499</v>
      </c>
      <c r="F12" s="4">
        <f t="shared" ca="1" si="0"/>
        <v>0</v>
      </c>
      <c r="G12" s="4">
        <f t="shared" ca="1" si="0"/>
        <v>5499</v>
      </c>
      <c r="I12" s="24">
        <f ca="1">SUM(I2:I11)</f>
        <v>3921</v>
      </c>
    </row>
    <row r="14" spans="1:9" ht="13.5" thickBot="1" x14ac:dyDescent="0.25"/>
    <row r="15" spans="1:9" ht="39" thickBot="1" x14ac:dyDescent="0.25">
      <c r="A15" s="1" t="s">
        <v>2</v>
      </c>
      <c r="B15" s="1" t="s">
        <v>72</v>
      </c>
      <c r="C15" s="1" t="s">
        <v>73</v>
      </c>
      <c r="D15" s="1" t="s">
        <v>74</v>
      </c>
      <c r="E15" s="1" t="s">
        <v>75</v>
      </c>
      <c r="F15" s="1" t="s">
        <v>76</v>
      </c>
      <c r="G15" s="1" t="s">
        <v>77</v>
      </c>
      <c r="I15" s="23" t="s">
        <v>142</v>
      </c>
    </row>
    <row r="16" spans="1:9" ht="13.5" thickBot="1" x14ac:dyDescent="0.25">
      <c r="A16" s="30" t="s">
        <v>9</v>
      </c>
      <c r="B16" s="31">
        <f ca="1">SUMIF(PrF!$B$1:'PrF'!$B$1057,A16,PrF!$D$1:'PrF'!$D$1037)+SUMIF(LF!$B$1:'LF'!$B$663,A16,LF!$D$1:'LF'!$D$663)+SUMIF(PřF!$B$1:'PřF'!$B$787,A16,PřF!$D$1:'PřF'!$D$787)+SUMIF(FF!$B$1:'FF'!$B$330,A16,FF!$D$1:'FF'!$D$330)+SUMIF(PdF!$B$1:'PdF'!$B$744,A16,PdF!$D$1:'PdF'!$D$744)+SUMIF(ESF!$B$1:'ESF'!$B$919,A16,ESF!$D$1:'ESF'!$D$919)+SUMIF(FI!$B$1:'FI'!$B$1017,A16,FI!$D$1:'FI'!$D$1017)+SUMIF(FSS!$B$1:'FSS'!$B$717,A16,FSS!$D$1:'FSS'!$D$717)+SUMIF(FSpS!$B$1:'FSpS'!$B$940,A16,FSpS!$D$1:'FSpS'!$D$940)+SUMIF(FaF!$B$1:'FaF'!$B$1056,A16,FaF!$D$1:'FaF'!$D$1036)</f>
        <v>0</v>
      </c>
      <c r="C16" s="31">
        <f ca="1">SUMIF(PrF!$B$1:'PrF'!$B$1057,A16,PrF!$E$1:'PrF'!$E$1037)+SUMIF(LF!$B$1:'LF'!$B$663,A16,LF!$E$1:'LF'!$E$663)+SUMIF(PřF!$B$1:'PřF'!$B$787,A16,PřF!$E$1:'PřF'!$E$787)+SUMIF(FF!$B$1:'FF'!$B$330,A16,FF!$E$1:'FF'!$E$330)+SUMIF(PdF!$B$1:'PdF'!$B$744,A16,PdF!$E$1:'PdF'!$E$744)+SUMIF(ESF!$B$1:'ESF'!$B$919,A16,ESF!$E$1:'ESF'!$E$919)+SUMIF(FI!$B$1:'FI'!$B$1017,A16,FI!$E$1:'FI'!$E$1017)+SUMIF(FSS!$B$1:'FSS'!$B$717,A16,FSS!$E$1:'FSS'!$E$717)+SUMIF(FSpS!$B$1:'FSpS'!$B$940,A16,FSpS!$E$1:'FSpS'!$E$940)+SUMIF(FaF!$B$1:'FaF'!$B$1056,A16,FaF!$E$1:'FaF'!$E$1036)</f>
        <v>0</v>
      </c>
      <c r="D16" s="31">
        <f ca="1">SUMIF(PrF!$B$1:'PrF'!$B$1057,A16,PrF!$F$1:'PrF'!$F$1037)+SUMIF(LF!$B$1:'LF'!$B$663,A16,LF!$F$1:'LF'!$F$663)+SUMIF(PřF!$B$1:'PřF'!$B$787,A16,PřF!$F$1:'PřF'!$F$787)+SUMIF(FF!$B$1:'FF'!$B$330,A16,FF!$F$1:'FF'!$F$330)+SUMIF(PdF!$B$1:'PdF'!$B$744,A16,PdF!$F$1:'PdF'!$F$744)+SUMIF(ESF!$B$1:'ESF'!$B$919,A16,ESF!$F$1:'ESF'!$F$919)+SUMIF(FI!$B$1:'FI'!$B$1017,A16,FI!$F$1:'FI'!$F$1017)+SUMIF(FSS!$B$1:'FSS'!$B$717,A16,FSS!$F$1:'FSS'!$F$717)+SUMIF(FSpS!$B$1:'FSpS'!$B$940,A16,FSpS!$F$1:'FSpS'!$F$940)+SUMIF(FaF!$B$1:'FaF'!$B$1056,A16,FaF!$F$1:'FaF'!$F$1036)</f>
        <v>0</v>
      </c>
      <c r="E16" s="31">
        <f ca="1">SUMIF(PrF!$B$1:'PrF'!$B$1057,A16,PrF!$G$1:'PrF'!$G$1037)+SUMIF(LF!$B$1:'LF'!$B$663,A16,LF!$G$1:'LF'!$G$663)+SUMIF(PřF!$B$1:'PřF'!$B$787,A16,PřF!$G$1:'PřF'!$G$787)+SUMIF(FF!$B$1:'FF'!$B$330,A16,FF!$G$1:'FF'!$G$330)+SUMIF(PdF!$B$1:'PdF'!$B$744,A16,PdF!$G$1:'PdF'!$G$744)+SUMIF(ESF!$B$1:'ESF'!$B$919,A16,ESF!$G$1:'ESF'!$G$919)+SUMIF(FI!$B$1:'FI'!$B$1017,A16,FI!$G$1:'FI'!$G$1017)+SUMIF(FSS!$B$1:'FSS'!$B$717,A16,FSS!$G$1:'FSS'!$G$717)+SUMIF(FSpS!$B$1:'FSpS'!$B$940,A16,FSpS!$G$1:'FSpS'!$G$940)+SUMIF(FaF!$B$1:'FaF'!$B$1056,A16,FaF!$G$1:'FaF'!$G$1036)</f>
        <v>0</v>
      </c>
      <c r="F16" s="31">
        <f ca="1">SUMIF(PrF!$B$1:'PrF'!$B$1057,A16,PrF!$H$1:'PrF'!$H$1037)+SUMIF(LF!$B$1:'LF'!$B$663,A16,LF!$H$1:'LF'!$H$663)+SUMIF(PřF!$B$1:'PřF'!$B$787,A16,PřF!$H$1:'PřF'!$H$787)+SUMIF(FF!$B$1:'FF'!$B$330,A16,FF!$H$1:'FF'!$H$330)+SUMIF(PdF!$B$1:'PdF'!$B$744,A16,PdF!$H$1:'PdF'!$H$744)+SUMIF(ESF!$B$1:'ESF'!$B$919,A16,ESF!$H$1:'ESF'!$H$919)+SUMIF(FI!$B$1:'FI'!$B$1017,A16,FI!$H$1:'FI'!$H$1017)+SUMIF(FSS!$B$1:'FSS'!$B$717,A16,FSS!$H$1:'FSS'!$H$717)+SUMIF(FSpS!$B$1:'FSpS'!$B$940,A16,FSpS!$H$1:'FSpS'!$H$940)+SUMIF(FaF!$B$1:'FaF'!$B$1056,A16,FaF!$H$1:'FaF'!$H$1036)</f>
        <v>0</v>
      </c>
      <c r="G16" s="31">
        <f ca="1">SUMIF(PrF!$B$1:'PrF'!$B$1057,A16,PrF!$I$1:'PrF'!$I$1037)+SUMIF(LF!$B$1:'LF'!$B$663,A16,LF!$I$1:'LF'!$I$663)+SUMIF(PřF!$B$1:'PřF'!$B$787,A16,PřF!$I$1:'PřF'!$I$787)+SUMIF(FF!$B$1:'FF'!$B$330,A16,FF!$I$1:'FF'!$I$330)+SUMIF(PdF!$B$1:'PdF'!$B$744,A16,PdF!$I$1:'PdF'!$I$744)+SUMIF(ESF!$B$1:'ESF'!$B$919,A16,ESF!$I$1:'ESF'!$I$919)+SUMIF(FI!$B$1:'FI'!$B$1017,A16,FI!$I$1:'FI'!$I$1017)+SUMIF(FSS!$B$1:'FSS'!$B$717,A16,FSS!$I$1:'FSS'!$I$717)+SUMIF(FSpS!$B$1:'FSpS'!$B$940,A16,FSpS!$I$1:'FSpS'!$I$940)+SUMIF(FaF!$B$1:'FaF'!$B$1056,A16,FaF!$I$1:'FaF'!$I$1036)</f>
        <v>0</v>
      </c>
      <c r="H16" s="32"/>
      <c r="I16" s="33">
        <f ca="1">SUMIF(PrF!$B$1:'PrF'!$B$1057,A16,PrF!$K$1:'PrF'!$K$1037)+SUMIF(LF!$B$1:'LF'!$B$663,A16,LF!$K$1:'LF'!$K$664)+SUMIF(PřF!$B$1:'PřF'!$B$787,A16,PřF!$K$1:'PřF'!$K$787)+SUMIF(FF!$B$1:'FF'!$B$330,A16,FF!$K$1:'FF'!$K$330)+SUMIF(PdF!$B$1:'PdF'!$B$744,A16,PdF!$K$1:'PdF'!$K$744)+SUMIF(ESF!$B$1:'ESF'!$B$919,A16,ESF!$K$1:'ESF'!$K$919)+SUMIF(FI!$B$1:'FI'!$B$1017,A16,FI!$K$1:'FI'!$K$1017)+SUMIF(FSS!$B$1:'FSS'!$B$717,A16,FSS!$K$1:'FSS'!$K$717)+SUMIF(FSpS!$B$1:'FSpS'!$B$940,A16,FSpS!$K$1:'FSpS'!$K$940)+SUMIF(FaF!$B$1:'FaF'!$B$1056,A16,FaF!$K$1:'FaF'!$K$1036)</f>
        <v>0</v>
      </c>
    </row>
    <row r="17" spans="1:9" ht="13.5" thickBot="1" x14ac:dyDescent="0.25">
      <c r="A17" s="30" t="s">
        <v>10</v>
      </c>
      <c r="B17" s="31">
        <f ca="1">SUMIF(PrF!$B$1:'PrF'!$B$1057,A17,PrF!$D$1:'PrF'!$D$1037)+SUMIF(LF!$B$1:'LF'!$B$663,A17,LF!$D$1:'LF'!$D$663)+SUMIF(PřF!$B$1:'PřF'!$B$787,A17,PřF!$D$1:'PřF'!$D$787)+SUMIF(FF!$B$1:'FF'!$B$330,A17,FF!$D$1:'FF'!$D$330)+SUMIF(PdF!$B$1:'PdF'!$B$744,A17,PdF!$D$1:'PdF'!$D$744)+SUMIF(ESF!$B$1:'ESF'!$B$919,A17,ESF!$D$1:'ESF'!$D$919)+SUMIF(FI!$B$1:'FI'!$B$1017,A17,FI!$D$1:'FI'!$D$1017)+SUMIF(FSS!$B$1:'FSS'!$B$717,A17,FSS!$D$1:'FSS'!$D$717)+SUMIF(FSpS!$B$1:'FSpS'!$B$940,A17,FSpS!$D$1:'FSpS'!$D$940)+SUMIF(FaF!$B$1:'FaF'!$B$1056,A17,FaF!$D$1:'FaF'!$D$1036)</f>
        <v>0</v>
      </c>
      <c r="C17" s="31">
        <f ca="1">SUMIF(PrF!$B$1:'PrF'!$B$1057,A17,PrF!$E$1:'PrF'!$E$1037)+SUMIF(LF!$B$1:'LF'!$B$663,A17,LF!$E$1:'LF'!$E$663)+SUMIF(PřF!$B$1:'PřF'!$B$787,A17,PřF!$E$1:'PřF'!$E$787)+SUMIF(FF!$B$1:'FF'!$B$330,A17,FF!$E$1:'FF'!$E$330)+SUMIF(PdF!$B$1:'PdF'!$B$744,A17,PdF!$E$1:'PdF'!$E$744)+SUMIF(ESF!$B$1:'ESF'!$B$919,A17,ESF!$E$1:'ESF'!$E$919)+SUMIF(FI!$B$1:'FI'!$B$1017,A17,FI!$E$1:'FI'!$E$1017)+SUMIF(FSS!$B$1:'FSS'!$B$717,A17,FSS!$E$1:'FSS'!$E$717)+SUMIF(FSpS!$B$1:'FSpS'!$B$940,A17,FSpS!$E$1:'FSpS'!$E$940)+SUMIF(FaF!$B$1:'FaF'!$B$1056,A17,FaF!$E$1:'FaF'!$E$1036)</f>
        <v>0</v>
      </c>
      <c r="D17" s="31">
        <f ca="1">SUMIF(PrF!$B$1:'PrF'!$B$1057,A17,PrF!$F$1:'PrF'!$F$1037)+SUMIF(LF!$B$1:'LF'!$B$663,A17,LF!$F$1:'LF'!$F$663)+SUMIF(PřF!$B$1:'PřF'!$B$787,A17,PřF!$F$1:'PřF'!$F$787)+SUMIF(FF!$B$1:'FF'!$B$330,A17,FF!$F$1:'FF'!$F$330)+SUMIF(PdF!$B$1:'PdF'!$B$744,A17,PdF!$F$1:'PdF'!$F$744)+SUMIF(ESF!$B$1:'ESF'!$B$919,A17,ESF!$F$1:'ESF'!$F$919)+SUMIF(FI!$B$1:'FI'!$B$1017,A17,FI!$F$1:'FI'!$F$1017)+SUMIF(FSS!$B$1:'FSS'!$B$717,A17,FSS!$F$1:'FSS'!$F$717)+SUMIF(FSpS!$B$1:'FSpS'!$B$940,A17,FSpS!$F$1:'FSpS'!$F$940)+SUMIF(FaF!$B$1:'FaF'!$B$1056,A17,FaF!$F$1:'FaF'!$F$1036)</f>
        <v>0</v>
      </c>
      <c r="E17" s="31">
        <f ca="1">SUMIF(PrF!$B$1:'PrF'!$B$1057,A17,PrF!$G$1:'PrF'!$G$1037)+SUMIF(LF!$B$1:'LF'!$B$663,A17,LF!$G$1:'LF'!$G$663)+SUMIF(PřF!$B$1:'PřF'!$B$787,A17,PřF!$G$1:'PřF'!$G$787)+SUMIF(FF!$B$1:'FF'!$B$330,A17,FF!$G$1:'FF'!$G$330)+SUMIF(PdF!$B$1:'PdF'!$B$744,A17,PdF!$G$1:'PdF'!$G$744)+SUMIF(ESF!$B$1:'ESF'!$B$919,A17,ESF!$G$1:'ESF'!$G$919)+SUMIF(FI!$B$1:'FI'!$B$1017,A17,FI!$G$1:'FI'!$G$1017)+SUMIF(FSS!$B$1:'FSS'!$B$717,A17,FSS!$G$1:'FSS'!$G$717)+SUMIF(FSpS!$B$1:'FSpS'!$B$940,A17,FSpS!$G$1:'FSpS'!$G$940)+SUMIF(FaF!$B$1:'FaF'!$B$1056,A17,FaF!$G$1:'FaF'!$G$1036)</f>
        <v>0</v>
      </c>
      <c r="F17" s="31">
        <f ca="1">SUMIF(PrF!$B$1:'PrF'!$B$1057,A17,PrF!$H$1:'PrF'!$H$1037)+SUMIF(LF!$B$1:'LF'!$B$663,A17,LF!$H$1:'LF'!$H$663)+SUMIF(PřF!$B$1:'PřF'!$B$787,A17,PřF!$H$1:'PřF'!$H$787)+SUMIF(FF!$B$1:'FF'!$B$330,A17,FF!$H$1:'FF'!$H$330)+SUMIF(PdF!$B$1:'PdF'!$B$744,A17,PdF!$H$1:'PdF'!$H$744)+SUMIF(ESF!$B$1:'ESF'!$B$919,A17,ESF!$H$1:'ESF'!$H$919)+SUMIF(FI!$B$1:'FI'!$B$1017,A17,FI!$H$1:'FI'!$H$1017)+SUMIF(FSS!$B$1:'FSS'!$B$717,A17,FSS!$H$1:'FSS'!$H$717)+SUMIF(FSpS!$B$1:'FSpS'!$B$940,A17,FSpS!$H$1:'FSpS'!$H$940)+SUMIF(FaF!$B$1:'FaF'!$B$1056,A17,FaF!$H$1:'FaF'!$H$1036)</f>
        <v>0</v>
      </c>
      <c r="G17" s="31">
        <f ca="1">SUMIF(PrF!$B$1:'PrF'!$B$1057,A17,PrF!$I$1:'PrF'!$I$1037)+SUMIF(LF!$B$1:'LF'!$B$663,A17,LF!$I$1:'LF'!$I$663)+SUMIF(PřF!$B$1:'PřF'!$B$787,A17,PřF!$I$1:'PřF'!$I$787)+SUMIF(FF!$B$1:'FF'!$B$330,A17,FF!$I$1:'FF'!$I$330)+SUMIF(PdF!$B$1:'PdF'!$B$744,A17,PdF!$I$1:'PdF'!$I$744)+SUMIF(ESF!$B$1:'ESF'!$B$919,A17,ESF!$I$1:'ESF'!$I$919)+SUMIF(FI!$B$1:'FI'!$B$1017,A17,FI!$I$1:'FI'!$I$1017)+SUMIF(FSS!$B$1:'FSS'!$B$717,A17,FSS!$I$1:'FSS'!$I$717)+SUMIF(FSpS!$B$1:'FSpS'!$B$940,A17,FSpS!$I$1:'FSpS'!$I$940)+SUMIF(FaF!$B$1:'FaF'!$B$1056,A17,FaF!$I$1:'FaF'!$I$1036)</f>
        <v>0</v>
      </c>
      <c r="H17" s="32"/>
      <c r="I17" s="33">
        <f ca="1">SUMIF(PrF!$B$1:'PrF'!$B$1057,A17,PrF!$K$1:'PrF'!$K$1037)+SUMIF(LF!$B$1:'LF'!$B$663,A17,LF!$K$1:'LF'!$K$664)+SUMIF(PřF!$B$1:'PřF'!$B$787,A17,PřF!$K$1:'PřF'!$K$787)+SUMIF(FF!$B$1:'FF'!$B$330,A17,FF!$K$1:'FF'!$K$330)+SUMIF(PdF!$B$1:'PdF'!$B$744,A17,PdF!$K$1:'PdF'!$K$744)+SUMIF(ESF!$B$1:'ESF'!$B$919,A17,ESF!$K$1:'ESF'!$K$919)+SUMIF(FI!$B$1:'FI'!$B$1017,A17,FI!$K$1:'FI'!$K$1017)+SUMIF(FSS!$B$1:'FSS'!$B$717,A17,FSS!$K$1:'FSS'!$K$717)+SUMIF(FSpS!$B$1:'FSpS'!$B$940,A17,FSpS!$K$1:'FSpS'!$K$940)+SUMIF(FaF!$B$1:'FaF'!$B$1056,A17,FaF!$K$1:'FaF'!$K$1036)</f>
        <v>0</v>
      </c>
    </row>
    <row r="18" spans="1:9" ht="13.5" thickBot="1" x14ac:dyDescent="0.25">
      <c r="A18" s="30" t="s">
        <v>11</v>
      </c>
      <c r="B18" s="31">
        <f ca="1">SUMIF(PrF!$B$1:'PrF'!$B$1057,A18,PrF!$D$1:'PrF'!$D$1037)+SUMIF(LF!$B$1:'LF'!$B$663,A18,LF!$D$1:'LF'!$D$663)+SUMIF(PřF!$B$1:'PřF'!$B$787,A18,PřF!$D$1:'PřF'!$D$787)+SUMIF(FF!$B$1:'FF'!$B$330,A18,FF!$D$1:'FF'!$D$330)+SUMIF(PdF!$B$1:'PdF'!$B$744,A18,PdF!$D$1:'PdF'!$D$744)+SUMIF(ESF!$B$1:'ESF'!$B$919,A18,ESF!$D$1:'ESF'!$D$919)+SUMIF(FI!$B$1:'FI'!$B$1017,A18,FI!$D$1:'FI'!$D$1017)+SUMIF(FSS!$B$1:'FSS'!$B$717,A18,FSS!$D$1:'FSS'!$D$717)+SUMIF(FSpS!$B$1:'FSpS'!$B$940,A18,FSpS!$D$1:'FSpS'!$D$940)+SUMIF(FaF!$B$1:'FaF'!$B$1056,A18,FaF!$D$1:'FaF'!$D$1036)</f>
        <v>8609</v>
      </c>
      <c r="C18" s="31">
        <f ca="1">SUMIF(PrF!$B$1:'PrF'!$B$1057,A18,PrF!$E$1:'PrF'!$E$1037)+SUMIF(LF!$B$1:'LF'!$B$663,A18,LF!$E$1:'LF'!$E$663)+SUMIF(PřF!$B$1:'PřF'!$B$787,A18,PřF!$E$1:'PřF'!$E$787)+SUMIF(FF!$B$1:'FF'!$B$330,A18,FF!$E$1:'FF'!$E$330)+SUMIF(PdF!$B$1:'PdF'!$B$744,A18,PdF!$E$1:'PdF'!$E$744)+SUMIF(ESF!$B$1:'ESF'!$B$919,A18,ESF!$E$1:'ESF'!$E$919)+SUMIF(FI!$B$1:'FI'!$B$1017,A18,FI!$E$1:'FI'!$E$1017)+SUMIF(FSS!$B$1:'FSS'!$B$717,A18,FSS!$E$1:'FSS'!$E$717)+SUMIF(FSpS!$B$1:'FSpS'!$B$940,A18,FSpS!$E$1:'FSpS'!$E$940)+SUMIF(FaF!$B$1:'FaF'!$B$1056,A18,FaF!$E$1:'FaF'!$E$1036)</f>
        <v>7419</v>
      </c>
      <c r="D18" s="31">
        <f ca="1">SUMIF(PrF!$B$1:'PrF'!$B$1057,A18,PrF!$F$1:'PrF'!$F$1037)+SUMIF(LF!$B$1:'LF'!$B$663,A18,LF!$F$1:'LF'!$F$663)+SUMIF(PřF!$B$1:'PřF'!$B$787,A18,PřF!$F$1:'PřF'!$F$787)+SUMIF(FF!$B$1:'FF'!$B$330,A18,FF!$F$1:'FF'!$F$330)+SUMIF(PdF!$B$1:'PdF'!$B$744,A18,PdF!$F$1:'PdF'!$F$744)+SUMIF(ESF!$B$1:'ESF'!$B$919,A18,ESF!$F$1:'ESF'!$F$919)+SUMIF(FI!$B$1:'FI'!$B$1017,A18,FI!$F$1:'FI'!$F$1017)+SUMIF(FSS!$B$1:'FSS'!$B$717,A18,FSS!$F$1:'FSS'!$F$717)+SUMIF(FSpS!$B$1:'FSpS'!$B$940,A18,FSpS!$F$1:'FSpS'!$F$940)+SUMIF(FaF!$B$1:'FaF'!$B$1056,A18,FaF!$F$1:'FaF'!$F$1036)</f>
        <v>5913</v>
      </c>
      <c r="E18" s="31">
        <f ca="1">SUMIF(PrF!$B$1:'PrF'!$B$1057,A18,PrF!$G$1:'PrF'!$G$1037)+SUMIF(LF!$B$1:'LF'!$B$663,A18,LF!$G$1:'LF'!$G$663)+SUMIF(PřF!$B$1:'PřF'!$B$787,A18,PřF!$G$1:'PřF'!$G$787)+SUMIF(FF!$B$1:'FF'!$B$330,A18,FF!$G$1:'FF'!$G$330)+SUMIF(PdF!$B$1:'PdF'!$B$744,A18,PdF!$G$1:'PdF'!$G$744)+SUMIF(ESF!$B$1:'ESF'!$B$919,A18,ESF!$G$1:'ESF'!$G$919)+SUMIF(FI!$B$1:'FI'!$B$1017,A18,FI!$G$1:'FI'!$G$1017)+SUMIF(FSS!$B$1:'FSS'!$B$717,A18,FSS!$G$1:'FSS'!$G$717)+SUMIF(FSpS!$B$1:'FSpS'!$B$940,A18,FSpS!$G$1:'FSpS'!$G$940)+SUMIF(FaF!$B$1:'FaF'!$B$1056,A18,FaF!$G$1:'FaF'!$G$1036)</f>
        <v>5499</v>
      </c>
      <c r="F18" s="31">
        <f ca="1">SUMIF(PrF!$B$1:'PrF'!$B$1057,A18,PrF!$H$1:'PrF'!$H$1037)+SUMIF(LF!$B$1:'LF'!$B$663,A18,LF!$H$1:'LF'!$H$663)+SUMIF(PřF!$B$1:'PřF'!$B$787,A18,PřF!$H$1:'PřF'!$H$787)+SUMIF(FF!$B$1:'FF'!$B$330,A18,FF!$H$1:'FF'!$H$330)+SUMIF(PdF!$B$1:'PdF'!$B$744,A18,PdF!$H$1:'PdF'!$H$744)+SUMIF(ESF!$B$1:'ESF'!$B$919,A18,ESF!$H$1:'ESF'!$H$919)+SUMIF(FI!$B$1:'FI'!$B$1017,A18,FI!$H$1:'FI'!$H$1017)+SUMIF(FSS!$B$1:'FSS'!$B$717,A18,FSS!$H$1:'FSS'!$H$717)+SUMIF(FSpS!$B$1:'FSpS'!$B$940,A18,FSpS!$H$1:'FSpS'!$H$940)+SUMIF(FaF!$B$1:'FaF'!$B$1056,A18,FaF!$H$1:'FaF'!$H$1036)</f>
        <v>0</v>
      </c>
      <c r="G18" s="31">
        <f ca="1">SUMIF(PrF!$B$1:'PrF'!$B$1057,A18,PrF!$I$1:'PrF'!$I$1037)+SUMIF(LF!$B$1:'LF'!$B$663,A18,LF!$I$1:'LF'!$I$663)+SUMIF(PřF!$B$1:'PřF'!$B$787,A18,PřF!$I$1:'PřF'!$I$787)+SUMIF(FF!$B$1:'FF'!$B$330,A18,FF!$I$1:'FF'!$I$330)+SUMIF(PdF!$B$1:'PdF'!$B$744,A18,PdF!$I$1:'PdF'!$I$744)+SUMIF(ESF!$B$1:'ESF'!$B$919,A18,ESF!$I$1:'ESF'!$I$919)+SUMIF(FI!$B$1:'FI'!$B$1017,A18,FI!$I$1:'FI'!$I$1017)+SUMIF(FSS!$B$1:'FSS'!$B$717,A18,FSS!$I$1:'FSS'!$I$717)+SUMIF(FSpS!$B$1:'FSpS'!$B$940,A18,FSpS!$I$1:'FSpS'!$I$940)+SUMIF(FaF!$B$1:'FaF'!$B$1056,A18,FaF!$I$1:'FaF'!$I$1036)</f>
        <v>5499</v>
      </c>
      <c r="H18" s="32"/>
      <c r="I18" s="33">
        <f ca="1">SUMIF(PrF!$B$1:'PrF'!$B$1057,A18,PrF!$K$1:'PrF'!$K$1037)+SUMIF(LF!$B$1:'LF'!$B$663,A18,LF!$K$1:'LF'!$K$664)+SUMIF(PřF!$B$1:'PřF'!$B$787,A18,PřF!$K$1:'PřF'!$K$787)+SUMIF(FF!$B$1:'FF'!$B$330,A18,FF!$K$1:'FF'!$K$330)+SUMIF(PdF!$B$1:'PdF'!$B$744,A18,PdF!$K$1:'PdF'!$K$744)+SUMIF(ESF!$B$1:'ESF'!$B$919,A18,ESF!$K$1:'ESF'!$K$919)+SUMIF(FI!$B$1:'FI'!$B$1017,A18,FI!$K$1:'FI'!$K$1017)+SUMIF(FSS!$B$1:'FSS'!$B$717,A18,FSS!$K$1:'FSS'!$K$717)+SUMIF(FSpS!$B$1:'FSpS'!$B$940,A18,FSpS!$K$1:'FSpS'!$K$940)+SUMIF(FaF!$B$1:'FaF'!$B$1056,A18,FaF!$K$1:'FaF'!$K$1036)</f>
        <v>3921</v>
      </c>
    </row>
    <row r="19" spans="1:9" ht="13.5" thickBot="1" x14ac:dyDescent="0.25">
      <c r="A19" s="30" t="s">
        <v>8</v>
      </c>
      <c r="B19" s="31">
        <f ca="1">SUMIF(PrF!$B$1:'PrF'!$B$1057,A19,PrF!$D$1:'PrF'!$D$1037)+SUMIF(LF!$B$1:'LF'!$B$663,A19,LF!$D$1:'LF'!$D$663)+SUMIF(PřF!$B$1:'PřF'!$B$787,A19,PřF!$D$1:'PřF'!$D$787)+SUMIF(FF!$B$1:'FF'!$B$330,A19,FF!$D$1:'FF'!$D$330)+SUMIF(PdF!$B$1:'PdF'!$B$744,A19,PdF!$D$1:'PdF'!$D$744)+SUMIF(ESF!$B$1:'ESF'!$B$919,A19,ESF!$D$1:'ESF'!$D$919)+SUMIF(FI!$B$1:'FI'!$B$1017,A19,FI!$D$1:'FI'!$D$1017)+SUMIF(FSS!$B$1:'FSS'!$B$717,A19,FSS!$D$1:'FSS'!$D$717)+SUMIF(FSpS!$B$1:'FSpS'!$B$940,A19,FSpS!$D$1:'FSpS'!$D$940)+SUMIF(FaF!$B$1:'FaF'!$B$1056,A19,FaF!$D$1:'FaF'!$D$1036)</f>
        <v>0</v>
      </c>
      <c r="C19" s="31">
        <f ca="1">SUMIF(PrF!$B$1:'PrF'!$B$1057,A19,PrF!$E$1:'PrF'!$E$1037)+SUMIF(LF!$B$1:'LF'!$B$663,A19,LF!$E$1:'LF'!$E$663)+SUMIF(PřF!$B$1:'PřF'!$B$787,A19,PřF!$E$1:'PřF'!$E$787)+SUMIF(FF!$B$1:'FF'!$B$330,A19,FF!$E$1:'FF'!$E$330)+SUMIF(PdF!$B$1:'PdF'!$B$744,A19,PdF!$E$1:'PdF'!$E$744)+SUMIF(ESF!$B$1:'ESF'!$B$919,A19,ESF!$E$1:'ESF'!$E$919)+SUMIF(FI!$B$1:'FI'!$B$1017,A19,FI!$E$1:'FI'!$E$1017)+SUMIF(FSS!$B$1:'FSS'!$B$717,A19,FSS!$E$1:'FSS'!$E$717)+SUMIF(FSpS!$B$1:'FSpS'!$B$940,A19,FSpS!$E$1:'FSpS'!$E$940)+SUMIF(FaF!$B$1:'FaF'!$B$1056,A19,FaF!$E$1:'FaF'!$E$1036)</f>
        <v>0</v>
      </c>
      <c r="D19" s="31">
        <f ca="1">SUMIF(PrF!$B$1:'PrF'!$B$1057,A19,PrF!$F$1:'PrF'!$F$1037)+SUMIF(LF!$B$1:'LF'!$B$663,A19,LF!$F$1:'LF'!$F$663)+SUMIF(PřF!$B$1:'PřF'!$B$787,A19,PřF!$F$1:'PřF'!$F$787)+SUMIF(FF!$B$1:'FF'!$B$330,A19,FF!$F$1:'FF'!$F$330)+SUMIF(PdF!$B$1:'PdF'!$B$744,A19,PdF!$F$1:'PdF'!$F$744)+SUMIF(ESF!$B$1:'ESF'!$B$919,A19,ESF!$F$1:'ESF'!$F$919)+SUMIF(FI!$B$1:'FI'!$B$1017,A19,FI!$F$1:'FI'!$F$1017)+SUMIF(FSS!$B$1:'FSS'!$B$717,A19,FSS!$F$1:'FSS'!$F$717)+SUMIF(FSpS!$B$1:'FSpS'!$B$940,A19,FSpS!$F$1:'FSpS'!$F$940)+SUMIF(FaF!$B$1:'FaF'!$B$1056,A19,FaF!$F$1:'FaF'!$F$1036)</f>
        <v>0</v>
      </c>
      <c r="E19" s="31">
        <f ca="1">SUMIF(PrF!$B$1:'PrF'!$B$1057,A19,PrF!$G$1:'PrF'!$G$1037)+SUMIF(LF!$B$1:'LF'!$B$663,A19,LF!$G$1:'LF'!$G$663)+SUMIF(PřF!$B$1:'PřF'!$B$787,A19,PřF!$G$1:'PřF'!$G$787)+SUMIF(FF!$B$1:'FF'!$B$330,A19,FF!$G$1:'FF'!$G$330)+SUMIF(PdF!$B$1:'PdF'!$B$744,A19,PdF!$G$1:'PdF'!$G$744)+SUMIF(ESF!$B$1:'ESF'!$B$919,A19,ESF!$G$1:'ESF'!$G$919)+SUMIF(FI!$B$1:'FI'!$B$1017,A19,FI!$G$1:'FI'!$G$1017)+SUMIF(FSS!$B$1:'FSS'!$B$717,A19,FSS!$G$1:'FSS'!$G$717)+SUMIF(FSpS!$B$1:'FSpS'!$B$940,A19,FSpS!$G$1:'FSpS'!$G$940)+SUMIF(FaF!$B$1:'FaF'!$B$1056,A19,FaF!$G$1:'FaF'!$G$1036)</f>
        <v>0</v>
      </c>
      <c r="F19" s="31">
        <f ca="1">SUMIF(PrF!$B$1:'PrF'!$B$1057,A19,PrF!$H$1:'PrF'!$H$1037)+SUMIF(LF!$B$1:'LF'!$B$663,A19,LF!$H$1:'LF'!$H$663)+SUMIF(PřF!$B$1:'PřF'!$B$787,A19,PřF!$H$1:'PřF'!$H$787)+SUMIF(FF!$B$1:'FF'!$B$330,A19,FF!$H$1:'FF'!$H$330)+SUMIF(PdF!$B$1:'PdF'!$B$744,A19,PdF!$H$1:'PdF'!$H$744)+SUMIF(ESF!$B$1:'ESF'!$B$919,A19,ESF!$H$1:'ESF'!$H$919)+SUMIF(FI!$B$1:'FI'!$B$1017,A19,FI!$H$1:'FI'!$H$1017)+SUMIF(FSS!$B$1:'FSS'!$B$717,A19,FSS!$H$1:'FSS'!$H$717)+SUMIF(FSpS!$B$1:'FSpS'!$B$940,A19,FSpS!$H$1:'FSpS'!$H$940)+SUMIF(FaF!$B$1:'FaF'!$B$1056,A19,FaF!$H$1:'FaF'!$H$1036)</f>
        <v>0</v>
      </c>
      <c r="G19" s="31">
        <f ca="1">SUMIF(PrF!$B$1:'PrF'!$B$1057,A19,PrF!$I$1:'PrF'!$I$1037)+SUMIF(LF!$B$1:'LF'!$B$663,A19,LF!$I$1:'LF'!$I$663)+SUMIF(PřF!$B$1:'PřF'!$B$787,A19,PřF!$I$1:'PřF'!$I$787)+SUMIF(FF!$B$1:'FF'!$B$330,A19,FF!$I$1:'FF'!$I$330)+SUMIF(PdF!$B$1:'PdF'!$B$744,A19,PdF!$I$1:'PdF'!$I$744)+SUMIF(ESF!$B$1:'ESF'!$B$919,A19,ESF!$I$1:'ESF'!$I$919)+SUMIF(FI!$B$1:'FI'!$B$1017,A19,FI!$I$1:'FI'!$I$1017)+SUMIF(FSS!$B$1:'FSS'!$B$717,A19,FSS!$I$1:'FSS'!$I$717)+SUMIF(FSpS!$B$1:'FSpS'!$B$940,A19,FSpS!$I$1:'FSpS'!$I$940)+SUMIF(FaF!$B$1:'FaF'!$B$1056,A19,FaF!$I$1:'FaF'!$I$1036)</f>
        <v>0</v>
      </c>
      <c r="H19" s="32"/>
      <c r="I19" s="33">
        <f ca="1">SUMIF(PrF!$B$1:'PrF'!$B$1057,A19,PrF!$K$1:'PrF'!$K$1037)+SUMIF(LF!$B$1:'LF'!$B$663,A19,LF!$K$1:'LF'!$K$664)+SUMIF(PřF!$B$1:'PřF'!$B$787,A19,PřF!$K$1:'PřF'!$K$787)+SUMIF(FF!$B$1:'FF'!$B$330,A19,FF!$K$1:'FF'!$K$330)+SUMIF(PdF!$B$1:'PdF'!$B$744,A19,PdF!$K$1:'PdF'!$K$744)+SUMIF(ESF!$B$1:'ESF'!$B$919,A19,ESF!$K$1:'ESF'!$K$919)+SUMIF(FI!$B$1:'FI'!$B$1017,A19,FI!$K$1:'FI'!$K$1017)+SUMIF(FSS!$B$1:'FSS'!$B$717,A19,FSS!$K$1:'FSS'!$K$717)+SUMIF(FSpS!$B$1:'FSpS'!$B$940,A19,FSpS!$K$1:'FSpS'!$K$940)+SUMIF(FaF!$B$1:'FaF'!$B$1056,A19,FaF!$K$1:'FaF'!$K$1036)</f>
        <v>0</v>
      </c>
    </row>
    <row r="20" spans="1:9" ht="13.5" thickBot="1" x14ac:dyDescent="0.25">
      <c r="A20" s="3" t="s">
        <v>68</v>
      </c>
      <c r="B20" s="4">
        <f t="shared" ref="B20:G20" ca="1" si="1">SUM(B16:B19)</f>
        <v>8609</v>
      </c>
      <c r="C20" s="4">
        <f t="shared" ca="1" si="1"/>
        <v>7419</v>
      </c>
      <c r="D20" s="4">
        <f t="shared" ca="1" si="1"/>
        <v>5913</v>
      </c>
      <c r="E20" s="4">
        <f t="shared" ca="1" si="1"/>
        <v>5499</v>
      </c>
      <c r="F20" s="4">
        <f t="shared" ca="1" si="1"/>
        <v>0</v>
      </c>
      <c r="G20" s="4">
        <f t="shared" ca="1" si="1"/>
        <v>5499</v>
      </c>
      <c r="I20" s="24">
        <f ca="1">SUM(I16:I19)</f>
        <v>3921</v>
      </c>
    </row>
    <row r="22" spans="1:9" ht="13.5" thickBot="1" x14ac:dyDescent="0.25"/>
    <row r="23" spans="1:9" ht="39" thickBot="1" x14ac:dyDescent="0.25">
      <c r="A23" s="1" t="s">
        <v>71</v>
      </c>
      <c r="B23" s="1" t="s">
        <v>72</v>
      </c>
      <c r="C23" s="1" t="s">
        <v>73</v>
      </c>
      <c r="D23" s="1" t="s">
        <v>74</v>
      </c>
      <c r="E23" s="1" t="s">
        <v>75</v>
      </c>
      <c r="F23" s="1" t="s">
        <v>76</v>
      </c>
      <c r="G23" s="1" t="s">
        <v>77</v>
      </c>
      <c r="I23" s="23" t="s">
        <v>142</v>
      </c>
    </row>
    <row r="24" spans="1:9" ht="13.5" thickBot="1" x14ac:dyDescent="0.25">
      <c r="A24" s="30" t="s">
        <v>69</v>
      </c>
      <c r="B24" s="31">
        <f ca="1">SUMIF(PrF!$C$1:'PrF'!$C$1057,A24,PrF!$D$1:'PrF'!$D$1037)+SUMIF(LF!$C$1:'LF'!$C$663,A24,LF!$D$1:'LF'!$D$663)+SUMIF(PřF!$C$1:'PřF'!$C$787,A24,PřF!$D$1:'PřF'!$D$787)+SUMIF(FF!$C$1:'FF'!$C$330,A24,FF!$D$1:'FF'!$D$330)+SUMIF(PdF!$C$1:'PdF'!$C$744,A24,PdF!$D$1:'PdF'!$D$744)+SUMIF(ESF!$C$1:'ESF'!$C$919,A24,ESF!$D$1:'ESF'!$D$919)+SUMIF(FI!$C$1:'FI'!$C$1017,A24,FI!$D$1:'FI'!$D$1017)+SUMIF(FSS!$C$1:'FSS'!$C$717,A24,FSS!$D$1:'FSS'!$D$717)+SUMIF(FSpS!$C$1:'FSpS'!$C$940,A24,FSpS!$D$1:'FSpS'!$D$940)+SUMIF(FaF!$C$1:'FaF'!$C$1056,A24,FaF!$D$1:'FaF'!$D$1036)</f>
        <v>6337</v>
      </c>
      <c r="C24" s="31">
        <f ca="1">SUMIF(PrF!$C$1:'PrF'!$C$1057,A24,PrF!$E$1:'PrF'!$E$1037)+SUMIF(LF!$C$1:'LF'!$C$663,A24,LF!$E$1:'LF'!$E$663)+SUMIF(PřF!$C$1:'PřF'!$C$787,A24,PřF!$E$1:'PřF'!$E$787)+SUMIF(FF!$C$1:'FF'!$C$330,A24,FF!$E$1:'FF'!$E$330)+SUMIF(PdF!$C$1:'PdF'!$C$744,A24,PdF!$E$1:'PdF'!$E$744)+SUMIF(ESF!$C$1:'ESF'!$C$919,A24,ESF!$E$1:'ESF'!$E$919)+SUMIF(FI!$C$1:'FI'!$C$1017,A24,FI!$E$1:'FI'!$E$1017)+SUMIF(FSS!$C$1:'FSS'!$C$717,A24,FSS!$E$1:'FSS'!$E$717)+SUMIF(FSpS!$C$1:'FSpS'!$C$940,A24,FSpS!$E$1:'FSpS'!$E$940)+SUMIF(FaF!$C$1:'FaF'!$C$1056,A24,FaF!$E$1:'FaF'!$E$1036)</f>
        <v>5573</v>
      </c>
      <c r="D24" s="31">
        <f ca="1">SUMIF(PrF!$C$1:'PrF'!$C$1057,A24,PrF!$F$1:'PrF'!$F$1037)+SUMIF(LF!$C$1:'LF'!$C$663,A24,LF!$F$1:'LF'!$F$663)+SUMIF(PřF!$C$1:'PřF'!$C$787,A24,PřF!$F$1:'PřF'!$F$787)+SUMIF(FF!$C$1:'FF'!$C$330,A24,FF!$F$1:'FF'!$F$330)+SUMIF(PdF!$C$1:'PdF'!$C$744,A24,PdF!$F$1:'PdF'!$F$744)+SUMIF(ESF!$C$1:'ESF'!$C$919,A24,ESF!$F$1:'ESF'!$F$919)+SUMIF(FI!$C$1:'FI'!$C$1017,A24,FI!$F$1:'FI'!$F$1017)+SUMIF(FSS!$C$1:'FSS'!$C$717,A24,FSS!$F$1:'FSS'!$F$717)+SUMIF(FSpS!$C$1:'FSpS'!$C$940,A24,FSpS!$F$1:'FSpS'!$F$940)+SUMIF(FaF!$C$1:'FaF'!$C$1056,A24,FaF!$F$1:'FaF'!$F$1036)</f>
        <v>4319</v>
      </c>
      <c r="E24" s="31">
        <f ca="1">SUMIF(PrF!$C$1:'PrF'!$C$1057,A24,PrF!$G$1:'PrF'!$G$1037)+SUMIF(LF!$C$1:'LF'!$C$663,A24,LF!$G$1:'LF'!$G$663)+SUMIF(PřF!$C$1:'PřF'!$C$787,A24,PřF!$G$1:'PřF'!$G$787)+SUMIF(FF!$C$1:'FF'!$C$330,A24,FF!$G$1:'FF'!$G$330)+SUMIF(PdF!$C$1:'PdF'!$C$744,A24,PdF!$G$1:'PdF'!$G$744)+SUMIF(ESF!$C$1:'ESF'!$C$919,A24,ESF!$G$1:'ESF'!$G$919)+SUMIF(FI!$C$1:'FI'!$C$1017,A24,FI!$G$1:'FI'!$G$1017)+SUMIF(FSS!$C$1:'FSS'!$C$717,A24,FSS!$G$1:'FSS'!$G$717)+SUMIF(FSpS!$C$1:'FSpS'!$C$940,A24,FSpS!$G$1:'FSpS'!$G$940)+SUMIF(FaF!$C$1:'FaF'!$C$1056,A24,FaF!$G$1:'FaF'!$G$1036)</f>
        <v>4158</v>
      </c>
      <c r="F24" s="31">
        <f ca="1">SUMIF(PrF!$C$1:'PrF'!$C$1057,A24,PrF!$H$1:'PrF'!$H$1037)+SUMIF(LF!$C$1:'LF'!$C$663,A24,LF!$H$1:'LF'!$H$663)+SUMIF(PřF!$C$1:'PřF'!$C$787,A24,PřF!$H$1:'PřF'!$H$787)+SUMIF(FF!$C$1:'FF'!$C$330,A24,FF!$H$1:'FF'!$H$330)+SUMIF(PdF!$C$1:'PdF'!$C$744,A24,PdF!$H$1:'PdF'!$H$744)+SUMIF(ESF!$C$1:'ESF'!$C$919,A24,ESF!$H$1:'ESF'!$H$919)+SUMIF(FI!$C$1:'FI'!$C$1017,A24,FI!$H$1:'FI'!$H$1017)+SUMIF(FSS!$C$1:'FSS'!$C$717,A24,FSS!$H$1:'FSS'!$H$717)+SUMIF(FSpS!$C$1:'FSpS'!$C$940,A24,FSpS!$H$1:'FSpS'!$H$940)+SUMIF(FaF!$C$1:'FaF'!$C$1056,A24,FaF!$H$1:'FaF'!$H$1036)</f>
        <v>0</v>
      </c>
      <c r="G24" s="31">
        <f ca="1">SUMIF(PrF!$C$1:'PrF'!$C$1057,A24,PrF!$I$1:'PrF'!$I$1037)+SUMIF(LF!$C$1:'LF'!$C$663,A24,LF!$I$1:'LF'!$I$663)+SUMIF(PřF!$C$1:'PřF'!$C$787,A24,PřF!$I$1:'PřF'!$I$787)+SUMIF(FF!$C$1:'FF'!$C$330,A24,FF!$I$1:'FF'!$I$330)+SUMIF(PdF!$C$1:'PdF'!$C$744,A24,PdF!$I$1:'PdF'!$I$744)+SUMIF(ESF!$C$1:'ESF'!$C$919,A24,ESF!$I$1:'ESF'!$I$919)+SUMIF(FI!$C$1:'FI'!$C$1017,A24,FI!$I$1:'FI'!$I$1017)+SUMIF(FSS!$C$1:'FSS'!$C$717,A24,FSS!$I$1:'FSS'!$I$717)+SUMIF(FSpS!$C$1:'FSpS'!$C$940,A24,FSpS!$I$1:'FSpS'!$I$940)+SUMIF(FaF!$C$1:'FaF'!$C$1056,A24,FaF!$I$1:'FaF'!$I$1036)</f>
        <v>4158</v>
      </c>
      <c r="H24" s="32"/>
      <c r="I24" s="33">
        <f ca="1">SUMIF(PrF!$C$1:'PrF'!$C$1057,A24,PrF!$K$1:'PrF'!$K$1037)+SUMIF(LF!$C$1:'LF'!$C$663,A24,LF!$K$1:'LF'!$K$664)+SUMIF(PřF!$C$1:'PřF'!$C$787,A24,PřF!$K$1:'PřF'!$K$787)+SUMIF(FF!$C$1:'FF'!$C$330,A24,FF!$K$1:'FF'!$K$330)+SUMIF(PdF!$C$1:'PdF'!$C$744,A24,PdF!$K$1:'PdF'!$K$744)+SUMIF(ESF!$C$1:'ESF'!$C$919,A24,ESF!$K$1:'ESF'!$K$919)+SUMIF(FI!$C$1:'FI'!$C$1017,A24,FI!$K$1:'FI'!$K$1017)+SUMIF(FSS!$C$1:'FSS'!$C$717,A24,FSS!$K$1:'FSS'!$K$717)+SUMIF(FSpS!$C$1:'FSpS'!$C$940,A24,FSpS!$K$1:'FSpS'!$K$940)+SUMIF(FaF!$C$1:'FaF'!$C$1056,A24,FaF!$K$1:'FaF'!$K$1036)</f>
        <v>2845</v>
      </c>
    </row>
    <row r="25" spans="1:9" ht="13.5" thickBot="1" x14ac:dyDescent="0.25">
      <c r="A25" s="30" t="s">
        <v>79</v>
      </c>
      <c r="B25" s="31">
        <f ca="1">SUMIF(PrF!$C$1:'PrF'!$C$1057,A25,PrF!$D$1:'PrF'!$D$1037)+SUMIF(LF!$C$1:'LF'!$C$663,A25,LF!$D$1:'LF'!$D$663)+SUMIF(PřF!$C$1:'PřF'!$C$787,A25,PřF!$D$1:'PřF'!$D$787)+SUMIF(FF!$C$1:'FF'!$C$330,A25,FF!$D$1:'FF'!$D$330)+SUMIF(PdF!$C$1:'PdF'!$C$744,A25,PdF!$D$1:'PdF'!$D$744)+SUMIF(ESF!$C$1:'ESF'!$C$919,A25,ESF!$D$1:'ESF'!$D$919)+SUMIF(FI!$C$1:'FI'!$C$1017,A25,FI!$D$1:'FI'!$D$1017)+SUMIF(FSS!$C$1:'FSS'!$C$717,A25,FSS!$D$1:'FSS'!$D$717)+SUMIF(FSpS!$C$1:'FSpS'!$C$940,A25,FSpS!$D$1:'FSpS'!$D$940)+SUMIF(FaF!$C$1:'FaF'!$C$1056,A25,FaF!$D$1:'FaF'!$D$1036)</f>
        <v>2272</v>
      </c>
      <c r="C25" s="31">
        <f ca="1">SUMIF(PrF!$C$1:'PrF'!$C$1057,A25,PrF!$E$1:'PrF'!$E$1037)+SUMIF(LF!$C$1:'LF'!$C$663,A25,LF!$E$1:'LF'!$E$663)+SUMIF(PřF!$C$1:'PřF'!$C$787,A25,PřF!$E$1:'PřF'!$E$787)+SUMIF(FF!$C$1:'FF'!$C$330,A25,FF!$E$1:'FF'!$E$330)+SUMIF(PdF!$C$1:'PdF'!$C$744,A25,PdF!$E$1:'PdF'!$E$744)+SUMIF(ESF!$C$1:'ESF'!$C$919,A25,ESF!$E$1:'ESF'!$E$919)+SUMIF(FI!$C$1:'FI'!$C$1017,A25,FI!$E$1:'FI'!$E$1017)+SUMIF(FSS!$C$1:'FSS'!$C$717,A25,FSS!$E$1:'FSS'!$E$717)+SUMIF(FSpS!$C$1:'FSpS'!$C$940,A25,FSpS!$E$1:'FSpS'!$E$940)+SUMIF(FaF!$C$1:'FaF'!$C$1056,A25,FaF!$E$1:'FaF'!$E$1036)</f>
        <v>1846</v>
      </c>
      <c r="D25" s="31">
        <f ca="1">SUMIF(PrF!$C$1:'PrF'!$C$1057,A25,PrF!$F$1:'PrF'!$F$1037)+SUMIF(LF!$C$1:'LF'!$C$663,A25,LF!$F$1:'LF'!$F$663)+SUMIF(PřF!$C$1:'PřF'!$C$787,A25,PřF!$F$1:'PřF'!$F$787)+SUMIF(FF!$C$1:'FF'!$C$330,A25,FF!$F$1:'FF'!$F$330)+SUMIF(PdF!$C$1:'PdF'!$C$744,A25,PdF!$F$1:'PdF'!$F$744)+SUMIF(ESF!$C$1:'ESF'!$C$919,A25,ESF!$F$1:'ESF'!$F$919)+SUMIF(FI!$C$1:'FI'!$C$1017,A25,FI!$F$1:'FI'!$F$1017)+SUMIF(FSS!$C$1:'FSS'!$C$717,A25,FSS!$F$1:'FSS'!$F$717)+SUMIF(FSpS!$C$1:'FSpS'!$C$940,A25,FSpS!$F$1:'FSpS'!$F$940)+SUMIF(FaF!$C$1:'FaF'!$C$1056,A25,FaF!$F$1:'FaF'!$F$1036)</f>
        <v>1594</v>
      </c>
      <c r="E25" s="31">
        <f ca="1">SUMIF(PrF!$C$1:'PrF'!$C$1057,A25,PrF!$G$1:'PrF'!$G$1037)+SUMIF(LF!$C$1:'LF'!$C$663,A25,LF!$G$1:'LF'!$G$663)+SUMIF(PřF!$C$1:'PřF'!$C$787,A25,PřF!$G$1:'PřF'!$G$787)+SUMIF(FF!$C$1:'FF'!$C$330,A25,FF!$G$1:'FF'!$G$330)+SUMIF(PdF!$C$1:'PdF'!$C$744,A25,PdF!$G$1:'PdF'!$G$744)+SUMIF(ESF!$C$1:'ESF'!$C$919,A25,ESF!$G$1:'ESF'!$G$919)+SUMIF(FI!$C$1:'FI'!$C$1017,A25,FI!$G$1:'FI'!$G$1017)+SUMIF(FSS!$C$1:'FSS'!$C$717,A25,FSS!$G$1:'FSS'!$G$717)+SUMIF(FSpS!$C$1:'FSpS'!$C$940,A25,FSpS!$G$1:'FSpS'!$G$940)+SUMIF(FaF!$C$1:'FaF'!$C$1056,A25,FaF!$G$1:'FaF'!$G$1036)</f>
        <v>1341</v>
      </c>
      <c r="F25" s="31">
        <f ca="1">SUMIF(PrF!$C$1:'PrF'!$C$1057,A25,PrF!$H$1:'PrF'!$H$1037)+SUMIF(LF!$C$1:'LF'!$C$663,A25,LF!$H$1:'LF'!$H$663)+SUMIF(PřF!$C$1:'PřF'!$C$787,A25,PřF!$H$1:'PřF'!$H$787)+SUMIF(FF!$C$1:'FF'!$C$330,A25,FF!$H$1:'FF'!$H$330)+SUMIF(PdF!$C$1:'PdF'!$C$744,A25,PdF!$H$1:'PdF'!$H$744)+SUMIF(ESF!$C$1:'ESF'!$C$919,A25,ESF!$H$1:'ESF'!$H$919)+SUMIF(FI!$C$1:'FI'!$C$1017,A25,FI!$H$1:'FI'!$H$1017)+SUMIF(FSS!$C$1:'FSS'!$C$717,A25,FSS!$H$1:'FSS'!$H$717)+SUMIF(FSpS!$C$1:'FSpS'!$C$940,A25,FSpS!$H$1:'FSpS'!$H$940)+SUMIF(FaF!$C$1:'FaF'!$C$1056,A25,FaF!$H$1:'FaF'!$H$1036)</f>
        <v>0</v>
      </c>
      <c r="G25" s="31">
        <f ca="1">SUMIF(PrF!$C$1:'PrF'!$C$1057,A25,PrF!$I$1:'PrF'!$I$1037)+SUMIF(LF!$C$1:'LF'!$C$663,A25,LF!$I$1:'LF'!$I$663)+SUMIF(PřF!$C$1:'PřF'!$C$787,A25,PřF!$I$1:'PřF'!$I$787)+SUMIF(FF!$C$1:'FF'!$C$330,A25,FF!$I$1:'FF'!$I$330)+SUMIF(PdF!$C$1:'PdF'!$C$744,A25,PdF!$I$1:'PdF'!$I$744)+SUMIF(ESF!$C$1:'ESF'!$C$919,A25,ESF!$I$1:'ESF'!$I$919)+SUMIF(FI!$C$1:'FI'!$C$1017,A25,FI!$I$1:'FI'!$I$1017)+SUMIF(FSS!$C$1:'FSS'!$C$717,A25,FSS!$I$1:'FSS'!$I$717)+SUMIF(FSpS!$C$1:'FSpS'!$C$940,A25,FSpS!$I$1:'FSpS'!$I$940)+SUMIF(FaF!$C$1:'FaF'!$C$1056,A25,FaF!$I$1:'FaF'!$I$1036)</f>
        <v>1341</v>
      </c>
      <c r="H25" s="32"/>
      <c r="I25" s="33">
        <f ca="1">SUMIF(PrF!$C$1:'PrF'!$C$1057,A25,PrF!$K$1:'PrF'!$K$1037)+SUMIF(LF!$C$1:'LF'!$C$663,A25,LF!$K$1:'LF'!$K$664)+SUMIF(PřF!$C$1:'PřF'!$C$787,A25,PřF!$K$1:'PřF'!$K$787)+SUMIF(FF!$C$1:'FF'!$C$330,A25,FF!$K$1:'FF'!$K$330)+SUMIF(PdF!$C$1:'PdF'!$C$744,A25,PdF!$K$1:'PdF'!$K$744)+SUMIF(ESF!$C$1:'ESF'!$C$919,A25,ESF!$K$1:'ESF'!$K$919)+SUMIF(FI!$C$1:'FI'!$C$1017,A25,FI!$K$1:'FI'!$K$1017)+SUMIF(FSS!$C$1:'FSS'!$C$717,A25,FSS!$K$1:'FSS'!$K$717)+SUMIF(FSpS!$C$1:'FSpS'!$C$940,A25,FSpS!$K$1:'FSpS'!$K$940)+SUMIF(FaF!$C$1:'FaF'!$C$1056,A25,FaF!$K$1:'FaF'!$K$1036)</f>
        <v>1076</v>
      </c>
    </row>
    <row r="26" spans="1:9" ht="13.5" thickBot="1" x14ac:dyDescent="0.25">
      <c r="A26" s="3" t="s">
        <v>68</v>
      </c>
      <c r="B26" s="4">
        <f t="shared" ref="B26:G26" ca="1" si="2">SUM(B24:B25)</f>
        <v>8609</v>
      </c>
      <c r="C26" s="4">
        <f t="shared" ca="1" si="2"/>
        <v>7419</v>
      </c>
      <c r="D26" s="4">
        <f t="shared" ca="1" si="2"/>
        <v>5913</v>
      </c>
      <c r="E26" s="4">
        <f t="shared" ca="1" si="2"/>
        <v>5499</v>
      </c>
      <c r="F26" s="4">
        <f t="shared" ca="1" si="2"/>
        <v>0</v>
      </c>
      <c r="G26" s="4">
        <f t="shared" ca="1" si="2"/>
        <v>5499</v>
      </c>
      <c r="I26" s="24">
        <f ca="1">SUM(I24:I25)</f>
        <v>3921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/>
  </sheetViews>
  <sheetFormatPr defaultRowHeight="12.75" x14ac:dyDescent="0.2"/>
  <cols>
    <col min="1" max="1" width="76" style="5" bestFit="1" customWidth="1"/>
    <col min="2" max="2" width="12.140625" style="5" customWidth="1"/>
    <col min="3" max="3" width="13.28515625" style="5" customWidth="1"/>
    <col min="4" max="4" width="10" style="36" customWidth="1"/>
    <col min="5" max="5" width="9.5703125" style="36" customWidth="1"/>
    <col min="6" max="6" width="9" style="36" customWidth="1"/>
    <col min="7" max="8" width="9.28515625" style="36" customWidth="1"/>
    <col min="9" max="9" width="7.42578125" style="36" customWidth="1"/>
    <col min="10" max="10" width="9.140625" style="15"/>
    <col min="11" max="11" width="9.140625" style="12"/>
  </cols>
  <sheetData>
    <row r="1" spans="1:11" ht="38.25" x14ac:dyDescent="0.2">
      <c r="A1" s="47" t="s">
        <v>168</v>
      </c>
      <c r="B1" s="9" t="s">
        <v>2</v>
      </c>
      <c r="C1" s="51" t="s">
        <v>71</v>
      </c>
      <c r="D1" s="51" t="s">
        <v>72</v>
      </c>
      <c r="E1" s="51" t="s">
        <v>73</v>
      </c>
      <c r="F1" s="51" t="s">
        <v>74</v>
      </c>
      <c r="G1" s="51" t="s">
        <v>75</v>
      </c>
      <c r="H1" s="51" t="s">
        <v>76</v>
      </c>
      <c r="I1" s="51" t="s">
        <v>77</v>
      </c>
      <c r="J1" s="52" t="s">
        <v>147</v>
      </c>
      <c r="K1" s="11" t="s">
        <v>142</v>
      </c>
    </row>
    <row r="2" spans="1:11" s="21" customFormat="1" ht="25.5" x14ac:dyDescent="0.2">
      <c r="A2" s="34" t="s">
        <v>55</v>
      </c>
      <c r="B2" s="35" t="s">
        <v>11</v>
      </c>
      <c r="C2" s="53" t="s">
        <v>69</v>
      </c>
      <c r="D2" s="36">
        <v>109</v>
      </c>
      <c r="E2" s="36">
        <v>109</v>
      </c>
      <c r="F2" s="36">
        <v>37</v>
      </c>
      <c r="G2" s="36">
        <v>37</v>
      </c>
      <c r="H2" s="36">
        <v>0</v>
      </c>
      <c r="I2" s="36">
        <v>37</v>
      </c>
      <c r="J2" s="19"/>
      <c r="K2" s="36">
        <v>31</v>
      </c>
    </row>
    <row r="3" spans="1:11" s="21" customFormat="1" ht="25.5" x14ac:dyDescent="0.2">
      <c r="A3" s="34" t="s">
        <v>328</v>
      </c>
      <c r="B3" s="35" t="s">
        <v>11</v>
      </c>
      <c r="C3" s="53" t="s">
        <v>69</v>
      </c>
      <c r="D3" s="36">
        <v>49</v>
      </c>
      <c r="E3" s="36">
        <v>47</v>
      </c>
      <c r="F3" s="36">
        <v>38</v>
      </c>
      <c r="G3" s="36">
        <v>38</v>
      </c>
      <c r="H3" s="36">
        <v>0</v>
      </c>
      <c r="I3" s="36">
        <v>38</v>
      </c>
      <c r="J3" s="19"/>
      <c r="K3" s="36">
        <v>22</v>
      </c>
    </row>
    <row r="4" spans="1:11" s="21" customFormat="1" ht="25.5" x14ac:dyDescent="0.2">
      <c r="A4" s="34" t="s">
        <v>390</v>
      </c>
      <c r="B4" s="35" t="s">
        <v>11</v>
      </c>
      <c r="C4" s="53" t="s">
        <v>69</v>
      </c>
      <c r="D4" s="36">
        <v>13</v>
      </c>
      <c r="E4" s="36">
        <v>13</v>
      </c>
      <c r="F4" s="36">
        <v>9</v>
      </c>
      <c r="G4" s="36">
        <v>9</v>
      </c>
      <c r="H4" s="36">
        <v>0</v>
      </c>
      <c r="I4" s="36">
        <v>9</v>
      </c>
      <c r="J4" s="19"/>
      <c r="K4" s="36">
        <v>6</v>
      </c>
    </row>
    <row r="5" spans="1:11" s="21" customFormat="1" ht="25.5" x14ac:dyDescent="0.2">
      <c r="A5" s="34" t="s">
        <v>329</v>
      </c>
      <c r="B5" s="35" t="s">
        <v>11</v>
      </c>
      <c r="C5" s="53" t="s">
        <v>69</v>
      </c>
      <c r="D5" s="36">
        <v>15</v>
      </c>
      <c r="E5" s="36">
        <v>15</v>
      </c>
      <c r="F5" s="36">
        <v>13</v>
      </c>
      <c r="G5" s="36">
        <v>13</v>
      </c>
      <c r="H5" s="36">
        <v>0</v>
      </c>
      <c r="I5" s="36">
        <v>13</v>
      </c>
      <c r="J5" s="19"/>
      <c r="K5" s="36">
        <v>6</v>
      </c>
    </row>
    <row r="6" spans="1:11" s="21" customFormat="1" ht="25.5" x14ac:dyDescent="0.2">
      <c r="A6" s="34" t="s">
        <v>179</v>
      </c>
      <c r="B6" s="35" t="s">
        <v>11</v>
      </c>
      <c r="C6" s="53" t="s">
        <v>69</v>
      </c>
      <c r="D6" s="36">
        <v>62</v>
      </c>
      <c r="E6" s="36">
        <v>62</v>
      </c>
      <c r="F6" s="36">
        <v>44</v>
      </c>
      <c r="G6" s="36">
        <v>44</v>
      </c>
      <c r="H6" s="36">
        <v>0</v>
      </c>
      <c r="I6" s="36">
        <v>44</v>
      </c>
      <c r="J6" s="19"/>
      <c r="K6" s="36">
        <v>35</v>
      </c>
    </row>
    <row r="7" spans="1:11" s="21" customFormat="1" ht="25.5" x14ac:dyDescent="0.2">
      <c r="A7" s="34" t="s">
        <v>132</v>
      </c>
      <c r="B7" s="35" t="s">
        <v>11</v>
      </c>
      <c r="C7" s="53" t="s">
        <v>69</v>
      </c>
      <c r="D7" s="36">
        <v>78</v>
      </c>
      <c r="E7" s="36">
        <v>78</v>
      </c>
      <c r="F7" s="36">
        <v>40</v>
      </c>
      <c r="G7" s="36">
        <v>40</v>
      </c>
      <c r="H7" s="36">
        <v>0</v>
      </c>
      <c r="I7" s="36">
        <v>40</v>
      </c>
      <c r="J7" s="19"/>
      <c r="K7" s="36">
        <v>26</v>
      </c>
    </row>
    <row r="8" spans="1:11" s="21" customFormat="1" ht="25.5" x14ac:dyDescent="0.2">
      <c r="A8" s="34" t="s">
        <v>325</v>
      </c>
      <c r="B8" s="35" t="s">
        <v>11</v>
      </c>
      <c r="C8" s="53" t="s">
        <v>69</v>
      </c>
      <c r="D8" s="36">
        <v>44</v>
      </c>
      <c r="E8" s="36">
        <v>42</v>
      </c>
      <c r="F8" s="36">
        <v>31</v>
      </c>
      <c r="G8" s="36">
        <v>31</v>
      </c>
      <c r="H8" s="36">
        <v>0</v>
      </c>
      <c r="I8" s="36">
        <v>31</v>
      </c>
      <c r="J8" s="19"/>
      <c r="K8" s="36">
        <v>17</v>
      </c>
    </row>
    <row r="9" spans="1:11" s="21" customFormat="1" x14ac:dyDescent="0.2">
      <c r="A9" s="34" t="s">
        <v>136</v>
      </c>
      <c r="B9" s="34"/>
      <c r="C9" s="64"/>
      <c r="D9" s="36"/>
      <c r="E9" s="36"/>
      <c r="F9" s="36"/>
      <c r="G9" s="36"/>
      <c r="H9" s="36"/>
      <c r="I9" s="36"/>
      <c r="J9" s="19"/>
      <c r="K9" s="36"/>
    </row>
    <row r="10" spans="1:11" s="21" customFormat="1" ht="25.5" x14ac:dyDescent="0.2">
      <c r="A10" s="37" t="s">
        <v>330</v>
      </c>
      <c r="B10" s="35" t="s">
        <v>11</v>
      </c>
      <c r="C10" s="53" t="s">
        <v>69</v>
      </c>
      <c r="D10" s="36">
        <v>67</v>
      </c>
      <c r="E10" s="36">
        <v>67</v>
      </c>
      <c r="F10" s="36">
        <v>32</v>
      </c>
      <c r="G10" s="36">
        <v>32</v>
      </c>
      <c r="H10" s="36">
        <v>0</v>
      </c>
      <c r="I10" s="36">
        <v>32</v>
      </c>
      <c r="J10" s="19"/>
      <c r="K10" s="36">
        <v>25</v>
      </c>
    </row>
    <row r="11" spans="1:11" s="21" customFormat="1" ht="25.5" x14ac:dyDescent="0.2">
      <c r="A11" s="37" t="s">
        <v>331</v>
      </c>
      <c r="B11" s="35" t="s">
        <v>11</v>
      </c>
      <c r="C11" s="53" t="s">
        <v>69</v>
      </c>
      <c r="D11" s="36">
        <v>13</v>
      </c>
      <c r="E11" s="36">
        <v>13</v>
      </c>
      <c r="F11" s="36">
        <v>7</v>
      </c>
      <c r="G11" s="36">
        <v>7</v>
      </c>
      <c r="H11" s="36">
        <v>0</v>
      </c>
      <c r="I11" s="36">
        <v>7</v>
      </c>
      <c r="J11" s="19"/>
      <c r="K11" s="36">
        <v>6</v>
      </c>
    </row>
    <row r="12" spans="1:11" s="21" customFormat="1" ht="25.5" x14ac:dyDescent="0.2">
      <c r="A12" s="34" t="s">
        <v>133</v>
      </c>
      <c r="B12" s="35" t="s">
        <v>11</v>
      </c>
      <c r="C12" s="53" t="s">
        <v>69</v>
      </c>
      <c r="D12" s="36">
        <v>116</v>
      </c>
      <c r="E12" s="36">
        <v>116</v>
      </c>
      <c r="F12" s="36">
        <v>59</v>
      </c>
      <c r="G12" s="36">
        <v>53</v>
      </c>
      <c r="H12" s="36">
        <v>0</v>
      </c>
      <c r="I12" s="36">
        <v>53</v>
      </c>
      <c r="J12" s="19"/>
      <c r="K12" s="36">
        <v>35</v>
      </c>
    </row>
    <row r="13" spans="1:11" s="21" customFormat="1" ht="25.5" x14ac:dyDescent="0.2">
      <c r="A13" s="34" t="s">
        <v>17</v>
      </c>
      <c r="B13" s="35" t="s">
        <v>11</v>
      </c>
      <c r="C13" s="53" t="s">
        <v>69</v>
      </c>
      <c r="D13" s="36">
        <v>65</v>
      </c>
      <c r="E13" s="36">
        <v>65</v>
      </c>
      <c r="F13" s="36">
        <v>24</v>
      </c>
      <c r="G13" s="36">
        <v>24</v>
      </c>
      <c r="H13" s="36">
        <v>0</v>
      </c>
      <c r="I13" s="36">
        <v>24</v>
      </c>
      <c r="J13" s="19"/>
      <c r="K13" s="36">
        <v>16</v>
      </c>
    </row>
    <row r="14" spans="1:11" s="21" customFormat="1" x14ac:dyDescent="0.2">
      <c r="A14" s="34" t="s">
        <v>134</v>
      </c>
      <c r="B14" s="34"/>
      <c r="C14" s="64"/>
      <c r="D14" s="36"/>
      <c r="E14" s="36"/>
      <c r="F14" s="36"/>
      <c r="G14" s="36"/>
      <c r="H14" s="36"/>
      <c r="I14" s="36"/>
      <c r="J14" s="19"/>
      <c r="K14" s="36"/>
    </row>
    <row r="15" spans="1:11" s="21" customFormat="1" ht="25.5" x14ac:dyDescent="0.2">
      <c r="A15" s="37" t="s">
        <v>134</v>
      </c>
      <c r="B15" s="35" t="s">
        <v>11</v>
      </c>
      <c r="C15" s="53" t="s">
        <v>69</v>
      </c>
      <c r="D15" s="36">
        <v>41</v>
      </c>
      <c r="E15" s="36">
        <v>41</v>
      </c>
      <c r="F15" s="36">
        <v>28</v>
      </c>
      <c r="G15" s="36">
        <v>28</v>
      </c>
      <c r="H15" s="36">
        <v>0</v>
      </c>
      <c r="I15" s="36">
        <v>28</v>
      </c>
      <c r="J15" s="19"/>
      <c r="K15" s="36">
        <v>22</v>
      </c>
    </row>
    <row r="16" spans="1:11" s="21" customFormat="1" ht="25.5" x14ac:dyDescent="0.2">
      <c r="A16" s="37" t="s">
        <v>332</v>
      </c>
      <c r="B16" s="35" t="s">
        <v>11</v>
      </c>
      <c r="C16" s="53" t="s">
        <v>69</v>
      </c>
      <c r="D16" s="36">
        <v>23</v>
      </c>
      <c r="E16" s="36">
        <v>23</v>
      </c>
      <c r="F16" s="36">
        <v>13</v>
      </c>
      <c r="G16" s="36">
        <v>13</v>
      </c>
      <c r="H16" s="36">
        <v>0</v>
      </c>
      <c r="I16" s="36">
        <v>13</v>
      </c>
      <c r="J16" s="19"/>
      <c r="K16" s="36">
        <v>11</v>
      </c>
    </row>
    <row r="17" spans="1:11" s="21" customFormat="1" ht="25.5" x14ac:dyDescent="0.2">
      <c r="A17" s="34" t="s">
        <v>112</v>
      </c>
      <c r="B17" s="35" t="s">
        <v>11</v>
      </c>
      <c r="C17" s="53" t="s">
        <v>69</v>
      </c>
      <c r="D17" s="36">
        <v>241</v>
      </c>
      <c r="E17" s="36">
        <v>241</v>
      </c>
      <c r="F17" s="36">
        <v>77</v>
      </c>
      <c r="G17" s="36">
        <v>69</v>
      </c>
      <c r="H17" s="36">
        <v>0</v>
      </c>
      <c r="I17" s="36">
        <v>69</v>
      </c>
      <c r="J17" s="19"/>
      <c r="K17" s="36">
        <v>60</v>
      </c>
    </row>
    <row r="18" spans="1:11" s="21" customFormat="1" x14ac:dyDescent="0.2">
      <c r="A18" s="34" t="s">
        <v>333</v>
      </c>
      <c r="B18" s="34"/>
      <c r="C18" s="64"/>
      <c r="D18" s="36"/>
      <c r="E18" s="36"/>
      <c r="F18" s="36"/>
      <c r="G18" s="36"/>
      <c r="H18" s="36"/>
      <c r="I18" s="36"/>
      <c r="J18" s="19"/>
      <c r="K18" s="36"/>
    </row>
    <row r="19" spans="1:11" s="21" customFormat="1" ht="25.5" x14ac:dyDescent="0.2">
      <c r="A19" s="37" t="s">
        <v>334</v>
      </c>
      <c r="B19" s="35" t="s">
        <v>11</v>
      </c>
      <c r="C19" s="53" t="s">
        <v>69</v>
      </c>
      <c r="D19" s="36">
        <v>40</v>
      </c>
      <c r="E19" s="36">
        <v>39</v>
      </c>
      <c r="F19" s="36">
        <v>21</v>
      </c>
      <c r="G19" s="36">
        <v>21</v>
      </c>
      <c r="H19" s="36">
        <v>0</v>
      </c>
      <c r="I19" s="36">
        <v>21</v>
      </c>
      <c r="J19" s="19"/>
      <c r="K19" s="36">
        <v>12</v>
      </c>
    </row>
    <row r="20" spans="1:11" s="21" customFormat="1" x14ac:dyDescent="0.2">
      <c r="A20" s="34" t="s">
        <v>7</v>
      </c>
      <c r="B20" s="34"/>
      <c r="C20" s="64"/>
      <c r="D20" s="36"/>
      <c r="E20" s="36"/>
      <c r="F20" s="36"/>
      <c r="G20" s="36"/>
      <c r="H20" s="36"/>
      <c r="I20" s="36"/>
      <c r="J20" s="19"/>
      <c r="K20" s="36"/>
    </row>
    <row r="21" spans="1:11" s="21" customFormat="1" ht="25.5" x14ac:dyDescent="0.2">
      <c r="A21" s="37" t="s">
        <v>335</v>
      </c>
      <c r="B21" s="35" t="s">
        <v>11</v>
      </c>
      <c r="C21" s="53" t="s">
        <v>69</v>
      </c>
      <c r="D21" s="36">
        <v>3</v>
      </c>
      <c r="E21" s="36">
        <v>3</v>
      </c>
      <c r="F21" s="36">
        <v>0</v>
      </c>
      <c r="G21" s="36">
        <v>0</v>
      </c>
      <c r="H21" s="36">
        <v>0</v>
      </c>
      <c r="I21" s="36">
        <v>0</v>
      </c>
      <c r="J21" s="19"/>
      <c r="K21" s="36">
        <v>0</v>
      </c>
    </row>
    <row r="22" spans="1:11" s="21" customFormat="1" ht="25.5" x14ac:dyDescent="0.2">
      <c r="A22" s="37" t="s">
        <v>335</v>
      </c>
      <c r="B22" s="35" t="s">
        <v>11</v>
      </c>
      <c r="C22" s="53" t="s">
        <v>79</v>
      </c>
      <c r="D22" s="36">
        <v>13</v>
      </c>
      <c r="E22" s="36">
        <v>13</v>
      </c>
      <c r="F22" s="36">
        <v>10</v>
      </c>
      <c r="G22" s="36">
        <v>10</v>
      </c>
      <c r="H22" s="36">
        <v>0</v>
      </c>
      <c r="I22" s="36">
        <v>10</v>
      </c>
      <c r="J22" s="19"/>
      <c r="K22" s="36">
        <v>8</v>
      </c>
    </row>
    <row r="23" spans="1:11" s="21" customFormat="1" ht="25.5" x14ac:dyDescent="0.2">
      <c r="A23" s="37" t="s">
        <v>336</v>
      </c>
      <c r="B23" s="35" t="s">
        <v>11</v>
      </c>
      <c r="C23" s="53" t="s">
        <v>69</v>
      </c>
      <c r="D23" s="36">
        <v>4</v>
      </c>
      <c r="E23" s="36">
        <v>4</v>
      </c>
      <c r="F23" s="36">
        <v>4</v>
      </c>
      <c r="G23" s="36">
        <v>4</v>
      </c>
      <c r="H23" s="36">
        <v>0</v>
      </c>
      <c r="I23" s="36">
        <v>4</v>
      </c>
      <c r="J23" s="19"/>
      <c r="K23" s="36">
        <v>4</v>
      </c>
    </row>
    <row r="24" spans="1:11" s="21" customFormat="1" ht="25.5" x14ac:dyDescent="0.2">
      <c r="A24" s="37" t="s">
        <v>337</v>
      </c>
      <c r="B24" s="35" t="s">
        <v>11</v>
      </c>
      <c r="C24" s="53" t="s">
        <v>69</v>
      </c>
      <c r="D24" s="36">
        <v>23</v>
      </c>
      <c r="E24" s="36">
        <v>23</v>
      </c>
      <c r="F24" s="36">
        <v>20</v>
      </c>
      <c r="G24" s="36">
        <v>20</v>
      </c>
      <c r="H24" s="36">
        <v>0</v>
      </c>
      <c r="I24" s="36">
        <v>20</v>
      </c>
      <c r="J24" s="19"/>
      <c r="K24" s="36">
        <v>19</v>
      </c>
    </row>
    <row r="25" spans="1:11" s="21" customFormat="1" ht="25.5" x14ac:dyDescent="0.2">
      <c r="A25" s="37" t="s">
        <v>337</v>
      </c>
      <c r="B25" s="35" t="s">
        <v>11</v>
      </c>
      <c r="C25" s="53" t="s">
        <v>79</v>
      </c>
      <c r="D25" s="36">
        <v>60</v>
      </c>
      <c r="E25" s="36">
        <v>60</v>
      </c>
      <c r="F25" s="36">
        <v>51</v>
      </c>
      <c r="G25" s="36">
        <v>51</v>
      </c>
      <c r="H25" s="36">
        <v>0</v>
      </c>
      <c r="I25" s="36">
        <v>51</v>
      </c>
      <c r="J25" s="19"/>
      <c r="K25" s="36">
        <v>43</v>
      </c>
    </row>
    <row r="26" spans="1:11" s="21" customFormat="1" ht="25.5" x14ac:dyDescent="0.2">
      <c r="A26" s="37" t="s">
        <v>338</v>
      </c>
      <c r="B26" s="35" t="s">
        <v>11</v>
      </c>
      <c r="C26" s="53" t="s">
        <v>69</v>
      </c>
      <c r="D26" s="36">
        <v>31</v>
      </c>
      <c r="E26" s="36">
        <v>31</v>
      </c>
      <c r="F26" s="36">
        <v>25</v>
      </c>
      <c r="G26" s="36">
        <v>25</v>
      </c>
      <c r="H26" s="36">
        <v>0</v>
      </c>
      <c r="I26" s="36">
        <v>25</v>
      </c>
      <c r="J26" s="19"/>
      <c r="K26" s="36">
        <v>19</v>
      </c>
    </row>
    <row r="27" spans="1:11" s="21" customFormat="1" ht="25.5" x14ac:dyDescent="0.2">
      <c r="A27" s="37" t="s">
        <v>338</v>
      </c>
      <c r="B27" s="35" t="s">
        <v>11</v>
      </c>
      <c r="C27" s="53" t="s">
        <v>79</v>
      </c>
      <c r="D27" s="36">
        <v>56</v>
      </c>
      <c r="E27" s="36">
        <v>56</v>
      </c>
      <c r="F27" s="36">
        <v>44</v>
      </c>
      <c r="G27" s="36">
        <v>44</v>
      </c>
      <c r="H27" s="36">
        <v>0</v>
      </c>
      <c r="I27" s="36">
        <v>44</v>
      </c>
      <c r="J27" s="19"/>
      <c r="K27" s="36">
        <v>39</v>
      </c>
    </row>
    <row r="28" spans="1:11" s="21" customFormat="1" ht="25.5" x14ac:dyDescent="0.2">
      <c r="A28" s="34" t="s">
        <v>327</v>
      </c>
      <c r="B28" s="35" t="s">
        <v>11</v>
      </c>
      <c r="C28" s="53" t="s">
        <v>69</v>
      </c>
      <c r="D28" s="36">
        <v>19</v>
      </c>
      <c r="E28" s="36">
        <v>18</v>
      </c>
      <c r="F28" s="36">
        <v>17</v>
      </c>
      <c r="G28" s="36">
        <v>17</v>
      </c>
      <c r="H28" s="36">
        <v>0</v>
      </c>
      <c r="I28" s="36">
        <v>17</v>
      </c>
      <c r="J28" s="19"/>
      <c r="K28" s="36">
        <v>10</v>
      </c>
    </row>
    <row r="29" spans="1:11" s="21" customFormat="1" x14ac:dyDescent="0.2">
      <c r="A29" s="34" t="s">
        <v>135</v>
      </c>
      <c r="B29" s="34"/>
      <c r="C29" s="64"/>
      <c r="D29" s="36"/>
      <c r="E29" s="36"/>
      <c r="F29" s="36"/>
      <c r="G29" s="36"/>
      <c r="H29" s="36"/>
      <c r="I29" s="36"/>
      <c r="J29" s="19"/>
      <c r="K29" s="36"/>
    </row>
    <row r="30" spans="1:11" s="21" customFormat="1" ht="25.5" x14ac:dyDescent="0.2">
      <c r="A30" s="37" t="s">
        <v>391</v>
      </c>
      <c r="B30" s="35" t="s">
        <v>11</v>
      </c>
      <c r="C30" s="53" t="s">
        <v>69</v>
      </c>
      <c r="D30" s="36">
        <v>28</v>
      </c>
      <c r="E30" s="36">
        <v>28</v>
      </c>
      <c r="F30" s="36">
        <v>27</v>
      </c>
      <c r="G30" s="36">
        <v>27</v>
      </c>
      <c r="H30" s="36">
        <v>0</v>
      </c>
      <c r="I30" s="36">
        <v>27</v>
      </c>
      <c r="J30" s="19"/>
      <c r="K30" s="36">
        <v>14</v>
      </c>
    </row>
    <row r="31" spans="1:11" s="21" customFormat="1" ht="25.5" x14ac:dyDescent="0.2">
      <c r="A31" s="37" t="s">
        <v>326</v>
      </c>
      <c r="B31" s="35" t="s">
        <v>11</v>
      </c>
      <c r="C31" s="53" t="s">
        <v>69</v>
      </c>
      <c r="D31" s="36">
        <v>6</v>
      </c>
      <c r="E31" s="36">
        <v>6</v>
      </c>
      <c r="F31" s="36">
        <v>6</v>
      </c>
      <c r="G31" s="36">
        <v>6</v>
      </c>
      <c r="H31" s="36">
        <v>0</v>
      </c>
      <c r="I31" s="36">
        <v>6</v>
      </c>
      <c r="J31" s="19"/>
      <c r="K31" s="36">
        <v>6</v>
      </c>
    </row>
    <row r="32" spans="1:11" s="21" customFormat="1" ht="25.5" x14ac:dyDescent="0.2">
      <c r="A32" s="37" t="s">
        <v>180</v>
      </c>
      <c r="B32" s="35" t="s">
        <v>11</v>
      </c>
      <c r="C32" s="53" t="s">
        <v>69</v>
      </c>
      <c r="D32" s="36">
        <v>9</v>
      </c>
      <c r="E32" s="36">
        <v>9</v>
      </c>
      <c r="F32" s="36">
        <v>9</v>
      </c>
      <c r="G32" s="36">
        <v>9</v>
      </c>
      <c r="H32" s="36">
        <v>0</v>
      </c>
      <c r="I32" s="36">
        <v>9</v>
      </c>
      <c r="J32" s="19"/>
      <c r="K32" s="36">
        <v>8</v>
      </c>
    </row>
    <row r="33" spans="1:11" s="21" customFormat="1" ht="25.5" x14ac:dyDescent="0.2">
      <c r="A33" s="37" t="s">
        <v>135</v>
      </c>
      <c r="B33" s="35" t="s">
        <v>11</v>
      </c>
      <c r="C33" s="53" t="s">
        <v>69</v>
      </c>
      <c r="D33" s="36">
        <v>9</v>
      </c>
      <c r="E33" s="36">
        <v>9</v>
      </c>
      <c r="F33" s="36">
        <v>9</v>
      </c>
      <c r="G33" s="36">
        <v>9</v>
      </c>
      <c r="H33" s="36">
        <v>0</v>
      </c>
      <c r="I33" s="36">
        <v>9</v>
      </c>
      <c r="J33" s="19"/>
      <c r="K33" s="36">
        <v>6</v>
      </c>
    </row>
    <row r="34" spans="1:11" s="21" customFormat="1" x14ac:dyDescent="0.2">
      <c r="A34" s="34" t="s">
        <v>181</v>
      </c>
      <c r="B34" s="34"/>
      <c r="C34" s="64"/>
      <c r="D34" s="36"/>
      <c r="E34" s="36"/>
      <c r="F34" s="36"/>
      <c r="G34" s="36"/>
      <c r="H34" s="36"/>
      <c r="I34" s="36"/>
      <c r="J34" s="19"/>
      <c r="K34" s="36"/>
    </row>
    <row r="35" spans="1:11" s="21" customFormat="1" ht="25.5" x14ac:dyDescent="0.2">
      <c r="A35" s="37" t="s">
        <v>339</v>
      </c>
      <c r="B35" s="35" t="s">
        <v>11</v>
      </c>
      <c r="C35" s="53" t="s">
        <v>69</v>
      </c>
      <c r="D35" s="36">
        <v>62</v>
      </c>
      <c r="E35" s="36">
        <v>62</v>
      </c>
      <c r="F35" s="36">
        <v>48</v>
      </c>
      <c r="G35" s="36">
        <v>48</v>
      </c>
      <c r="H35" s="36">
        <v>0</v>
      </c>
      <c r="I35" s="36">
        <v>48</v>
      </c>
      <c r="J35" s="19"/>
      <c r="K35" s="36">
        <v>36</v>
      </c>
    </row>
    <row r="36" spans="1:11" s="21" customFormat="1" ht="25.5" x14ac:dyDescent="0.2">
      <c r="A36" s="37" t="s">
        <v>339</v>
      </c>
      <c r="B36" s="35" t="s">
        <v>11</v>
      </c>
      <c r="C36" s="53" t="s">
        <v>79</v>
      </c>
      <c r="D36" s="36">
        <v>108</v>
      </c>
      <c r="E36" s="36">
        <v>108</v>
      </c>
      <c r="F36" s="36">
        <v>82</v>
      </c>
      <c r="G36" s="36">
        <v>82</v>
      </c>
      <c r="H36" s="36">
        <v>0</v>
      </c>
      <c r="I36" s="36">
        <v>82</v>
      </c>
      <c r="J36" s="19"/>
      <c r="K36" s="36">
        <v>76</v>
      </c>
    </row>
    <row r="37" spans="1:11" s="21" customFormat="1" ht="25.5" x14ac:dyDescent="0.2">
      <c r="A37" s="37" t="s">
        <v>340</v>
      </c>
      <c r="B37" s="35" t="s">
        <v>11</v>
      </c>
      <c r="C37" s="53" t="s">
        <v>69</v>
      </c>
      <c r="D37" s="36">
        <v>1</v>
      </c>
      <c r="E37" s="36">
        <v>1</v>
      </c>
      <c r="F37" s="36">
        <v>0</v>
      </c>
      <c r="G37" s="36">
        <v>0</v>
      </c>
      <c r="H37" s="36">
        <v>0</v>
      </c>
      <c r="I37" s="36">
        <v>0</v>
      </c>
      <c r="J37" s="19"/>
      <c r="K37" s="36">
        <v>0</v>
      </c>
    </row>
    <row r="38" spans="1:11" s="21" customFormat="1" ht="25.5" x14ac:dyDescent="0.2">
      <c r="A38" s="37" t="s">
        <v>340</v>
      </c>
      <c r="B38" s="35" t="s">
        <v>11</v>
      </c>
      <c r="C38" s="53" t="s">
        <v>79</v>
      </c>
      <c r="D38" s="36">
        <v>2</v>
      </c>
      <c r="E38" s="36">
        <v>2</v>
      </c>
      <c r="F38" s="36">
        <v>1</v>
      </c>
      <c r="G38" s="36">
        <v>0</v>
      </c>
      <c r="H38" s="36">
        <v>0</v>
      </c>
      <c r="I38" s="36">
        <v>0</v>
      </c>
      <c r="J38" s="19"/>
      <c r="K38" s="36">
        <v>0</v>
      </c>
    </row>
    <row r="39" spans="1:11" s="21" customFormat="1" ht="25.5" x14ac:dyDescent="0.2">
      <c r="A39" s="37" t="s">
        <v>341</v>
      </c>
      <c r="B39" s="35" t="s">
        <v>11</v>
      </c>
      <c r="C39" s="53" t="s">
        <v>79</v>
      </c>
      <c r="D39" s="36">
        <v>4</v>
      </c>
      <c r="E39" s="36">
        <v>4</v>
      </c>
      <c r="F39" s="36">
        <v>0</v>
      </c>
      <c r="G39" s="36">
        <v>0</v>
      </c>
      <c r="H39" s="36">
        <v>0</v>
      </c>
      <c r="I39" s="36">
        <v>0</v>
      </c>
      <c r="J39" s="19"/>
      <c r="K39" s="36">
        <v>0</v>
      </c>
    </row>
    <row r="40" spans="1:11" s="21" customFormat="1" ht="25.5" x14ac:dyDescent="0.2">
      <c r="A40" s="37" t="s">
        <v>342</v>
      </c>
      <c r="B40" s="35" t="s">
        <v>11</v>
      </c>
      <c r="C40" s="53" t="s">
        <v>69</v>
      </c>
      <c r="D40" s="36">
        <v>11</v>
      </c>
      <c r="E40" s="36">
        <v>11</v>
      </c>
      <c r="F40" s="36">
        <v>10</v>
      </c>
      <c r="G40" s="36">
        <v>10</v>
      </c>
      <c r="H40" s="36">
        <v>0</v>
      </c>
      <c r="I40" s="36">
        <v>10</v>
      </c>
      <c r="J40" s="19"/>
      <c r="K40" s="36">
        <v>8</v>
      </c>
    </row>
    <row r="41" spans="1:11" s="21" customFormat="1" ht="25.5" x14ac:dyDescent="0.2">
      <c r="A41" s="37" t="s">
        <v>342</v>
      </c>
      <c r="B41" s="35" t="s">
        <v>11</v>
      </c>
      <c r="C41" s="53" t="s">
        <v>79</v>
      </c>
      <c r="D41" s="36">
        <v>37</v>
      </c>
      <c r="E41" s="36">
        <v>37</v>
      </c>
      <c r="F41" s="36">
        <v>27</v>
      </c>
      <c r="G41" s="36">
        <v>27</v>
      </c>
      <c r="H41" s="36">
        <v>0</v>
      </c>
      <c r="I41" s="36">
        <v>27</v>
      </c>
      <c r="J41" s="19"/>
      <c r="K41" s="36">
        <v>23</v>
      </c>
    </row>
    <row r="42" spans="1:11" ht="15" x14ac:dyDescent="0.2">
      <c r="A42" s="55" t="s">
        <v>68</v>
      </c>
      <c r="B42" s="55"/>
      <c r="C42" s="65"/>
      <c r="D42" s="13">
        <f>SUM(D2:D41)</f>
        <v>1462</v>
      </c>
      <c r="E42" s="13">
        <f>SUM(E2:E41)</f>
        <v>1456</v>
      </c>
      <c r="F42" s="13">
        <f>SUM(F2:F41)</f>
        <v>863</v>
      </c>
      <c r="G42" s="13">
        <f>SUM(G2:G41)</f>
        <v>848</v>
      </c>
      <c r="H42" s="13">
        <f>SUM(H2:H41)</f>
        <v>0</v>
      </c>
      <c r="I42" s="13">
        <f>SUM(I2:I41)</f>
        <v>848</v>
      </c>
      <c r="J42" s="20"/>
      <c r="K42" s="13">
        <f>SUM(K2:K41)</f>
        <v>649</v>
      </c>
    </row>
    <row r="43" spans="1:11" x14ac:dyDescent="0.2">
      <c r="A43" s="8"/>
      <c r="B43" s="8"/>
      <c r="C43" s="8"/>
    </row>
  </sheetData>
  <phoneticPr fontId="3" type="noConversion"/>
  <pageMargins left="0.78740157499999996" right="0.78740157499999996" top="0.984251969" bottom="0.984251969" header="0.4921259845" footer="0.4921259845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Normal="100" workbookViewId="0"/>
  </sheetViews>
  <sheetFormatPr defaultRowHeight="12.75" x14ac:dyDescent="0.2"/>
  <cols>
    <col min="1" max="1" width="115.28515625" style="5" bestFit="1" customWidth="1"/>
    <col min="2" max="2" width="12.140625" style="5" bestFit="1" customWidth="1"/>
    <col min="3" max="3" width="13.28515625" style="5" bestFit="1" customWidth="1"/>
    <col min="4" max="4" width="10" style="5" customWidth="1"/>
    <col min="5" max="5" width="9.5703125" style="5" customWidth="1"/>
    <col min="6" max="6" width="9" style="5" customWidth="1"/>
    <col min="7" max="8" width="9.28515625" style="5" customWidth="1"/>
    <col min="9" max="9" width="7.42578125" style="5" customWidth="1"/>
    <col min="10" max="11" width="9.140625" style="12"/>
  </cols>
  <sheetData>
    <row r="1" spans="1:12" s="2" customFormat="1" ht="38.25" x14ac:dyDescent="0.2">
      <c r="A1" s="47" t="s">
        <v>168</v>
      </c>
      <c r="B1" s="9" t="s">
        <v>2</v>
      </c>
      <c r="C1" s="9" t="s">
        <v>71</v>
      </c>
      <c r="D1" s="9" t="s">
        <v>72</v>
      </c>
      <c r="E1" s="9" t="s">
        <v>73</v>
      </c>
      <c r="F1" s="9" t="s">
        <v>74</v>
      </c>
      <c r="G1" s="9" t="s">
        <v>75</v>
      </c>
      <c r="H1" s="9" t="s">
        <v>76</v>
      </c>
      <c r="I1" s="9" t="s">
        <v>77</v>
      </c>
      <c r="J1" s="16" t="s">
        <v>147</v>
      </c>
      <c r="K1" s="14" t="s">
        <v>142</v>
      </c>
    </row>
    <row r="2" spans="1:12" ht="25.5" x14ac:dyDescent="0.2">
      <c r="A2" s="34" t="s">
        <v>125</v>
      </c>
      <c r="B2" s="35" t="s">
        <v>11</v>
      </c>
      <c r="C2" s="35" t="s">
        <v>79</v>
      </c>
      <c r="D2" s="35">
        <v>51</v>
      </c>
      <c r="E2" s="35">
        <v>44</v>
      </c>
      <c r="F2" s="35">
        <v>39</v>
      </c>
      <c r="G2" s="35">
        <v>29</v>
      </c>
      <c r="H2" s="35">
        <v>0</v>
      </c>
      <c r="I2" s="35">
        <v>29</v>
      </c>
      <c r="J2" s="36"/>
      <c r="K2" s="36">
        <v>28</v>
      </c>
      <c r="L2" s="21"/>
    </row>
    <row r="3" spans="1:12" x14ac:dyDescent="0.2">
      <c r="A3" s="34" t="s">
        <v>198</v>
      </c>
      <c r="B3" s="34"/>
      <c r="C3" s="34"/>
      <c r="D3" s="34"/>
      <c r="E3" s="34"/>
      <c r="F3" s="34"/>
      <c r="G3" s="34"/>
      <c r="H3" s="34"/>
      <c r="I3" s="34"/>
      <c r="J3" s="44"/>
      <c r="K3" s="44"/>
      <c r="L3" s="21"/>
    </row>
    <row r="4" spans="1:12" ht="25.5" x14ac:dyDescent="0.2">
      <c r="A4" s="37" t="s">
        <v>149</v>
      </c>
      <c r="B4" s="35" t="s">
        <v>11</v>
      </c>
      <c r="C4" s="35" t="s">
        <v>69</v>
      </c>
      <c r="D4" s="35">
        <v>47</v>
      </c>
      <c r="E4" s="35">
        <v>38</v>
      </c>
      <c r="F4" s="35">
        <v>33</v>
      </c>
      <c r="G4" s="35">
        <v>29</v>
      </c>
      <c r="H4" s="35">
        <v>0</v>
      </c>
      <c r="I4" s="35">
        <v>29</v>
      </c>
      <c r="J4" s="36"/>
      <c r="K4" s="36">
        <v>28</v>
      </c>
      <c r="L4" s="21"/>
    </row>
    <row r="5" spans="1:12" s="21" customFormat="1" ht="25.5" x14ac:dyDescent="0.2">
      <c r="A5" s="37" t="s">
        <v>154</v>
      </c>
      <c r="B5" s="35" t="s">
        <v>11</v>
      </c>
      <c r="C5" s="35" t="s">
        <v>69</v>
      </c>
      <c r="D5" s="35">
        <v>63</v>
      </c>
      <c r="E5" s="35">
        <v>52</v>
      </c>
      <c r="F5" s="35">
        <v>47</v>
      </c>
      <c r="G5" s="35">
        <v>30</v>
      </c>
      <c r="H5" s="35">
        <v>0</v>
      </c>
      <c r="I5" s="35">
        <v>30</v>
      </c>
      <c r="J5" s="36"/>
      <c r="K5" s="36">
        <v>30</v>
      </c>
    </row>
    <row r="6" spans="1:12" s="21" customFormat="1" ht="25.5" x14ac:dyDescent="0.2">
      <c r="A6" s="37" t="s">
        <v>154</v>
      </c>
      <c r="B6" s="35" t="s">
        <v>11</v>
      </c>
      <c r="C6" s="35" t="s">
        <v>79</v>
      </c>
      <c r="D6" s="35">
        <v>70</v>
      </c>
      <c r="E6" s="35">
        <v>55</v>
      </c>
      <c r="F6" s="35">
        <v>47</v>
      </c>
      <c r="G6" s="35">
        <v>31</v>
      </c>
      <c r="H6" s="35">
        <v>0</v>
      </c>
      <c r="I6" s="35">
        <v>31</v>
      </c>
      <c r="J6" s="36"/>
      <c r="K6" s="36">
        <v>30</v>
      </c>
    </row>
    <row r="7" spans="1:12" x14ac:dyDescent="0.2">
      <c r="A7" s="34" t="s">
        <v>6</v>
      </c>
      <c r="B7" s="35"/>
      <c r="C7" s="35"/>
      <c r="D7" s="35"/>
      <c r="E7" s="35"/>
      <c r="F7" s="35"/>
      <c r="G7" s="35"/>
      <c r="H7" s="35"/>
      <c r="I7" s="35"/>
      <c r="J7" s="36"/>
      <c r="K7" s="36"/>
      <c r="L7" s="21"/>
    </row>
    <row r="8" spans="1:12" ht="25.5" x14ac:dyDescent="0.2">
      <c r="A8" s="37" t="s">
        <v>6</v>
      </c>
      <c r="B8" s="35" t="s">
        <v>11</v>
      </c>
      <c r="C8" s="35" t="s">
        <v>69</v>
      </c>
      <c r="D8" s="35">
        <v>62</v>
      </c>
      <c r="E8" s="35">
        <v>49</v>
      </c>
      <c r="F8" s="35">
        <v>43</v>
      </c>
      <c r="G8" s="35">
        <v>28</v>
      </c>
      <c r="H8" s="35">
        <v>0</v>
      </c>
      <c r="I8" s="35">
        <v>28</v>
      </c>
      <c r="J8" s="36"/>
      <c r="K8" s="36">
        <v>28</v>
      </c>
      <c r="L8" s="21"/>
    </row>
    <row r="9" spans="1:12" ht="25.5" x14ac:dyDescent="0.2">
      <c r="A9" s="37" t="s">
        <v>6</v>
      </c>
      <c r="B9" s="35" t="s">
        <v>11</v>
      </c>
      <c r="C9" s="35" t="s">
        <v>79</v>
      </c>
      <c r="D9" s="35">
        <v>40</v>
      </c>
      <c r="E9" s="35">
        <v>36</v>
      </c>
      <c r="F9" s="35">
        <v>34</v>
      </c>
      <c r="G9" s="35">
        <v>27</v>
      </c>
      <c r="H9" s="35">
        <v>0</v>
      </c>
      <c r="I9" s="35">
        <v>27</v>
      </c>
      <c r="J9" s="36"/>
      <c r="K9" s="36">
        <v>27</v>
      </c>
      <c r="L9" s="21"/>
    </row>
    <row r="10" spans="1:12" x14ac:dyDescent="0.2">
      <c r="A10" s="34" t="s">
        <v>128</v>
      </c>
      <c r="B10" s="35"/>
      <c r="C10" s="35"/>
      <c r="D10" s="35"/>
      <c r="E10" s="35"/>
      <c r="F10" s="35"/>
      <c r="G10" s="35"/>
      <c r="H10" s="35"/>
      <c r="I10" s="35"/>
      <c r="J10" s="36"/>
      <c r="K10" s="36"/>
      <c r="L10" s="21"/>
    </row>
    <row r="11" spans="1:12" ht="25.5" x14ac:dyDescent="0.2">
      <c r="A11" s="37" t="s">
        <v>128</v>
      </c>
      <c r="B11" s="35" t="s">
        <v>11</v>
      </c>
      <c r="C11" s="35" t="s">
        <v>69</v>
      </c>
      <c r="D11" s="35">
        <v>39</v>
      </c>
      <c r="E11" s="35">
        <v>33</v>
      </c>
      <c r="F11" s="35">
        <v>29</v>
      </c>
      <c r="G11" s="35">
        <v>27</v>
      </c>
      <c r="H11" s="35">
        <v>0</v>
      </c>
      <c r="I11" s="35">
        <v>27</v>
      </c>
      <c r="J11" s="36"/>
      <c r="K11" s="36">
        <v>25</v>
      </c>
      <c r="L11" s="21"/>
    </row>
    <row r="12" spans="1:12" ht="25.5" x14ac:dyDescent="0.2">
      <c r="A12" s="37" t="s">
        <v>128</v>
      </c>
      <c r="B12" s="35" t="s">
        <v>11</v>
      </c>
      <c r="C12" s="35" t="s">
        <v>79</v>
      </c>
      <c r="D12" s="35">
        <v>46</v>
      </c>
      <c r="E12" s="35">
        <v>43</v>
      </c>
      <c r="F12" s="35">
        <v>35</v>
      </c>
      <c r="G12" s="35">
        <v>27</v>
      </c>
      <c r="H12" s="35">
        <v>0</v>
      </c>
      <c r="I12" s="35">
        <v>27</v>
      </c>
      <c r="J12" s="36"/>
      <c r="K12" s="36">
        <v>26</v>
      </c>
      <c r="L12" s="21"/>
    </row>
    <row r="13" spans="1:12" ht="25.5" x14ac:dyDescent="0.2">
      <c r="A13" s="37" t="s">
        <v>389</v>
      </c>
      <c r="B13" s="35" t="s">
        <v>11</v>
      </c>
      <c r="C13" s="35" t="s">
        <v>69</v>
      </c>
      <c r="D13" s="35">
        <v>5</v>
      </c>
      <c r="E13" s="35">
        <v>4</v>
      </c>
      <c r="F13" s="35">
        <v>4</v>
      </c>
      <c r="G13" s="35">
        <v>4</v>
      </c>
      <c r="H13" s="35">
        <v>0</v>
      </c>
      <c r="I13" s="35">
        <v>4</v>
      </c>
      <c r="J13" s="36"/>
      <c r="K13" s="35">
        <v>4</v>
      </c>
      <c r="L13" s="21"/>
    </row>
    <row r="14" spans="1:12" ht="25.5" x14ac:dyDescent="0.2">
      <c r="A14" s="37" t="s">
        <v>388</v>
      </c>
      <c r="B14" s="35" t="s">
        <v>11</v>
      </c>
      <c r="C14" s="35" t="s">
        <v>69</v>
      </c>
      <c r="D14" s="35">
        <v>1</v>
      </c>
      <c r="E14" s="35">
        <v>1</v>
      </c>
      <c r="F14" s="35">
        <v>1</v>
      </c>
      <c r="G14" s="35">
        <v>1</v>
      </c>
      <c r="H14" s="35">
        <v>0</v>
      </c>
      <c r="I14" s="35">
        <v>1</v>
      </c>
      <c r="J14" s="36"/>
      <c r="K14" s="35">
        <v>1</v>
      </c>
      <c r="L14" s="21"/>
    </row>
    <row r="15" spans="1:12" ht="25.5" x14ac:dyDescent="0.2">
      <c r="A15" s="37" t="s">
        <v>3</v>
      </c>
      <c r="B15" s="35" t="s">
        <v>11</v>
      </c>
      <c r="C15" s="35" t="s">
        <v>69</v>
      </c>
      <c r="D15" s="35">
        <v>2</v>
      </c>
      <c r="E15" s="35">
        <v>1</v>
      </c>
      <c r="F15" s="35">
        <v>1</v>
      </c>
      <c r="G15" s="35">
        <v>1</v>
      </c>
      <c r="H15" s="35">
        <v>0</v>
      </c>
      <c r="I15" s="35">
        <v>1</v>
      </c>
      <c r="J15" s="36"/>
      <c r="K15" s="35">
        <v>1</v>
      </c>
      <c r="L15" s="21"/>
    </row>
    <row r="16" spans="1:12" ht="25.5" x14ac:dyDescent="0.2">
      <c r="A16" s="37" t="s">
        <v>126</v>
      </c>
      <c r="B16" s="35" t="s">
        <v>11</v>
      </c>
      <c r="C16" s="35" t="s">
        <v>69</v>
      </c>
      <c r="D16" s="35">
        <v>3</v>
      </c>
      <c r="E16" s="35">
        <v>3</v>
      </c>
      <c r="F16" s="35">
        <v>3</v>
      </c>
      <c r="G16" s="35">
        <v>3</v>
      </c>
      <c r="H16" s="35">
        <v>0</v>
      </c>
      <c r="I16" s="35">
        <v>3</v>
      </c>
      <c r="J16" s="36"/>
      <c r="K16" s="35">
        <v>3</v>
      </c>
      <c r="L16" s="21"/>
    </row>
    <row r="17" spans="1:12" ht="25.5" x14ac:dyDescent="0.2">
      <c r="A17" s="37" t="s">
        <v>138</v>
      </c>
      <c r="B17" s="35" t="s">
        <v>11</v>
      </c>
      <c r="C17" s="35" t="s">
        <v>69</v>
      </c>
      <c r="D17" s="35">
        <v>1</v>
      </c>
      <c r="E17" s="35">
        <v>1</v>
      </c>
      <c r="F17" s="35">
        <v>1</v>
      </c>
      <c r="G17" s="35">
        <v>1</v>
      </c>
      <c r="H17" s="35">
        <v>0</v>
      </c>
      <c r="I17" s="35">
        <v>1</v>
      </c>
      <c r="J17" s="36"/>
      <c r="K17" s="35">
        <v>1</v>
      </c>
      <c r="L17" s="21"/>
    </row>
    <row r="18" spans="1:12" ht="25.5" x14ac:dyDescent="0.2">
      <c r="A18" s="37" t="s">
        <v>127</v>
      </c>
      <c r="B18" s="35" t="s">
        <v>11</v>
      </c>
      <c r="C18" s="35" t="s">
        <v>69</v>
      </c>
      <c r="D18" s="35">
        <v>7</v>
      </c>
      <c r="E18" s="35">
        <v>7</v>
      </c>
      <c r="F18" s="35">
        <v>6</v>
      </c>
      <c r="G18" s="35">
        <v>6</v>
      </c>
      <c r="H18" s="35">
        <v>0</v>
      </c>
      <c r="I18" s="35">
        <v>6</v>
      </c>
      <c r="J18" s="36"/>
      <c r="K18" s="35">
        <v>6</v>
      </c>
      <c r="L18" s="21"/>
    </row>
    <row r="19" spans="1:12" ht="15" x14ac:dyDescent="0.2">
      <c r="A19" s="55" t="s">
        <v>68</v>
      </c>
      <c r="B19" s="55"/>
      <c r="C19" s="56"/>
      <c r="D19" s="57">
        <f>SUM(D2:D18)</f>
        <v>437</v>
      </c>
      <c r="E19" s="57">
        <f>SUM(E2:E18)</f>
        <v>367</v>
      </c>
      <c r="F19" s="57">
        <f>SUM(F2:F18)</f>
        <v>323</v>
      </c>
      <c r="G19" s="57">
        <f>SUM(G2:G18)</f>
        <v>244</v>
      </c>
      <c r="H19" s="57">
        <f>SUM(H2:H18)</f>
        <v>0</v>
      </c>
      <c r="I19" s="57">
        <f>SUM(I2:I18)</f>
        <v>244</v>
      </c>
      <c r="J19" s="57"/>
      <c r="K19" s="57">
        <f>SUM(K2:K18)</f>
        <v>238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/>
  </sheetViews>
  <sheetFormatPr defaultRowHeight="12.75" x14ac:dyDescent="0.2"/>
  <cols>
    <col min="1" max="1" width="55.28515625" style="5" customWidth="1"/>
    <col min="2" max="3" width="13.42578125" style="5" customWidth="1"/>
    <col min="4" max="6" width="10.7109375" style="5" customWidth="1"/>
    <col min="7" max="7" width="7" style="5" bestFit="1" customWidth="1"/>
    <col min="8" max="9" width="10.7109375" style="5" customWidth="1"/>
    <col min="10" max="11" width="9.140625" style="12"/>
  </cols>
  <sheetData>
    <row r="1" spans="1:11" ht="38.25" x14ac:dyDescent="0.2">
      <c r="A1" s="47" t="s">
        <v>168</v>
      </c>
      <c r="B1" s="9" t="s">
        <v>2</v>
      </c>
      <c r="C1" s="9" t="s">
        <v>71</v>
      </c>
      <c r="D1" s="9" t="s">
        <v>72</v>
      </c>
      <c r="E1" s="9" t="s">
        <v>73</v>
      </c>
      <c r="F1" s="9" t="s">
        <v>74</v>
      </c>
      <c r="G1" s="9" t="s">
        <v>75</v>
      </c>
      <c r="H1" s="9" t="s">
        <v>76</v>
      </c>
      <c r="I1" s="9" t="s">
        <v>77</v>
      </c>
      <c r="J1" s="16" t="s">
        <v>146</v>
      </c>
      <c r="K1" s="11" t="s">
        <v>142</v>
      </c>
    </row>
    <row r="2" spans="1:11" s="21" customFormat="1" ht="25.5" x14ac:dyDescent="0.2">
      <c r="A2" s="34" t="s">
        <v>38</v>
      </c>
      <c r="B2" s="35" t="s">
        <v>11</v>
      </c>
      <c r="C2" s="35" t="s">
        <v>79</v>
      </c>
      <c r="D2" s="35">
        <v>183</v>
      </c>
      <c r="E2" s="35">
        <v>140</v>
      </c>
      <c r="F2" s="35">
        <v>136</v>
      </c>
      <c r="G2" s="35">
        <v>87</v>
      </c>
      <c r="H2" s="35">
        <v>0</v>
      </c>
      <c r="I2" s="35">
        <v>87</v>
      </c>
      <c r="J2" s="36"/>
      <c r="K2" s="36">
        <v>82</v>
      </c>
    </row>
    <row r="3" spans="1:11" x14ac:dyDescent="0.2">
      <c r="A3" s="55" t="s">
        <v>68</v>
      </c>
      <c r="B3" s="55"/>
      <c r="C3" s="58"/>
      <c r="D3" s="57">
        <f>SUM(D2:D2)</f>
        <v>183</v>
      </c>
      <c r="E3" s="57">
        <f>SUM(E2:E2)</f>
        <v>140</v>
      </c>
      <c r="F3" s="57">
        <f>SUM(F2:F2)</f>
        <v>136</v>
      </c>
      <c r="G3" s="57">
        <f>SUM(G2:G2)</f>
        <v>87</v>
      </c>
      <c r="H3" s="57">
        <f>SUM(H2:H2)</f>
        <v>0</v>
      </c>
      <c r="I3" s="57">
        <f>SUM(I2:I2)</f>
        <v>87</v>
      </c>
      <c r="J3" s="13"/>
      <c r="K3" s="13">
        <f>SUM(K2:K2)</f>
        <v>82</v>
      </c>
    </row>
    <row r="4" spans="1:11" x14ac:dyDescent="0.2">
      <c r="A4" s="8"/>
      <c r="B4" s="8"/>
      <c r="C4" s="8"/>
      <c r="D4" s="8"/>
      <c r="E4" s="8"/>
      <c r="F4" s="8"/>
      <c r="G4" s="8"/>
      <c r="H4" s="8"/>
      <c r="I4" s="8"/>
      <c r="J4" s="18"/>
      <c r="K4" s="18"/>
    </row>
    <row r="5" spans="1:11" x14ac:dyDescent="0.2">
      <c r="A5" s="8"/>
      <c r="B5" s="8"/>
      <c r="C5" s="8"/>
      <c r="D5" s="8"/>
      <c r="E5" s="8"/>
      <c r="F5" s="8"/>
      <c r="G5" s="8"/>
      <c r="H5" s="8"/>
      <c r="I5" s="8"/>
      <c r="J5" s="18"/>
      <c r="K5" s="18"/>
    </row>
    <row r="6" spans="1:11" x14ac:dyDescent="0.2">
      <c r="A6" s="8"/>
      <c r="B6" s="8"/>
      <c r="C6" s="8"/>
      <c r="D6" s="8"/>
      <c r="E6" s="8"/>
      <c r="F6" s="8"/>
      <c r="G6" s="8"/>
      <c r="H6" s="8"/>
      <c r="I6" s="8"/>
      <c r="J6" s="18"/>
      <c r="K6" s="18"/>
    </row>
    <row r="7" spans="1:11" x14ac:dyDescent="0.2">
      <c r="A7" s="8"/>
      <c r="B7" s="8"/>
      <c r="C7" s="8"/>
      <c r="D7" s="8"/>
      <c r="E7" s="8"/>
      <c r="F7" s="8"/>
      <c r="G7" s="8"/>
      <c r="H7" s="8"/>
      <c r="I7" s="18"/>
      <c r="J7" s="18"/>
      <c r="K7" s="18"/>
    </row>
    <row r="8" spans="1:11" x14ac:dyDescent="0.2">
      <c r="A8" s="8"/>
      <c r="B8" s="8"/>
      <c r="C8" s="8"/>
      <c r="D8" s="8"/>
      <c r="E8" s="8"/>
      <c r="F8" s="8"/>
      <c r="G8" s="8"/>
      <c r="H8" s="8"/>
      <c r="I8" s="18"/>
      <c r="J8" s="18"/>
      <c r="K8" s="18"/>
    </row>
    <row r="9" spans="1:11" x14ac:dyDescent="0.2">
      <c r="A9" s="8"/>
      <c r="B9" s="8"/>
      <c r="C9" s="8"/>
      <c r="D9" s="8"/>
      <c r="E9" s="8"/>
      <c r="F9" s="8"/>
      <c r="G9" s="8"/>
      <c r="H9" s="8"/>
      <c r="I9" s="18"/>
      <c r="J9" s="18"/>
      <c r="K9" s="18"/>
    </row>
    <row r="10" spans="1:11" x14ac:dyDescent="0.2">
      <c r="A10" s="8"/>
      <c r="B10" s="8"/>
      <c r="C10" s="8"/>
      <c r="D10" s="8"/>
      <c r="E10" s="8"/>
      <c r="F10" s="8"/>
      <c r="G10" s="8"/>
      <c r="H10" s="8"/>
      <c r="I10" s="18"/>
      <c r="J10" s="18"/>
      <c r="K10" s="18"/>
    </row>
    <row r="11" spans="1:11" x14ac:dyDescent="0.2">
      <c r="A11" s="8"/>
      <c r="B11" s="8"/>
      <c r="C11" s="8"/>
      <c r="D11" s="8"/>
      <c r="E11" s="8"/>
      <c r="F11" s="8"/>
      <c r="G11" s="8"/>
      <c r="H11" s="8"/>
      <c r="I11" s="18"/>
      <c r="J11" s="18"/>
      <c r="K11" s="18"/>
    </row>
    <row r="12" spans="1:11" x14ac:dyDescent="0.2">
      <c r="A12" s="8"/>
      <c r="B12" s="8"/>
      <c r="C12" s="8"/>
      <c r="D12" s="8"/>
      <c r="E12" s="8"/>
      <c r="F12" s="8"/>
      <c r="G12" s="8"/>
      <c r="H12" s="8"/>
      <c r="I12" s="8"/>
      <c r="J12" s="18"/>
      <c r="K12" s="18"/>
    </row>
    <row r="13" spans="1:11" x14ac:dyDescent="0.2">
      <c r="A13" s="8"/>
      <c r="B13" s="8"/>
      <c r="C13" s="8"/>
      <c r="D13" s="8"/>
      <c r="E13" s="8"/>
      <c r="F13" s="8"/>
      <c r="G13" s="8"/>
      <c r="H13" s="8"/>
      <c r="I13" s="8"/>
      <c r="J13" s="18"/>
      <c r="K13" s="18"/>
    </row>
    <row r="14" spans="1:11" x14ac:dyDescent="0.2">
      <c r="A14" s="8"/>
      <c r="B14" s="8"/>
      <c r="C14" s="8"/>
      <c r="D14" s="8"/>
      <c r="E14" s="8"/>
      <c r="F14" s="8"/>
      <c r="G14" s="8"/>
      <c r="H14" s="8"/>
      <c r="I14" s="8"/>
      <c r="J14" s="18"/>
      <c r="K14" s="18"/>
    </row>
    <row r="15" spans="1:11" x14ac:dyDescent="0.2">
      <c r="A15" s="8"/>
      <c r="B15" s="8"/>
      <c r="C15" s="8"/>
    </row>
    <row r="16" spans="1:11" x14ac:dyDescent="0.2">
      <c r="A16" s="8"/>
      <c r="B16" s="8"/>
      <c r="C16" s="8"/>
    </row>
    <row r="17" spans="1:3" x14ac:dyDescent="0.2">
      <c r="A17" s="8"/>
      <c r="B17" s="8"/>
      <c r="C17" s="8"/>
    </row>
    <row r="18" spans="1:3" x14ac:dyDescent="0.2">
      <c r="A18" s="8"/>
      <c r="B18" s="8"/>
      <c r="C18" s="8"/>
    </row>
    <row r="19" spans="1:3" x14ac:dyDescent="0.2">
      <c r="A19" s="8"/>
      <c r="B19" s="8"/>
      <c r="C19" s="8"/>
    </row>
    <row r="20" spans="1:3" x14ac:dyDescent="0.2">
      <c r="A20" s="8"/>
      <c r="B20" s="8"/>
      <c r="C20" s="8"/>
    </row>
    <row r="21" spans="1:3" x14ac:dyDescent="0.2">
      <c r="A21" s="8"/>
      <c r="B21" s="8"/>
      <c r="C21" s="8"/>
    </row>
    <row r="22" spans="1:3" x14ac:dyDescent="0.2">
      <c r="A22" s="8"/>
      <c r="B22" s="8"/>
      <c r="C22" s="8"/>
    </row>
    <row r="23" spans="1:3" x14ac:dyDescent="0.2">
      <c r="A23" s="8"/>
      <c r="B23" s="8"/>
      <c r="C23" s="8"/>
    </row>
    <row r="24" spans="1:3" x14ac:dyDescent="0.2">
      <c r="A24" s="8"/>
      <c r="B24" s="8"/>
      <c r="C24" s="8"/>
    </row>
    <row r="25" spans="1:3" x14ac:dyDescent="0.2">
      <c r="A25" s="8"/>
      <c r="B25" s="8"/>
      <c r="C25" s="8"/>
    </row>
    <row r="26" spans="1:3" x14ac:dyDescent="0.2">
      <c r="A26" s="8"/>
      <c r="B26" s="8"/>
      <c r="C26" s="8"/>
    </row>
    <row r="27" spans="1:3" x14ac:dyDescent="0.2">
      <c r="A27" s="8"/>
      <c r="B27" s="8"/>
      <c r="C27" s="8"/>
    </row>
    <row r="28" spans="1:3" x14ac:dyDescent="0.2">
      <c r="A28" s="8"/>
      <c r="B28" s="8"/>
      <c r="C28" s="8"/>
    </row>
    <row r="29" spans="1:3" x14ac:dyDescent="0.2">
      <c r="A29" s="8"/>
      <c r="B29" s="8"/>
      <c r="C29" s="8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Normal="100" workbookViewId="0"/>
  </sheetViews>
  <sheetFormatPr defaultRowHeight="12.75" x14ac:dyDescent="0.2"/>
  <cols>
    <col min="1" max="1" width="73" style="5" customWidth="1"/>
    <col min="2" max="3" width="13.42578125" style="5" customWidth="1"/>
    <col min="4" max="9" width="10.7109375" style="5" customWidth="1"/>
    <col min="10" max="11" width="9.140625" style="12"/>
  </cols>
  <sheetData>
    <row r="1" spans="1:11" ht="38.25" x14ac:dyDescent="0.2">
      <c r="A1" s="47" t="s">
        <v>168</v>
      </c>
      <c r="B1" s="9" t="s">
        <v>2</v>
      </c>
      <c r="C1" s="9" t="s">
        <v>71</v>
      </c>
      <c r="D1" s="9" t="s">
        <v>72</v>
      </c>
      <c r="E1" s="9" t="s">
        <v>73</v>
      </c>
      <c r="F1" s="9" t="s">
        <v>74</v>
      </c>
      <c r="G1" s="9" t="s">
        <v>75</v>
      </c>
      <c r="H1" s="9" t="s">
        <v>76</v>
      </c>
      <c r="I1" s="9" t="s">
        <v>77</v>
      </c>
      <c r="J1" s="16" t="s">
        <v>147</v>
      </c>
      <c r="K1" s="11" t="s">
        <v>142</v>
      </c>
    </row>
    <row r="2" spans="1:11" s="21" customFormat="1" x14ac:dyDescent="0.2">
      <c r="A2" s="34" t="s">
        <v>78</v>
      </c>
      <c r="B2" s="35"/>
      <c r="C2" s="35"/>
      <c r="D2" s="35"/>
      <c r="E2" s="35"/>
      <c r="F2" s="35"/>
      <c r="G2" s="35"/>
      <c r="H2" s="35"/>
      <c r="I2" s="35"/>
      <c r="J2" s="40"/>
      <c r="K2" s="19"/>
    </row>
    <row r="3" spans="1:11" s="21" customFormat="1" ht="25.5" x14ac:dyDescent="0.2">
      <c r="A3" s="37" t="s">
        <v>78</v>
      </c>
      <c r="B3" s="35" t="s">
        <v>11</v>
      </c>
      <c r="C3" s="35" t="s">
        <v>69</v>
      </c>
      <c r="D3" s="35">
        <v>42</v>
      </c>
      <c r="E3" s="35">
        <v>34</v>
      </c>
      <c r="F3" s="35">
        <v>23</v>
      </c>
      <c r="G3" s="35">
        <v>23</v>
      </c>
      <c r="H3" s="35">
        <v>0</v>
      </c>
      <c r="I3" s="35">
        <v>23</v>
      </c>
      <c r="J3" s="38"/>
      <c r="K3" s="19">
        <v>17</v>
      </c>
    </row>
    <row r="4" spans="1:11" s="21" customFormat="1" ht="25.5" x14ac:dyDescent="0.2">
      <c r="A4" s="37" t="s">
        <v>78</v>
      </c>
      <c r="B4" s="35" t="s">
        <v>11</v>
      </c>
      <c r="C4" s="35" t="s">
        <v>79</v>
      </c>
      <c r="D4" s="35">
        <v>82</v>
      </c>
      <c r="E4" s="35">
        <v>71</v>
      </c>
      <c r="F4" s="35">
        <v>52</v>
      </c>
      <c r="G4" s="35">
        <v>39</v>
      </c>
      <c r="H4" s="35">
        <v>0</v>
      </c>
      <c r="I4" s="35">
        <v>39</v>
      </c>
      <c r="J4" s="41"/>
      <c r="K4" s="19">
        <v>37</v>
      </c>
    </row>
    <row r="5" spans="1:11" s="21" customFormat="1" ht="25.5" x14ac:dyDescent="0.2">
      <c r="A5" s="34" t="s">
        <v>5</v>
      </c>
      <c r="B5" s="35" t="s">
        <v>11</v>
      </c>
      <c r="C5" s="35" t="s">
        <v>69</v>
      </c>
      <c r="D5" s="35">
        <v>32</v>
      </c>
      <c r="E5" s="35">
        <v>25</v>
      </c>
      <c r="F5" s="35">
        <v>19</v>
      </c>
      <c r="G5" s="35">
        <v>19</v>
      </c>
      <c r="H5" s="35">
        <v>0</v>
      </c>
      <c r="I5" s="35">
        <v>19</v>
      </c>
      <c r="J5" s="41"/>
      <c r="K5" s="19">
        <v>14</v>
      </c>
    </row>
    <row r="6" spans="1:11" s="21" customFormat="1" x14ac:dyDescent="0.2">
      <c r="A6" s="34" t="s">
        <v>0</v>
      </c>
      <c r="B6" s="34"/>
      <c r="C6" s="34"/>
      <c r="D6" s="34"/>
      <c r="E6" s="34"/>
      <c r="F6" s="34"/>
      <c r="G6" s="34"/>
      <c r="H6" s="34"/>
      <c r="I6" s="34"/>
      <c r="J6" s="41"/>
      <c r="K6" s="19"/>
    </row>
    <row r="7" spans="1:11" s="21" customFormat="1" ht="25.5" x14ac:dyDescent="0.2">
      <c r="A7" s="37" t="s">
        <v>1</v>
      </c>
      <c r="B7" s="35" t="s">
        <v>11</v>
      </c>
      <c r="C7" s="35" t="s">
        <v>69</v>
      </c>
      <c r="D7" s="35">
        <v>138</v>
      </c>
      <c r="E7" s="35">
        <v>121</v>
      </c>
      <c r="F7" s="35">
        <v>36</v>
      </c>
      <c r="G7" s="35">
        <v>36</v>
      </c>
      <c r="H7" s="35">
        <v>0</v>
      </c>
      <c r="I7" s="35">
        <v>36</v>
      </c>
      <c r="J7" s="38"/>
      <c r="K7" s="19">
        <v>24</v>
      </c>
    </row>
    <row r="8" spans="1:11" s="21" customFormat="1" ht="25.5" x14ac:dyDescent="0.2">
      <c r="A8" s="37" t="s">
        <v>4</v>
      </c>
      <c r="B8" s="35" t="s">
        <v>11</v>
      </c>
      <c r="C8" s="35" t="s">
        <v>69</v>
      </c>
      <c r="D8" s="35">
        <v>27</v>
      </c>
      <c r="E8" s="35">
        <v>23</v>
      </c>
      <c r="F8" s="35">
        <v>18</v>
      </c>
      <c r="G8" s="35">
        <v>18</v>
      </c>
      <c r="H8" s="35">
        <v>0</v>
      </c>
      <c r="I8" s="35">
        <v>18</v>
      </c>
      <c r="J8" s="41"/>
      <c r="K8" s="19">
        <v>17</v>
      </c>
    </row>
    <row r="9" spans="1:11" s="21" customFormat="1" x14ac:dyDescent="0.2">
      <c r="A9" s="55" t="s">
        <v>68</v>
      </c>
      <c r="B9" s="55"/>
      <c r="C9" s="55"/>
      <c r="D9" s="57">
        <f>SUM(D2:D8)</f>
        <v>321</v>
      </c>
      <c r="E9" s="57">
        <f>SUM(E2:E8)</f>
        <v>274</v>
      </c>
      <c r="F9" s="57">
        <f>SUM(F2:F8)</f>
        <v>148</v>
      </c>
      <c r="G9" s="57">
        <f>SUM(G2:G8)</f>
        <v>135</v>
      </c>
      <c r="H9" s="57">
        <f>SUM(H2:H8)</f>
        <v>0</v>
      </c>
      <c r="I9" s="57">
        <f>SUM(I2:I8)</f>
        <v>135</v>
      </c>
      <c r="J9" s="18"/>
      <c r="K9" s="13">
        <f>SUM(K2:K8)</f>
        <v>109</v>
      </c>
    </row>
    <row r="10" spans="1:11" s="21" customFormat="1" x14ac:dyDescent="0.2">
      <c r="A10" s="8"/>
      <c r="B10" s="8"/>
      <c r="C10" s="8"/>
      <c r="D10" s="8"/>
      <c r="E10" s="8"/>
      <c r="F10" s="8"/>
      <c r="G10" s="8"/>
      <c r="H10" s="8"/>
      <c r="I10" s="8"/>
      <c r="J10" s="18"/>
      <c r="K10" s="13"/>
    </row>
    <row r="11" spans="1:11" x14ac:dyDescent="0.2">
      <c r="A11" s="8"/>
      <c r="B11" s="8"/>
      <c r="C11" s="8"/>
      <c r="D11" s="8"/>
      <c r="E11" s="8"/>
      <c r="F11" s="8"/>
      <c r="G11" s="8"/>
      <c r="H11" s="8"/>
      <c r="I11" s="8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workbookViewId="0"/>
  </sheetViews>
  <sheetFormatPr defaultRowHeight="12.75" x14ac:dyDescent="0.2"/>
  <cols>
    <col min="1" max="1" width="105.42578125" style="5" customWidth="1"/>
    <col min="2" max="2" width="12.5703125" style="2" customWidth="1"/>
    <col min="3" max="3" width="13.28515625" style="2" bestFit="1" customWidth="1"/>
    <col min="4" max="4" width="10" style="5" customWidth="1"/>
    <col min="5" max="5" width="8.42578125" style="5" customWidth="1"/>
    <col min="6" max="6" width="9" style="5" customWidth="1"/>
    <col min="7" max="8" width="9.28515625" style="5" customWidth="1"/>
    <col min="9" max="9" width="7.42578125" style="5" customWidth="1"/>
    <col min="10" max="10" width="9.7109375" style="17" customWidth="1"/>
    <col min="11" max="11" width="9.5703125" style="12" customWidth="1"/>
  </cols>
  <sheetData>
    <row r="1" spans="1:12" ht="38.25" x14ac:dyDescent="0.2">
      <c r="A1" s="9" t="s">
        <v>171</v>
      </c>
      <c r="B1" s="9" t="s">
        <v>2</v>
      </c>
      <c r="C1" s="9" t="s">
        <v>71</v>
      </c>
      <c r="D1" s="9" t="s">
        <v>72</v>
      </c>
      <c r="E1" s="9" t="s">
        <v>73</v>
      </c>
      <c r="F1" s="9" t="s">
        <v>74</v>
      </c>
      <c r="G1" s="9" t="s">
        <v>75</v>
      </c>
      <c r="H1" s="9" t="s">
        <v>76</v>
      </c>
      <c r="I1" s="9" t="s">
        <v>77</v>
      </c>
      <c r="J1" s="16" t="s">
        <v>146</v>
      </c>
      <c r="K1" s="11" t="s">
        <v>142</v>
      </c>
    </row>
    <row r="2" spans="1:12" ht="25.5" x14ac:dyDescent="0.2">
      <c r="A2" s="34" t="s">
        <v>42</v>
      </c>
      <c r="B2" s="35" t="s">
        <v>11</v>
      </c>
      <c r="C2" s="35" t="s">
        <v>69</v>
      </c>
      <c r="D2" s="35">
        <v>21</v>
      </c>
      <c r="E2" s="35">
        <v>12</v>
      </c>
      <c r="F2" s="35">
        <v>12</v>
      </c>
      <c r="G2" s="35">
        <v>12</v>
      </c>
      <c r="H2" s="35">
        <v>0</v>
      </c>
      <c r="I2" s="35">
        <v>12</v>
      </c>
      <c r="J2" s="19"/>
      <c r="K2" s="46">
        <v>10</v>
      </c>
      <c r="L2" s="21"/>
    </row>
    <row r="3" spans="1:12" x14ac:dyDescent="0.2">
      <c r="A3" s="34" t="s">
        <v>170</v>
      </c>
      <c r="B3" s="35"/>
      <c r="C3" s="35"/>
      <c r="D3" s="35"/>
      <c r="E3" s="35"/>
      <c r="F3" s="35"/>
      <c r="G3" s="35"/>
      <c r="H3" s="35"/>
      <c r="I3" s="35"/>
      <c r="J3" s="19"/>
      <c r="K3" s="46"/>
      <c r="L3" s="21"/>
    </row>
    <row r="4" spans="1:12" ht="25.5" x14ac:dyDescent="0.2">
      <c r="A4" s="37" t="s">
        <v>170</v>
      </c>
      <c r="B4" s="35" t="s">
        <v>11</v>
      </c>
      <c r="C4" s="35" t="s">
        <v>69</v>
      </c>
      <c r="D4" s="35">
        <v>6</v>
      </c>
      <c r="E4" s="35">
        <v>4</v>
      </c>
      <c r="F4" s="35">
        <v>4</v>
      </c>
      <c r="G4" s="35">
        <v>4</v>
      </c>
      <c r="H4" s="35">
        <v>0</v>
      </c>
      <c r="I4" s="35">
        <v>4</v>
      </c>
      <c r="J4" s="19"/>
      <c r="K4" s="46">
        <v>2</v>
      </c>
      <c r="L4" s="21"/>
    </row>
    <row r="5" spans="1:12" ht="25.5" x14ac:dyDescent="0.2">
      <c r="A5" s="37" t="s">
        <v>170</v>
      </c>
      <c r="B5" s="35" t="s">
        <v>11</v>
      </c>
      <c r="C5" s="35" t="s">
        <v>79</v>
      </c>
      <c r="D5" s="35">
        <v>2</v>
      </c>
      <c r="E5" s="35">
        <v>1</v>
      </c>
      <c r="F5" s="35">
        <v>1</v>
      </c>
      <c r="G5" s="35">
        <v>1</v>
      </c>
      <c r="H5" s="35">
        <v>0</v>
      </c>
      <c r="I5" s="35">
        <v>1</v>
      </c>
      <c r="J5" s="19"/>
      <c r="K5" s="46">
        <v>1</v>
      </c>
      <c r="L5" s="21"/>
    </row>
    <row r="6" spans="1:12" ht="25.5" x14ac:dyDescent="0.2">
      <c r="A6" s="34" t="s">
        <v>203</v>
      </c>
      <c r="B6" s="35" t="s">
        <v>11</v>
      </c>
      <c r="C6" s="35" t="s">
        <v>69</v>
      </c>
      <c r="D6" s="35">
        <v>9</v>
      </c>
      <c r="E6" s="35">
        <v>9</v>
      </c>
      <c r="F6" s="35">
        <v>8</v>
      </c>
      <c r="G6" s="35">
        <v>8</v>
      </c>
      <c r="H6" s="35">
        <v>0</v>
      </c>
      <c r="I6" s="35">
        <v>8</v>
      </c>
      <c r="J6" s="19"/>
      <c r="K6" s="46">
        <v>3</v>
      </c>
      <c r="L6" s="21"/>
    </row>
    <row r="7" spans="1:12" x14ac:dyDescent="0.2">
      <c r="A7" s="34" t="s">
        <v>204</v>
      </c>
      <c r="B7" s="35"/>
      <c r="C7" s="35"/>
      <c r="D7" s="35"/>
      <c r="E7" s="35"/>
      <c r="F7" s="35"/>
      <c r="G7" s="35"/>
      <c r="H7" s="35"/>
      <c r="I7" s="35"/>
      <c r="J7" s="19"/>
      <c r="K7" s="46"/>
      <c r="L7" s="21"/>
    </row>
    <row r="8" spans="1:12" ht="25.5" x14ac:dyDescent="0.2">
      <c r="A8" s="37" t="s">
        <v>205</v>
      </c>
      <c r="B8" s="35" t="s">
        <v>11</v>
      </c>
      <c r="C8" s="35" t="s">
        <v>69</v>
      </c>
      <c r="D8" s="35">
        <v>1</v>
      </c>
      <c r="E8" s="35">
        <v>1</v>
      </c>
      <c r="F8" s="35">
        <v>1</v>
      </c>
      <c r="G8" s="35">
        <v>1</v>
      </c>
      <c r="H8" s="35">
        <v>0</v>
      </c>
      <c r="I8" s="35">
        <v>1</v>
      </c>
      <c r="J8" s="19"/>
      <c r="K8" s="46">
        <v>0</v>
      </c>
      <c r="L8" s="21"/>
    </row>
    <row r="9" spans="1:12" ht="25.5" x14ac:dyDescent="0.2">
      <c r="A9" s="37" t="s">
        <v>392</v>
      </c>
      <c r="B9" s="35" t="s">
        <v>11</v>
      </c>
      <c r="C9" s="35" t="s">
        <v>69</v>
      </c>
      <c r="D9" s="35">
        <v>4</v>
      </c>
      <c r="E9" s="35">
        <v>4</v>
      </c>
      <c r="F9" s="35">
        <v>4</v>
      </c>
      <c r="G9" s="35">
        <v>4</v>
      </c>
      <c r="H9" s="35">
        <v>0</v>
      </c>
      <c r="I9" s="35">
        <v>4</v>
      </c>
      <c r="J9" s="19"/>
      <c r="K9" s="46">
        <v>4</v>
      </c>
      <c r="L9" s="21"/>
    </row>
    <row r="10" spans="1:12" ht="25.5" x14ac:dyDescent="0.2">
      <c r="A10" s="37" t="s">
        <v>40</v>
      </c>
      <c r="B10" s="35" t="s">
        <v>11</v>
      </c>
      <c r="C10" s="35" t="s">
        <v>69</v>
      </c>
      <c r="D10" s="35">
        <v>15</v>
      </c>
      <c r="E10" s="35">
        <v>15</v>
      </c>
      <c r="F10" s="35">
        <v>15</v>
      </c>
      <c r="G10" s="35">
        <v>15</v>
      </c>
      <c r="H10" s="35">
        <v>0</v>
      </c>
      <c r="I10" s="35">
        <v>15</v>
      </c>
      <c r="J10" s="19"/>
      <c r="K10" s="46">
        <v>11</v>
      </c>
      <c r="L10" s="21"/>
    </row>
    <row r="11" spans="1:12" ht="25.5" x14ac:dyDescent="0.2">
      <c r="A11" s="37" t="s">
        <v>18</v>
      </c>
      <c r="B11" s="35" t="s">
        <v>11</v>
      </c>
      <c r="C11" s="35" t="s">
        <v>69</v>
      </c>
      <c r="D11" s="35">
        <v>5</v>
      </c>
      <c r="E11" s="35">
        <v>5</v>
      </c>
      <c r="F11" s="35">
        <v>5</v>
      </c>
      <c r="G11" s="35">
        <v>5</v>
      </c>
      <c r="H11" s="35">
        <v>0</v>
      </c>
      <c r="I11" s="35">
        <v>5</v>
      </c>
      <c r="J11" s="19"/>
      <c r="K11" s="46">
        <v>2</v>
      </c>
      <c r="L11" s="21"/>
    </row>
    <row r="12" spans="1:12" ht="25.5" x14ac:dyDescent="0.2">
      <c r="A12" s="37" t="s">
        <v>41</v>
      </c>
      <c r="B12" s="35" t="s">
        <v>11</v>
      </c>
      <c r="C12" s="35" t="s">
        <v>69</v>
      </c>
      <c r="D12" s="35">
        <v>7</v>
      </c>
      <c r="E12" s="35">
        <v>7</v>
      </c>
      <c r="F12" s="35">
        <v>7</v>
      </c>
      <c r="G12" s="35">
        <v>7</v>
      </c>
      <c r="H12" s="35">
        <v>0</v>
      </c>
      <c r="I12" s="35">
        <v>7</v>
      </c>
      <c r="J12" s="19"/>
      <c r="K12" s="46">
        <v>5</v>
      </c>
      <c r="L12" s="21"/>
    </row>
    <row r="13" spans="1:12" ht="25.5" x14ac:dyDescent="0.2">
      <c r="A13" s="34" t="s">
        <v>199</v>
      </c>
      <c r="B13" s="35" t="s">
        <v>11</v>
      </c>
      <c r="C13" s="35" t="s">
        <v>69</v>
      </c>
      <c r="D13" s="35">
        <v>58</v>
      </c>
      <c r="E13" s="35">
        <v>42</v>
      </c>
      <c r="F13" s="35">
        <v>18</v>
      </c>
      <c r="G13" s="35">
        <v>16</v>
      </c>
      <c r="H13" s="35">
        <v>0</v>
      </c>
      <c r="I13" s="35">
        <v>16</v>
      </c>
      <c r="J13" s="19"/>
      <c r="K13" s="46">
        <v>11</v>
      </c>
      <c r="L13" s="21"/>
    </row>
    <row r="14" spans="1:12" ht="25.5" x14ac:dyDescent="0.2">
      <c r="A14" s="34" t="s">
        <v>212</v>
      </c>
      <c r="B14" s="35" t="s">
        <v>11</v>
      </c>
      <c r="C14" s="35" t="s">
        <v>69</v>
      </c>
      <c r="D14" s="35">
        <v>28</v>
      </c>
      <c r="E14" s="35">
        <v>25</v>
      </c>
      <c r="F14" s="35">
        <v>18</v>
      </c>
      <c r="G14" s="35">
        <v>18</v>
      </c>
      <c r="H14" s="35">
        <v>0</v>
      </c>
      <c r="I14" s="35">
        <v>18</v>
      </c>
      <c r="J14" s="19"/>
      <c r="K14" s="46">
        <v>18</v>
      </c>
      <c r="L14" s="21"/>
    </row>
    <row r="15" spans="1:12" x14ac:dyDescent="0.2">
      <c r="A15" s="34" t="s">
        <v>43</v>
      </c>
      <c r="B15" s="42"/>
      <c r="C15" s="42"/>
      <c r="D15" s="34"/>
      <c r="E15" s="34"/>
      <c r="F15" s="34"/>
      <c r="G15" s="34"/>
      <c r="H15" s="34"/>
      <c r="I15" s="34"/>
      <c r="J15" s="19"/>
      <c r="K15" s="46"/>
      <c r="L15" s="21"/>
    </row>
    <row r="16" spans="1:12" ht="25.5" x14ac:dyDescent="0.2">
      <c r="A16" s="37" t="s">
        <v>51</v>
      </c>
      <c r="B16" s="35" t="s">
        <v>11</v>
      </c>
      <c r="C16" s="35" t="s">
        <v>69</v>
      </c>
      <c r="D16" s="35">
        <v>32</v>
      </c>
      <c r="E16" s="35">
        <v>29</v>
      </c>
      <c r="F16" s="35">
        <v>29</v>
      </c>
      <c r="G16" s="35">
        <v>28</v>
      </c>
      <c r="H16" s="35">
        <v>0</v>
      </c>
      <c r="I16" s="35">
        <v>28</v>
      </c>
      <c r="J16" s="19"/>
      <c r="K16" s="46">
        <v>19</v>
      </c>
      <c r="L16" s="21"/>
    </row>
    <row r="17" spans="1:12" ht="25.5" x14ac:dyDescent="0.2">
      <c r="A17" s="37" t="s">
        <v>43</v>
      </c>
      <c r="B17" s="35" t="s">
        <v>11</v>
      </c>
      <c r="C17" s="35" t="s">
        <v>69</v>
      </c>
      <c r="D17" s="35">
        <v>38</v>
      </c>
      <c r="E17" s="35">
        <v>31</v>
      </c>
      <c r="F17" s="35">
        <v>26</v>
      </c>
      <c r="G17" s="35">
        <v>25</v>
      </c>
      <c r="H17" s="35">
        <v>0</v>
      </c>
      <c r="I17" s="35">
        <v>25</v>
      </c>
      <c r="J17" s="19"/>
      <c r="K17" s="46">
        <v>14</v>
      </c>
      <c r="L17" s="21"/>
    </row>
    <row r="18" spans="1:12" ht="25.5" x14ac:dyDescent="0.2">
      <c r="A18" s="37" t="s">
        <v>52</v>
      </c>
      <c r="B18" s="35" t="s">
        <v>11</v>
      </c>
      <c r="C18" s="35" t="s">
        <v>69</v>
      </c>
      <c r="D18" s="35">
        <v>5</v>
      </c>
      <c r="E18" s="35">
        <v>5</v>
      </c>
      <c r="F18" s="35">
        <v>5</v>
      </c>
      <c r="G18" s="35">
        <v>5</v>
      </c>
      <c r="H18" s="35">
        <v>0</v>
      </c>
      <c r="I18" s="35">
        <v>5</v>
      </c>
      <c r="J18" s="19"/>
      <c r="K18" s="46">
        <v>3</v>
      </c>
      <c r="L18" s="21"/>
    </row>
    <row r="19" spans="1:12" ht="25.5" x14ac:dyDescent="0.2">
      <c r="A19" s="37" t="s">
        <v>15</v>
      </c>
      <c r="B19" s="35" t="s">
        <v>11</v>
      </c>
      <c r="C19" s="35" t="s">
        <v>69</v>
      </c>
      <c r="D19" s="35">
        <v>14</v>
      </c>
      <c r="E19" s="35">
        <v>14</v>
      </c>
      <c r="F19" s="35">
        <v>14</v>
      </c>
      <c r="G19" s="35">
        <v>14</v>
      </c>
      <c r="H19" s="35">
        <v>0</v>
      </c>
      <c r="I19" s="35">
        <v>14</v>
      </c>
      <c r="J19" s="19"/>
      <c r="K19" s="46">
        <v>9</v>
      </c>
      <c r="L19" s="21"/>
    </row>
    <row r="20" spans="1:12" ht="25.5" x14ac:dyDescent="0.2">
      <c r="A20" s="37" t="s">
        <v>56</v>
      </c>
      <c r="B20" s="35" t="s">
        <v>11</v>
      </c>
      <c r="C20" s="35" t="s">
        <v>69</v>
      </c>
      <c r="D20" s="35">
        <v>9</v>
      </c>
      <c r="E20" s="35">
        <v>7</v>
      </c>
      <c r="F20" s="35">
        <v>5</v>
      </c>
      <c r="G20" s="35">
        <v>5</v>
      </c>
      <c r="H20" s="35">
        <v>0</v>
      </c>
      <c r="I20" s="35">
        <v>5</v>
      </c>
      <c r="J20" s="19"/>
      <c r="K20" s="46">
        <v>2</v>
      </c>
      <c r="L20" s="21"/>
    </row>
    <row r="21" spans="1:12" ht="25.5" x14ac:dyDescent="0.2">
      <c r="A21" s="34" t="s">
        <v>174</v>
      </c>
      <c r="B21" s="35" t="s">
        <v>11</v>
      </c>
      <c r="C21" s="35" t="s">
        <v>69</v>
      </c>
      <c r="D21" s="35">
        <v>13</v>
      </c>
      <c r="E21" s="35">
        <v>11</v>
      </c>
      <c r="F21" s="35">
        <v>7</v>
      </c>
      <c r="G21" s="35">
        <v>7</v>
      </c>
      <c r="H21" s="35">
        <v>0</v>
      </c>
      <c r="I21" s="35">
        <v>7</v>
      </c>
      <c r="J21" s="19"/>
      <c r="K21" s="46">
        <v>7</v>
      </c>
      <c r="L21" s="10"/>
    </row>
    <row r="22" spans="1:12" ht="25.5" x14ac:dyDescent="0.2">
      <c r="A22" s="34" t="s">
        <v>393</v>
      </c>
      <c r="B22" s="35" t="s">
        <v>11</v>
      </c>
      <c r="C22" s="35" t="s">
        <v>69</v>
      </c>
      <c r="D22" s="35">
        <v>41</v>
      </c>
      <c r="E22" s="35">
        <v>37</v>
      </c>
      <c r="F22" s="35">
        <v>33</v>
      </c>
      <c r="G22" s="35">
        <v>25</v>
      </c>
      <c r="H22" s="35">
        <v>0</v>
      </c>
      <c r="I22" s="35">
        <v>25</v>
      </c>
      <c r="J22" s="19"/>
      <c r="K22" s="46">
        <v>19</v>
      </c>
      <c r="L22" s="21"/>
    </row>
    <row r="23" spans="1:12" x14ac:dyDescent="0.2">
      <c r="A23" s="34" t="s">
        <v>19</v>
      </c>
      <c r="B23" s="35"/>
      <c r="C23" s="35"/>
      <c r="D23" s="35"/>
      <c r="E23" s="35"/>
      <c r="F23" s="35"/>
      <c r="G23" s="35"/>
      <c r="H23" s="35"/>
      <c r="I23" s="35"/>
      <c r="J23" s="19"/>
      <c r="K23" s="46"/>
      <c r="L23" s="21"/>
    </row>
    <row r="24" spans="1:12" ht="25.5" x14ac:dyDescent="0.2">
      <c r="A24" s="37" t="s">
        <v>201</v>
      </c>
      <c r="B24" s="35" t="s">
        <v>11</v>
      </c>
      <c r="C24" s="35" t="s">
        <v>69</v>
      </c>
      <c r="D24" s="35">
        <v>2</v>
      </c>
      <c r="E24" s="35">
        <v>1</v>
      </c>
      <c r="F24" s="35">
        <v>1</v>
      </c>
      <c r="G24" s="35">
        <v>1</v>
      </c>
      <c r="H24" s="35">
        <v>0</v>
      </c>
      <c r="I24" s="35">
        <v>1</v>
      </c>
      <c r="J24" s="19"/>
      <c r="K24" s="46">
        <v>1</v>
      </c>
      <c r="L24" s="21"/>
    </row>
    <row r="25" spans="1:12" ht="25.5" x14ac:dyDescent="0.2">
      <c r="A25" s="37" t="s">
        <v>202</v>
      </c>
      <c r="B25" s="35" t="s">
        <v>11</v>
      </c>
      <c r="C25" s="35" t="s">
        <v>69</v>
      </c>
      <c r="D25" s="35">
        <v>9</v>
      </c>
      <c r="E25" s="35">
        <v>7</v>
      </c>
      <c r="F25" s="35">
        <v>6</v>
      </c>
      <c r="G25" s="35">
        <v>6</v>
      </c>
      <c r="H25" s="35">
        <v>0</v>
      </c>
      <c r="I25" s="35">
        <v>6</v>
      </c>
      <c r="J25" s="19"/>
      <c r="K25" s="46">
        <v>5</v>
      </c>
      <c r="L25" s="21"/>
    </row>
    <row r="26" spans="1:12" ht="25.5" x14ac:dyDescent="0.2">
      <c r="A26" s="34" t="s">
        <v>172</v>
      </c>
      <c r="B26" s="35" t="s">
        <v>11</v>
      </c>
      <c r="C26" s="35" t="s">
        <v>69</v>
      </c>
      <c r="D26" s="35">
        <v>8</v>
      </c>
      <c r="E26" s="35">
        <v>6</v>
      </c>
      <c r="F26" s="35">
        <v>5</v>
      </c>
      <c r="G26" s="35">
        <v>5</v>
      </c>
      <c r="H26" s="35">
        <v>0</v>
      </c>
      <c r="I26" s="35">
        <v>5</v>
      </c>
      <c r="J26" s="19"/>
      <c r="K26" s="46">
        <v>2</v>
      </c>
      <c r="L26" s="21"/>
    </row>
    <row r="27" spans="1:12" x14ac:dyDescent="0.2">
      <c r="A27" s="34" t="s">
        <v>173</v>
      </c>
      <c r="B27" s="35"/>
      <c r="C27" s="35"/>
      <c r="D27" s="35"/>
      <c r="E27" s="35"/>
      <c r="F27" s="35"/>
      <c r="G27" s="35"/>
      <c r="H27" s="35"/>
      <c r="I27" s="35"/>
      <c r="J27" s="19"/>
      <c r="K27" s="46"/>
      <c r="L27" s="21"/>
    </row>
    <row r="28" spans="1:12" ht="25.5" x14ac:dyDescent="0.2">
      <c r="A28" s="37" t="s">
        <v>206</v>
      </c>
      <c r="B28" s="35" t="s">
        <v>11</v>
      </c>
      <c r="C28" s="35" t="s">
        <v>69</v>
      </c>
      <c r="D28" s="35">
        <v>11</v>
      </c>
      <c r="E28" s="35">
        <v>7</v>
      </c>
      <c r="F28" s="35">
        <v>7</v>
      </c>
      <c r="G28" s="35">
        <v>7</v>
      </c>
      <c r="H28" s="35">
        <v>0</v>
      </c>
      <c r="I28" s="35">
        <v>7</v>
      </c>
      <c r="J28" s="19"/>
      <c r="K28" s="46">
        <v>3</v>
      </c>
      <c r="L28" s="21"/>
    </row>
    <row r="29" spans="1:12" ht="25.5" x14ac:dyDescent="0.2">
      <c r="A29" s="37" t="s">
        <v>207</v>
      </c>
      <c r="B29" s="35" t="s">
        <v>11</v>
      </c>
      <c r="C29" s="35" t="s">
        <v>69</v>
      </c>
      <c r="D29" s="35">
        <v>18</v>
      </c>
      <c r="E29" s="35">
        <v>14</v>
      </c>
      <c r="F29" s="35">
        <v>9</v>
      </c>
      <c r="G29" s="35">
        <v>9</v>
      </c>
      <c r="H29" s="35">
        <v>0</v>
      </c>
      <c r="I29" s="35">
        <v>9</v>
      </c>
      <c r="J29" s="19"/>
      <c r="K29" s="46">
        <v>8</v>
      </c>
      <c r="L29" s="21"/>
    </row>
    <row r="30" spans="1:12" ht="25.5" x14ac:dyDescent="0.2">
      <c r="A30" s="37" t="s">
        <v>208</v>
      </c>
      <c r="B30" s="35" t="s">
        <v>11</v>
      </c>
      <c r="C30" s="35" t="s">
        <v>69</v>
      </c>
      <c r="D30" s="35">
        <v>18</v>
      </c>
      <c r="E30" s="35">
        <v>12</v>
      </c>
      <c r="F30" s="35">
        <v>10</v>
      </c>
      <c r="G30" s="35">
        <v>10</v>
      </c>
      <c r="H30" s="35">
        <v>0</v>
      </c>
      <c r="I30" s="35">
        <v>10</v>
      </c>
      <c r="J30" s="19"/>
      <c r="K30" s="46">
        <v>8</v>
      </c>
      <c r="L30" s="21"/>
    </row>
    <row r="31" spans="1:12" x14ac:dyDescent="0.2">
      <c r="A31" s="34" t="s">
        <v>62</v>
      </c>
      <c r="B31" s="42"/>
      <c r="C31" s="42"/>
      <c r="D31" s="34"/>
      <c r="E31" s="34"/>
      <c r="F31" s="34"/>
      <c r="G31" s="34"/>
      <c r="H31" s="34"/>
      <c r="I31" s="34"/>
      <c r="J31" s="19"/>
      <c r="K31" s="41"/>
      <c r="L31" s="21"/>
    </row>
    <row r="32" spans="1:12" ht="25.5" x14ac:dyDescent="0.2">
      <c r="A32" s="37" t="s">
        <v>39</v>
      </c>
      <c r="B32" s="35" t="s">
        <v>11</v>
      </c>
      <c r="C32" s="35" t="s">
        <v>69</v>
      </c>
      <c r="D32" s="35">
        <v>8</v>
      </c>
      <c r="E32" s="35">
        <v>8</v>
      </c>
      <c r="F32" s="35">
        <v>8</v>
      </c>
      <c r="G32" s="35">
        <v>8</v>
      </c>
      <c r="H32" s="35">
        <v>0</v>
      </c>
      <c r="I32" s="35">
        <v>8</v>
      </c>
      <c r="J32" s="19"/>
      <c r="K32" s="46">
        <v>8</v>
      </c>
      <c r="L32" s="21"/>
    </row>
    <row r="33" spans="1:12" ht="25.5" x14ac:dyDescent="0.2">
      <c r="A33" s="37" t="s">
        <v>45</v>
      </c>
      <c r="B33" s="35" t="s">
        <v>11</v>
      </c>
      <c r="C33" s="35" t="s">
        <v>69</v>
      </c>
      <c r="D33" s="35">
        <v>8</v>
      </c>
      <c r="E33" s="35">
        <v>7</v>
      </c>
      <c r="F33" s="35">
        <v>4</v>
      </c>
      <c r="G33" s="35">
        <v>4</v>
      </c>
      <c r="H33" s="35">
        <v>0</v>
      </c>
      <c r="I33" s="35">
        <v>4</v>
      </c>
      <c r="J33" s="19"/>
      <c r="K33" s="46">
        <v>4</v>
      </c>
      <c r="L33" s="21"/>
    </row>
    <row r="34" spans="1:12" ht="25.5" x14ac:dyDescent="0.2">
      <c r="A34" s="37" t="s">
        <v>63</v>
      </c>
      <c r="B34" s="35" t="s">
        <v>11</v>
      </c>
      <c r="C34" s="35" t="s">
        <v>69</v>
      </c>
      <c r="D34" s="35">
        <v>4</v>
      </c>
      <c r="E34" s="35">
        <v>3</v>
      </c>
      <c r="F34" s="35">
        <v>3</v>
      </c>
      <c r="G34" s="35">
        <v>3</v>
      </c>
      <c r="H34" s="35">
        <v>0</v>
      </c>
      <c r="I34" s="35">
        <v>3</v>
      </c>
      <c r="J34" s="19"/>
      <c r="K34" s="46">
        <v>3</v>
      </c>
      <c r="L34" s="21"/>
    </row>
    <row r="35" spans="1:12" ht="25.5" x14ac:dyDescent="0.2">
      <c r="A35" s="37" t="s">
        <v>209</v>
      </c>
      <c r="B35" s="35" t="s">
        <v>11</v>
      </c>
      <c r="C35" s="35" t="s">
        <v>69</v>
      </c>
      <c r="D35" s="35">
        <v>13</v>
      </c>
      <c r="E35" s="35">
        <v>9</v>
      </c>
      <c r="F35" s="35">
        <v>7</v>
      </c>
      <c r="G35" s="35">
        <v>6</v>
      </c>
      <c r="H35" s="35">
        <v>0</v>
      </c>
      <c r="I35" s="35">
        <v>6</v>
      </c>
      <c r="J35" s="19"/>
      <c r="K35" s="46">
        <v>5</v>
      </c>
      <c r="L35" s="21"/>
    </row>
    <row r="36" spans="1:12" ht="25.5" x14ac:dyDescent="0.2">
      <c r="A36" s="37" t="s">
        <v>210</v>
      </c>
      <c r="B36" s="35" t="s">
        <v>11</v>
      </c>
      <c r="C36" s="35" t="s">
        <v>69</v>
      </c>
      <c r="D36" s="35">
        <v>4</v>
      </c>
      <c r="E36" s="35">
        <v>3</v>
      </c>
      <c r="F36" s="35">
        <v>3</v>
      </c>
      <c r="G36" s="35">
        <v>3</v>
      </c>
      <c r="H36" s="35">
        <v>0</v>
      </c>
      <c r="I36" s="35">
        <v>3</v>
      </c>
      <c r="J36" s="19"/>
      <c r="K36" s="46">
        <v>3</v>
      </c>
      <c r="L36" s="21"/>
    </row>
    <row r="37" spans="1:12" ht="25.5" x14ac:dyDescent="0.2">
      <c r="A37" s="34" t="s">
        <v>64</v>
      </c>
      <c r="B37" s="35" t="s">
        <v>11</v>
      </c>
      <c r="C37" s="35" t="s">
        <v>69</v>
      </c>
      <c r="D37" s="35">
        <v>20</v>
      </c>
      <c r="E37" s="35">
        <v>16</v>
      </c>
      <c r="F37" s="35">
        <v>13</v>
      </c>
      <c r="G37" s="35">
        <v>13</v>
      </c>
      <c r="H37" s="35">
        <v>0</v>
      </c>
      <c r="I37" s="35">
        <v>13</v>
      </c>
      <c r="J37" s="19"/>
      <c r="K37" s="46">
        <v>11</v>
      </c>
      <c r="L37" s="21"/>
    </row>
    <row r="38" spans="1:12" x14ac:dyDescent="0.2">
      <c r="A38" s="34" t="s">
        <v>211</v>
      </c>
      <c r="B38" s="35"/>
      <c r="C38" s="35"/>
      <c r="D38" s="35"/>
      <c r="E38" s="35"/>
      <c r="F38" s="35"/>
      <c r="G38" s="35"/>
      <c r="H38" s="35"/>
      <c r="I38" s="35"/>
      <c r="J38" s="19"/>
      <c r="K38" s="46"/>
      <c r="L38" s="21"/>
    </row>
    <row r="39" spans="1:12" ht="25.5" x14ac:dyDescent="0.2">
      <c r="A39" s="37" t="s">
        <v>211</v>
      </c>
      <c r="B39" s="35" t="s">
        <v>11</v>
      </c>
      <c r="C39" s="35" t="s">
        <v>69</v>
      </c>
      <c r="D39" s="35">
        <v>10</v>
      </c>
      <c r="E39" s="35">
        <v>9</v>
      </c>
      <c r="F39" s="35">
        <v>9</v>
      </c>
      <c r="G39" s="35">
        <v>9</v>
      </c>
      <c r="H39" s="35">
        <v>0</v>
      </c>
      <c r="I39" s="35">
        <v>9</v>
      </c>
      <c r="J39" s="19"/>
      <c r="K39" s="46">
        <v>9</v>
      </c>
      <c r="L39" s="21"/>
    </row>
    <row r="40" spans="1:12" ht="25.5" x14ac:dyDescent="0.2">
      <c r="A40" s="37" t="s">
        <v>211</v>
      </c>
      <c r="B40" s="35" t="s">
        <v>11</v>
      </c>
      <c r="C40" s="35" t="s">
        <v>79</v>
      </c>
      <c r="D40" s="43">
        <v>2</v>
      </c>
      <c r="E40" s="43">
        <v>2</v>
      </c>
      <c r="F40" s="43">
        <v>2</v>
      </c>
      <c r="G40" s="43">
        <v>2</v>
      </c>
      <c r="H40" s="43">
        <v>0</v>
      </c>
      <c r="I40" s="43">
        <v>2</v>
      </c>
      <c r="J40" s="19"/>
      <c r="K40" s="19">
        <v>1</v>
      </c>
      <c r="L40" s="21"/>
    </row>
    <row r="41" spans="1:12" ht="25.5" x14ac:dyDescent="0.2">
      <c r="A41" s="34" t="s">
        <v>47</v>
      </c>
      <c r="B41" s="35" t="s">
        <v>11</v>
      </c>
      <c r="C41" s="35" t="s">
        <v>69</v>
      </c>
      <c r="D41" s="35">
        <v>20</v>
      </c>
      <c r="E41" s="35">
        <v>15</v>
      </c>
      <c r="F41" s="35">
        <v>14</v>
      </c>
      <c r="G41" s="35">
        <v>15</v>
      </c>
      <c r="H41" s="35">
        <v>0</v>
      </c>
      <c r="I41" s="35">
        <v>15</v>
      </c>
      <c r="J41" s="19"/>
      <c r="K41" s="46">
        <v>11</v>
      </c>
      <c r="L41" s="21"/>
    </row>
    <row r="42" spans="1:12" x14ac:dyDescent="0.2">
      <c r="A42" s="34" t="s">
        <v>46</v>
      </c>
      <c r="B42" s="42"/>
      <c r="C42" s="42"/>
      <c r="D42" s="34"/>
      <c r="E42" s="34"/>
      <c r="F42" s="34"/>
      <c r="G42" s="34"/>
      <c r="H42" s="34"/>
      <c r="I42" s="34"/>
      <c r="J42" s="19"/>
      <c r="K42" s="41"/>
      <c r="L42" s="21"/>
    </row>
    <row r="43" spans="1:12" ht="25.5" x14ac:dyDescent="0.2">
      <c r="A43" s="37" t="s">
        <v>46</v>
      </c>
      <c r="B43" s="35" t="s">
        <v>11</v>
      </c>
      <c r="C43" s="35" t="s">
        <v>69</v>
      </c>
      <c r="D43" s="35">
        <v>9</v>
      </c>
      <c r="E43" s="35">
        <v>8</v>
      </c>
      <c r="F43" s="35">
        <v>8</v>
      </c>
      <c r="G43" s="35">
        <v>8</v>
      </c>
      <c r="H43" s="35">
        <v>0</v>
      </c>
      <c r="I43" s="35">
        <v>8</v>
      </c>
      <c r="J43" s="19"/>
      <c r="K43" s="46">
        <v>6</v>
      </c>
      <c r="L43" s="21"/>
    </row>
    <row r="44" spans="1:12" ht="25.5" x14ac:dyDescent="0.2">
      <c r="A44" s="37" t="s">
        <v>46</v>
      </c>
      <c r="B44" s="35" t="s">
        <v>11</v>
      </c>
      <c r="C44" s="35" t="s">
        <v>79</v>
      </c>
      <c r="D44" s="35">
        <v>9</v>
      </c>
      <c r="E44" s="35">
        <v>6</v>
      </c>
      <c r="F44" s="35">
        <v>5</v>
      </c>
      <c r="G44" s="35">
        <v>5</v>
      </c>
      <c r="H44" s="35">
        <v>0</v>
      </c>
      <c r="I44" s="35">
        <v>5</v>
      </c>
      <c r="J44" s="19"/>
      <c r="K44" s="46">
        <v>4</v>
      </c>
      <c r="L44" s="21"/>
    </row>
    <row r="45" spans="1:12" x14ac:dyDescent="0.2">
      <c r="A45" s="34" t="s">
        <v>44</v>
      </c>
      <c r="B45" s="42"/>
      <c r="C45" s="42"/>
      <c r="D45" s="34"/>
      <c r="E45" s="34"/>
      <c r="F45" s="34"/>
      <c r="G45" s="34"/>
      <c r="H45" s="34"/>
      <c r="I45" s="34"/>
      <c r="J45" s="19"/>
      <c r="K45" s="41"/>
      <c r="L45" s="21"/>
    </row>
    <row r="46" spans="1:12" ht="25.5" x14ac:dyDescent="0.2">
      <c r="A46" s="37" t="s">
        <v>57</v>
      </c>
      <c r="B46" s="35" t="s">
        <v>11</v>
      </c>
      <c r="C46" s="35" t="s">
        <v>69</v>
      </c>
      <c r="D46" s="35">
        <v>22</v>
      </c>
      <c r="E46" s="35">
        <v>19</v>
      </c>
      <c r="F46" s="35">
        <v>15</v>
      </c>
      <c r="G46" s="35">
        <v>15</v>
      </c>
      <c r="H46" s="35">
        <v>0</v>
      </c>
      <c r="I46" s="35">
        <v>15</v>
      </c>
      <c r="J46" s="19"/>
      <c r="K46" s="46">
        <v>14</v>
      </c>
      <c r="L46" s="21"/>
    </row>
    <row r="47" spans="1:12" ht="25.5" x14ac:dyDescent="0.2">
      <c r="A47" s="37" t="s">
        <v>58</v>
      </c>
      <c r="B47" s="35" t="s">
        <v>11</v>
      </c>
      <c r="C47" s="35" t="s">
        <v>69</v>
      </c>
      <c r="D47" s="35">
        <v>2</v>
      </c>
      <c r="E47" s="35">
        <v>2</v>
      </c>
      <c r="F47" s="35">
        <v>2</v>
      </c>
      <c r="G47" s="35">
        <v>2</v>
      </c>
      <c r="H47" s="35">
        <v>0</v>
      </c>
      <c r="I47" s="35">
        <v>2</v>
      </c>
      <c r="J47" s="19"/>
      <c r="K47" s="46">
        <v>2</v>
      </c>
      <c r="L47" s="21"/>
    </row>
    <row r="48" spans="1:12" ht="25.5" x14ac:dyDescent="0.2">
      <c r="A48" s="37" t="s">
        <v>137</v>
      </c>
      <c r="B48" s="35" t="s">
        <v>11</v>
      </c>
      <c r="C48" s="35" t="s">
        <v>69</v>
      </c>
      <c r="D48" s="35">
        <v>2</v>
      </c>
      <c r="E48" s="35">
        <v>1</v>
      </c>
      <c r="F48" s="35">
        <v>1</v>
      </c>
      <c r="G48" s="35">
        <v>1</v>
      </c>
      <c r="H48" s="35">
        <v>0</v>
      </c>
      <c r="I48" s="35">
        <v>1</v>
      </c>
      <c r="J48" s="19"/>
      <c r="K48" s="46">
        <v>1</v>
      </c>
      <c r="L48" s="21"/>
    </row>
    <row r="49" spans="1:12" ht="25.5" x14ac:dyDescent="0.2">
      <c r="A49" s="37" t="s">
        <v>59</v>
      </c>
      <c r="B49" s="35" t="s">
        <v>11</v>
      </c>
      <c r="C49" s="35" t="s">
        <v>69</v>
      </c>
      <c r="D49" s="35">
        <v>5</v>
      </c>
      <c r="E49" s="35">
        <v>5</v>
      </c>
      <c r="F49" s="35">
        <v>5</v>
      </c>
      <c r="G49" s="35">
        <v>5</v>
      </c>
      <c r="H49" s="35">
        <v>0</v>
      </c>
      <c r="I49" s="35">
        <v>5</v>
      </c>
      <c r="J49" s="19"/>
      <c r="K49" s="46">
        <v>4</v>
      </c>
      <c r="L49" s="21"/>
    </row>
    <row r="50" spans="1:12" ht="25.5" x14ac:dyDescent="0.2">
      <c r="A50" s="37" t="s">
        <v>60</v>
      </c>
      <c r="B50" s="35" t="s">
        <v>11</v>
      </c>
      <c r="C50" s="35" t="s">
        <v>69</v>
      </c>
      <c r="D50" s="35">
        <v>12</v>
      </c>
      <c r="E50" s="35">
        <v>11</v>
      </c>
      <c r="F50" s="35">
        <v>11</v>
      </c>
      <c r="G50" s="35">
        <v>11</v>
      </c>
      <c r="H50" s="35">
        <v>0</v>
      </c>
      <c r="I50" s="35">
        <v>11</v>
      </c>
      <c r="J50" s="19"/>
      <c r="K50" s="46">
        <v>11</v>
      </c>
      <c r="L50" s="21"/>
    </row>
    <row r="51" spans="1:12" ht="25.5" x14ac:dyDescent="0.2">
      <c r="A51" s="37" t="s">
        <v>61</v>
      </c>
      <c r="B51" s="35" t="s">
        <v>11</v>
      </c>
      <c r="C51" s="35" t="s">
        <v>69</v>
      </c>
      <c r="D51" s="35">
        <v>4</v>
      </c>
      <c r="E51" s="35">
        <v>3</v>
      </c>
      <c r="F51" s="35">
        <v>3</v>
      </c>
      <c r="G51" s="35">
        <v>3</v>
      </c>
      <c r="H51" s="35">
        <v>0</v>
      </c>
      <c r="I51" s="35">
        <v>3</v>
      </c>
      <c r="J51" s="19"/>
      <c r="K51" s="46">
        <v>3</v>
      </c>
      <c r="L51" s="21"/>
    </row>
    <row r="52" spans="1:12" ht="25.5" x14ac:dyDescent="0.2">
      <c r="A52" s="37" t="s">
        <v>13</v>
      </c>
      <c r="B52" s="35" t="s">
        <v>11</v>
      </c>
      <c r="C52" s="35" t="s">
        <v>69</v>
      </c>
      <c r="D52" s="35">
        <v>2</v>
      </c>
      <c r="E52" s="35">
        <v>2</v>
      </c>
      <c r="F52" s="35">
        <v>2</v>
      </c>
      <c r="G52" s="35">
        <v>2</v>
      </c>
      <c r="H52" s="35">
        <v>0</v>
      </c>
      <c r="I52" s="35">
        <v>2</v>
      </c>
      <c r="J52" s="19"/>
      <c r="K52" s="46">
        <v>1</v>
      </c>
      <c r="L52" s="21"/>
    </row>
    <row r="53" spans="1:12" ht="25.5" x14ac:dyDescent="0.2">
      <c r="A53" s="34" t="s">
        <v>200</v>
      </c>
      <c r="B53" s="35" t="s">
        <v>11</v>
      </c>
      <c r="C53" s="35" t="s">
        <v>69</v>
      </c>
      <c r="D53" s="35">
        <v>4</v>
      </c>
      <c r="E53" s="35">
        <v>4</v>
      </c>
      <c r="F53" s="35">
        <v>4</v>
      </c>
      <c r="G53" s="35">
        <v>4</v>
      </c>
      <c r="H53" s="35">
        <v>0</v>
      </c>
      <c r="I53" s="35">
        <v>4</v>
      </c>
      <c r="J53" s="19"/>
      <c r="K53" s="46">
        <v>4</v>
      </c>
      <c r="L53" s="21"/>
    </row>
    <row r="54" spans="1:12" x14ac:dyDescent="0.2">
      <c r="A54" s="50" t="s">
        <v>175</v>
      </c>
      <c r="B54" s="49"/>
      <c r="C54" s="49"/>
      <c r="D54" s="49"/>
      <c r="E54" s="49"/>
      <c r="F54" s="49"/>
      <c r="G54" s="49"/>
      <c r="H54" s="49"/>
      <c r="I54" s="49"/>
      <c r="J54" s="45"/>
      <c r="K54" s="40"/>
      <c r="L54" s="21"/>
    </row>
    <row r="55" spans="1:12" ht="25.5" x14ac:dyDescent="0.2">
      <c r="A55" s="59" t="s">
        <v>176</v>
      </c>
      <c r="B55" s="35" t="s">
        <v>11</v>
      </c>
      <c r="C55" s="35" t="s">
        <v>69</v>
      </c>
      <c r="D55" s="49">
        <v>8</v>
      </c>
      <c r="E55" s="49">
        <v>5</v>
      </c>
      <c r="F55" s="49">
        <v>5</v>
      </c>
      <c r="G55" s="49">
        <v>5</v>
      </c>
      <c r="H55" s="49">
        <v>0</v>
      </c>
      <c r="I55" s="49">
        <v>5</v>
      </c>
      <c r="J55" s="45"/>
      <c r="K55" s="40">
        <v>5</v>
      </c>
      <c r="L55" s="21"/>
    </row>
    <row r="56" spans="1:12" ht="25.5" x14ac:dyDescent="0.2">
      <c r="A56" s="59" t="s">
        <v>177</v>
      </c>
      <c r="B56" s="35" t="s">
        <v>11</v>
      </c>
      <c r="C56" s="35" t="s">
        <v>69</v>
      </c>
      <c r="D56" s="49">
        <v>6</v>
      </c>
      <c r="E56" s="49">
        <v>4</v>
      </c>
      <c r="F56" s="49">
        <v>4</v>
      </c>
      <c r="G56" s="49">
        <v>4</v>
      </c>
      <c r="H56" s="49">
        <v>0</v>
      </c>
      <c r="I56" s="49">
        <v>4</v>
      </c>
      <c r="J56" s="45"/>
      <c r="K56" s="40">
        <v>4</v>
      </c>
      <c r="L56" s="21"/>
    </row>
    <row r="57" spans="1:12" x14ac:dyDescent="0.2">
      <c r="A57" s="34" t="s">
        <v>50</v>
      </c>
      <c r="B57" s="35"/>
      <c r="C57" s="35"/>
      <c r="D57" s="35"/>
      <c r="E57" s="35"/>
      <c r="F57" s="35"/>
      <c r="G57" s="35"/>
      <c r="H57" s="35"/>
      <c r="I57" s="35"/>
      <c r="J57" s="45"/>
      <c r="K57" s="45"/>
      <c r="L57" s="21"/>
    </row>
    <row r="58" spans="1:12" ht="25.5" x14ac:dyDescent="0.2">
      <c r="A58" s="37" t="s">
        <v>213</v>
      </c>
      <c r="B58" s="35" t="s">
        <v>11</v>
      </c>
      <c r="C58" s="35" t="s">
        <v>69</v>
      </c>
      <c r="D58" s="35">
        <v>9</v>
      </c>
      <c r="E58" s="35">
        <v>9</v>
      </c>
      <c r="F58" s="35">
        <v>9</v>
      </c>
      <c r="G58" s="35">
        <v>9</v>
      </c>
      <c r="H58" s="35">
        <v>0</v>
      </c>
      <c r="I58" s="35">
        <v>9</v>
      </c>
      <c r="J58" s="45"/>
      <c r="K58" s="40">
        <v>5</v>
      </c>
      <c r="L58" s="21"/>
    </row>
    <row r="59" spans="1:12" ht="25.5" x14ac:dyDescent="0.2">
      <c r="A59" s="50" t="s">
        <v>20</v>
      </c>
      <c r="B59" s="35" t="s">
        <v>11</v>
      </c>
      <c r="C59" s="35" t="s">
        <v>69</v>
      </c>
      <c r="D59" s="49">
        <v>42</v>
      </c>
      <c r="E59" s="49">
        <v>29</v>
      </c>
      <c r="F59" s="49">
        <v>18</v>
      </c>
      <c r="G59" s="49">
        <v>18</v>
      </c>
      <c r="H59" s="49">
        <v>0</v>
      </c>
      <c r="I59" s="49">
        <v>18</v>
      </c>
      <c r="J59" s="45"/>
      <c r="K59" s="40">
        <v>16</v>
      </c>
      <c r="L59" s="21"/>
    </row>
    <row r="60" spans="1:12" ht="25.5" x14ac:dyDescent="0.2">
      <c r="A60" s="50" t="s">
        <v>53</v>
      </c>
      <c r="B60" s="35" t="s">
        <v>11</v>
      </c>
      <c r="C60" s="35" t="s">
        <v>69</v>
      </c>
      <c r="D60" s="49">
        <v>75</v>
      </c>
      <c r="E60" s="49">
        <v>52</v>
      </c>
      <c r="F60" s="49">
        <v>34</v>
      </c>
      <c r="G60" s="49">
        <v>34</v>
      </c>
      <c r="H60" s="49">
        <v>0</v>
      </c>
      <c r="I60" s="49">
        <v>34</v>
      </c>
      <c r="J60" s="45"/>
      <c r="K60" s="40">
        <v>30</v>
      </c>
      <c r="L60" s="21"/>
    </row>
    <row r="61" spans="1:12" x14ac:dyDescent="0.2">
      <c r="A61" s="50" t="s">
        <v>214</v>
      </c>
      <c r="B61" s="49"/>
      <c r="C61" s="49"/>
      <c r="D61" s="49"/>
      <c r="E61" s="49"/>
      <c r="F61" s="49"/>
      <c r="G61" s="49"/>
      <c r="H61" s="49"/>
      <c r="I61" s="49"/>
      <c r="J61" s="45"/>
      <c r="K61" s="40"/>
      <c r="L61" s="21"/>
    </row>
    <row r="62" spans="1:12" ht="25.5" x14ac:dyDescent="0.2">
      <c r="A62" s="48" t="s">
        <v>215</v>
      </c>
      <c r="B62" s="35" t="s">
        <v>11</v>
      </c>
      <c r="C62" s="35" t="s">
        <v>69</v>
      </c>
      <c r="D62" s="43">
        <v>3</v>
      </c>
      <c r="E62" s="43">
        <v>1</v>
      </c>
      <c r="F62" s="43">
        <v>1</v>
      </c>
      <c r="G62" s="43">
        <v>1</v>
      </c>
      <c r="H62" s="43">
        <v>0</v>
      </c>
      <c r="I62" s="43">
        <v>1</v>
      </c>
      <c r="J62" s="19"/>
      <c r="K62" s="19">
        <v>0</v>
      </c>
      <c r="L62" s="21"/>
    </row>
    <row r="63" spans="1:12" ht="25.5" x14ac:dyDescent="0.2">
      <c r="A63" s="48" t="s">
        <v>216</v>
      </c>
      <c r="B63" s="35" t="s">
        <v>11</v>
      </c>
      <c r="C63" s="35" t="s">
        <v>69</v>
      </c>
      <c r="D63" s="43">
        <v>8</v>
      </c>
      <c r="E63" s="43">
        <v>5</v>
      </c>
      <c r="F63" s="43">
        <v>2</v>
      </c>
      <c r="G63" s="43">
        <v>2</v>
      </c>
      <c r="H63" s="43">
        <v>0</v>
      </c>
      <c r="I63" s="43">
        <v>2</v>
      </c>
      <c r="J63" s="19"/>
      <c r="K63" s="19">
        <v>1</v>
      </c>
      <c r="L63" s="21"/>
    </row>
    <row r="64" spans="1:12" ht="25.5" x14ac:dyDescent="0.2">
      <c r="A64" s="50" t="s">
        <v>217</v>
      </c>
      <c r="B64" s="35" t="s">
        <v>11</v>
      </c>
      <c r="C64" s="35" t="s">
        <v>69</v>
      </c>
      <c r="D64" s="43">
        <v>13</v>
      </c>
      <c r="E64" s="43">
        <v>7</v>
      </c>
      <c r="F64" s="43">
        <v>2</v>
      </c>
      <c r="G64" s="43">
        <v>2</v>
      </c>
      <c r="H64" s="43">
        <v>0</v>
      </c>
      <c r="I64" s="43">
        <v>2</v>
      </c>
      <c r="J64" s="19"/>
      <c r="K64" s="19">
        <v>2</v>
      </c>
      <c r="L64" s="21"/>
    </row>
    <row r="65" spans="1:12" ht="25.5" x14ac:dyDescent="0.2">
      <c r="A65" s="54" t="s">
        <v>218</v>
      </c>
      <c r="B65" s="35" t="s">
        <v>11</v>
      </c>
      <c r="C65" s="35" t="s">
        <v>69</v>
      </c>
      <c r="D65" s="43">
        <v>22</v>
      </c>
      <c r="E65" s="43">
        <v>16</v>
      </c>
      <c r="F65" s="43">
        <v>13</v>
      </c>
      <c r="G65" s="43">
        <v>13</v>
      </c>
      <c r="H65" s="43">
        <v>0</v>
      </c>
      <c r="I65" s="43">
        <v>13</v>
      </c>
      <c r="J65" s="19"/>
      <c r="K65" s="19">
        <v>11</v>
      </c>
      <c r="L65" s="21"/>
    </row>
    <row r="66" spans="1:12" x14ac:dyDescent="0.2">
      <c r="A66" s="54" t="s">
        <v>219</v>
      </c>
      <c r="B66" s="73"/>
      <c r="C66" s="73"/>
      <c r="D66" s="43"/>
      <c r="E66" s="43"/>
      <c r="F66" s="43"/>
      <c r="G66" s="43"/>
      <c r="H66" s="43"/>
      <c r="I66" s="43"/>
      <c r="J66" s="19"/>
      <c r="K66" s="19"/>
      <c r="L66" s="21"/>
    </row>
    <row r="67" spans="1:12" ht="25.5" x14ac:dyDescent="0.2">
      <c r="A67" s="48" t="s">
        <v>396</v>
      </c>
      <c r="B67" s="35" t="s">
        <v>11</v>
      </c>
      <c r="C67" s="35" t="s">
        <v>69</v>
      </c>
      <c r="D67" s="43">
        <v>2</v>
      </c>
      <c r="E67" s="43">
        <v>1</v>
      </c>
      <c r="F67" s="43">
        <v>1</v>
      </c>
      <c r="G67" s="43">
        <v>1</v>
      </c>
      <c r="H67" s="43">
        <v>0</v>
      </c>
      <c r="I67" s="43">
        <v>1</v>
      </c>
      <c r="J67" s="19"/>
      <c r="K67" s="19">
        <v>1</v>
      </c>
      <c r="L67" s="21"/>
    </row>
    <row r="68" spans="1:12" ht="25.5" x14ac:dyDescent="0.2">
      <c r="A68" s="48" t="s">
        <v>139</v>
      </c>
      <c r="B68" s="35" t="s">
        <v>11</v>
      </c>
      <c r="C68" s="35" t="s">
        <v>69</v>
      </c>
      <c r="D68" s="43">
        <v>2</v>
      </c>
      <c r="E68" s="43">
        <v>2</v>
      </c>
      <c r="F68" s="43">
        <v>2</v>
      </c>
      <c r="G68" s="43">
        <v>2</v>
      </c>
      <c r="H68" s="43">
        <v>0</v>
      </c>
      <c r="I68" s="43">
        <v>2</v>
      </c>
      <c r="J68" s="19"/>
      <c r="K68" s="19">
        <v>1</v>
      </c>
      <c r="L68" s="21"/>
    </row>
    <row r="69" spans="1:12" ht="25.5" x14ac:dyDescent="0.2">
      <c r="A69" s="48" t="s">
        <v>54</v>
      </c>
      <c r="B69" s="35" t="s">
        <v>11</v>
      </c>
      <c r="C69" s="35" t="s">
        <v>69</v>
      </c>
      <c r="D69" s="43">
        <v>12</v>
      </c>
      <c r="E69" s="43">
        <v>9</v>
      </c>
      <c r="F69" s="43">
        <v>6</v>
      </c>
      <c r="G69" s="43">
        <v>6</v>
      </c>
      <c r="H69" s="43">
        <v>0</v>
      </c>
      <c r="I69" s="43">
        <v>6</v>
      </c>
      <c r="J69" s="19"/>
      <c r="K69" s="19">
        <v>6</v>
      </c>
      <c r="L69" s="21"/>
    </row>
    <row r="70" spans="1:12" x14ac:dyDescent="0.2">
      <c r="A70" s="54" t="s">
        <v>220</v>
      </c>
      <c r="B70" s="73"/>
      <c r="C70" s="73"/>
      <c r="D70" s="43"/>
      <c r="E70" s="43"/>
      <c r="F70" s="43"/>
      <c r="G70" s="43"/>
      <c r="H70" s="43"/>
      <c r="I70" s="43"/>
      <c r="J70" s="19"/>
      <c r="K70" s="19"/>
      <c r="L70" s="21"/>
    </row>
    <row r="71" spans="1:12" ht="25.5" x14ac:dyDescent="0.2">
      <c r="A71" s="37" t="s">
        <v>397</v>
      </c>
      <c r="B71" s="35" t="s">
        <v>11</v>
      </c>
      <c r="C71" s="35" t="s">
        <v>69</v>
      </c>
      <c r="D71" s="43">
        <v>2</v>
      </c>
      <c r="E71" s="43">
        <v>1</v>
      </c>
      <c r="F71" s="43">
        <v>1</v>
      </c>
      <c r="G71" s="43">
        <v>1</v>
      </c>
      <c r="H71" s="43">
        <v>0</v>
      </c>
      <c r="I71" s="43">
        <v>1</v>
      </c>
      <c r="J71" s="19"/>
      <c r="K71" s="19">
        <v>1</v>
      </c>
      <c r="L71" s="21"/>
    </row>
    <row r="72" spans="1:12" ht="25.5" x14ac:dyDescent="0.2">
      <c r="A72" s="37" t="s">
        <v>140</v>
      </c>
      <c r="B72" s="35" t="s">
        <v>11</v>
      </c>
      <c r="C72" s="35" t="s">
        <v>69</v>
      </c>
      <c r="D72" s="43">
        <v>5</v>
      </c>
      <c r="E72" s="43">
        <v>3</v>
      </c>
      <c r="F72" s="43">
        <v>3</v>
      </c>
      <c r="G72" s="43">
        <v>3</v>
      </c>
      <c r="H72" s="43">
        <v>0</v>
      </c>
      <c r="I72" s="43">
        <v>3</v>
      </c>
      <c r="J72" s="19"/>
      <c r="K72" s="19">
        <v>2</v>
      </c>
      <c r="L72" s="21"/>
    </row>
    <row r="73" spans="1:12" x14ac:dyDescent="0.2">
      <c r="A73" s="54" t="s">
        <v>227</v>
      </c>
      <c r="B73" s="73"/>
      <c r="C73" s="73"/>
      <c r="D73" s="48"/>
      <c r="E73" s="48"/>
      <c r="F73" s="48"/>
      <c r="G73" s="48"/>
      <c r="H73" s="48"/>
      <c r="I73" s="48"/>
      <c r="J73" s="19"/>
      <c r="K73" s="41"/>
      <c r="L73" s="21"/>
    </row>
    <row r="74" spans="1:12" ht="25.5" x14ac:dyDescent="0.2">
      <c r="A74" s="37" t="s">
        <v>155</v>
      </c>
      <c r="B74" s="35" t="s">
        <v>11</v>
      </c>
      <c r="C74" s="35" t="s">
        <v>69</v>
      </c>
      <c r="D74" s="35">
        <v>3</v>
      </c>
      <c r="E74" s="35">
        <v>1</v>
      </c>
      <c r="F74" s="35">
        <v>1</v>
      </c>
      <c r="G74" s="35">
        <v>1</v>
      </c>
      <c r="H74" s="35">
        <v>0</v>
      </c>
      <c r="I74" s="35">
        <v>1</v>
      </c>
      <c r="J74" s="45"/>
      <c r="K74" s="40">
        <v>1</v>
      </c>
      <c r="L74" s="21"/>
    </row>
    <row r="75" spans="1:12" ht="25.5" x14ac:dyDescent="0.2">
      <c r="A75" s="37" t="s">
        <v>394</v>
      </c>
      <c r="B75" s="35" t="s">
        <v>11</v>
      </c>
      <c r="C75" s="35" t="s">
        <v>69</v>
      </c>
      <c r="D75" s="35">
        <v>1</v>
      </c>
      <c r="E75" s="35">
        <v>1</v>
      </c>
      <c r="F75" s="35">
        <v>0</v>
      </c>
      <c r="G75" s="35">
        <v>0</v>
      </c>
      <c r="H75" s="35">
        <v>0</v>
      </c>
      <c r="I75" s="35">
        <v>0</v>
      </c>
      <c r="J75" s="45"/>
      <c r="K75" s="40">
        <v>0</v>
      </c>
      <c r="L75" s="21"/>
    </row>
    <row r="76" spans="1:12" ht="25.5" x14ac:dyDescent="0.2">
      <c r="A76" s="37" t="s">
        <v>14</v>
      </c>
      <c r="B76" s="35" t="s">
        <v>11</v>
      </c>
      <c r="C76" s="35" t="s">
        <v>69</v>
      </c>
      <c r="D76" s="35">
        <v>4</v>
      </c>
      <c r="E76" s="35">
        <v>4</v>
      </c>
      <c r="F76" s="35">
        <v>2</v>
      </c>
      <c r="G76" s="35">
        <v>3</v>
      </c>
      <c r="H76" s="35">
        <v>0</v>
      </c>
      <c r="I76" s="35">
        <v>3</v>
      </c>
      <c r="J76" s="19"/>
      <c r="K76" s="46">
        <v>3</v>
      </c>
      <c r="L76" s="21"/>
    </row>
    <row r="77" spans="1:12" x14ac:dyDescent="0.2">
      <c r="A77" s="54" t="s">
        <v>221</v>
      </c>
      <c r="B77" s="35"/>
      <c r="C77" s="35"/>
      <c r="D77" s="35"/>
      <c r="E77" s="35"/>
      <c r="F77" s="35"/>
      <c r="G77" s="35"/>
      <c r="H77" s="35"/>
      <c r="I77" s="35"/>
      <c r="J77" s="19"/>
      <c r="K77" s="46"/>
      <c r="L77" s="21"/>
    </row>
    <row r="78" spans="1:12" ht="25.5" x14ac:dyDescent="0.2">
      <c r="A78" s="48" t="s">
        <v>222</v>
      </c>
      <c r="B78" s="35" t="s">
        <v>11</v>
      </c>
      <c r="C78" s="35" t="s">
        <v>69</v>
      </c>
      <c r="D78" s="35">
        <v>10</v>
      </c>
      <c r="E78" s="35">
        <v>10</v>
      </c>
      <c r="F78" s="35">
        <v>5</v>
      </c>
      <c r="G78" s="35">
        <v>5</v>
      </c>
      <c r="H78" s="35">
        <v>0</v>
      </c>
      <c r="I78" s="35">
        <v>5</v>
      </c>
      <c r="J78" s="19"/>
      <c r="K78" s="46">
        <v>5</v>
      </c>
      <c r="L78" s="21"/>
    </row>
    <row r="79" spans="1:12" ht="25.5" x14ac:dyDescent="0.2">
      <c r="A79" s="48" t="s">
        <v>223</v>
      </c>
      <c r="B79" s="35" t="s">
        <v>11</v>
      </c>
      <c r="C79" s="35" t="s">
        <v>69</v>
      </c>
      <c r="D79" s="35">
        <v>4</v>
      </c>
      <c r="E79" s="35">
        <v>4</v>
      </c>
      <c r="F79" s="35">
        <v>2</v>
      </c>
      <c r="G79" s="35">
        <v>2</v>
      </c>
      <c r="H79" s="35">
        <v>0</v>
      </c>
      <c r="I79" s="35">
        <v>2</v>
      </c>
      <c r="J79" s="19"/>
      <c r="K79" s="46">
        <v>2</v>
      </c>
      <c r="L79" s="21"/>
    </row>
    <row r="80" spans="1:12" ht="25.5" x14ac:dyDescent="0.2">
      <c r="A80" s="48" t="s">
        <v>395</v>
      </c>
      <c r="B80" s="35" t="s">
        <v>11</v>
      </c>
      <c r="C80" s="35" t="s">
        <v>69</v>
      </c>
      <c r="D80" s="35">
        <v>1</v>
      </c>
      <c r="E80" s="35">
        <v>1</v>
      </c>
      <c r="F80" s="35">
        <v>0</v>
      </c>
      <c r="G80" s="35">
        <v>0</v>
      </c>
      <c r="H80" s="35">
        <v>0</v>
      </c>
      <c r="I80" s="35">
        <v>0</v>
      </c>
      <c r="J80" s="19"/>
      <c r="K80" s="46">
        <v>0</v>
      </c>
      <c r="L80" s="21"/>
    </row>
    <row r="81" spans="1:12" x14ac:dyDescent="0.2">
      <c r="A81" s="54" t="s">
        <v>224</v>
      </c>
      <c r="B81" s="35"/>
      <c r="C81" s="35"/>
      <c r="D81" s="49"/>
      <c r="E81" s="49"/>
      <c r="F81" s="49"/>
      <c r="G81" s="49"/>
      <c r="H81" s="49"/>
      <c r="I81" s="49"/>
      <c r="J81" s="19"/>
      <c r="K81" s="46"/>
      <c r="L81" s="21"/>
    </row>
    <row r="82" spans="1:12" ht="25.5" x14ac:dyDescent="0.2">
      <c r="A82" s="37" t="s">
        <v>401</v>
      </c>
      <c r="B82" s="35" t="s">
        <v>11</v>
      </c>
      <c r="C82" s="35" t="s">
        <v>69</v>
      </c>
      <c r="D82" s="43">
        <v>1</v>
      </c>
      <c r="E82" s="43">
        <v>1</v>
      </c>
      <c r="F82" s="43">
        <v>1</v>
      </c>
      <c r="G82" s="43">
        <v>1</v>
      </c>
      <c r="H82" s="43">
        <v>0</v>
      </c>
      <c r="I82" s="43">
        <v>1</v>
      </c>
      <c r="J82" s="19"/>
      <c r="K82" s="19">
        <v>1</v>
      </c>
      <c r="L82" s="21"/>
    </row>
    <row r="83" spans="1:12" ht="25.5" x14ac:dyDescent="0.2">
      <c r="A83" s="37" t="s">
        <v>225</v>
      </c>
      <c r="B83" s="35" t="s">
        <v>11</v>
      </c>
      <c r="C83" s="35" t="s">
        <v>69</v>
      </c>
      <c r="D83" s="43">
        <v>1</v>
      </c>
      <c r="E83" s="43">
        <v>1</v>
      </c>
      <c r="F83" s="43">
        <v>1</v>
      </c>
      <c r="G83" s="43">
        <v>1</v>
      </c>
      <c r="H83" s="43">
        <v>0</v>
      </c>
      <c r="I83" s="43">
        <v>1</v>
      </c>
      <c r="J83" s="19"/>
      <c r="K83" s="19">
        <v>0</v>
      </c>
      <c r="L83" s="21"/>
    </row>
    <row r="84" spans="1:12" ht="25.5" x14ac:dyDescent="0.2">
      <c r="A84" s="37" t="s">
        <v>402</v>
      </c>
      <c r="B84" s="35" t="s">
        <v>11</v>
      </c>
      <c r="C84" s="35" t="s">
        <v>69</v>
      </c>
      <c r="D84" s="43">
        <v>1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19"/>
      <c r="K84" s="19">
        <v>0</v>
      </c>
      <c r="L84" s="21"/>
    </row>
    <row r="85" spans="1:12" ht="25.5" x14ac:dyDescent="0.2">
      <c r="A85" s="37" t="s">
        <v>400</v>
      </c>
      <c r="B85" s="35" t="s">
        <v>11</v>
      </c>
      <c r="C85" s="35" t="s">
        <v>69</v>
      </c>
      <c r="D85" s="43">
        <v>1</v>
      </c>
      <c r="E85" s="43">
        <v>1</v>
      </c>
      <c r="F85" s="43">
        <v>1</v>
      </c>
      <c r="G85" s="43">
        <v>1</v>
      </c>
      <c r="H85" s="43">
        <v>0</v>
      </c>
      <c r="I85" s="43">
        <v>1</v>
      </c>
      <c r="J85" s="19"/>
      <c r="K85" s="19">
        <v>1</v>
      </c>
      <c r="L85" s="21"/>
    </row>
    <row r="86" spans="1:12" ht="25.5" x14ac:dyDescent="0.2">
      <c r="A86" s="37" t="s">
        <v>399</v>
      </c>
      <c r="B86" s="35" t="s">
        <v>11</v>
      </c>
      <c r="C86" s="35" t="s">
        <v>69</v>
      </c>
      <c r="D86" s="43">
        <v>1</v>
      </c>
      <c r="E86" s="43">
        <v>1</v>
      </c>
      <c r="F86" s="43">
        <v>1</v>
      </c>
      <c r="G86" s="43">
        <v>1</v>
      </c>
      <c r="H86" s="43">
        <v>0</v>
      </c>
      <c r="I86" s="43">
        <v>1</v>
      </c>
      <c r="J86" s="19"/>
      <c r="K86" s="19">
        <v>1</v>
      </c>
      <c r="L86" s="21"/>
    </row>
    <row r="87" spans="1:12" ht="25.5" x14ac:dyDescent="0.2">
      <c r="A87" s="37" t="s">
        <v>398</v>
      </c>
      <c r="B87" s="35" t="s">
        <v>11</v>
      </c>
      <c r="C87" s="35" t="s">
        <v>69</v>
      </c>
      <c r="D87" s="43">
        <v>2</v>
      </c>
      <c r="E87" s="43">
        <v>2</v>
      </c>
      <c r="F87" s="43">
        <v>2</v>
      </c>
      <c r="G87" s="43">
        <v>2</v>
      </c>
      <c r="H87" s="43">
        <v>0</v>
      </c>
      <c r="I87" s="43">
        <v>2</v>
      </c>
      <c r="J87" s="19"/>
      <c r="K87" s="19">
        <v>2</v>
      </c>
      <c r="L87" s="21"/>
    </row>
    <row r="88" spans="1:12" ht="25.5" x14ac:dyDescent="0.2">
      <c r="A88" s="37" t="s">
        <v>226</v>
      </c>
      <c r="B88" s="35" t="s">
        <v>11</v>
      </c>
      <c r="C88" s="35" t="s">
        <v>69</v>
      </c>
      <c r="D88" s="35">
        <v>4</v>
      </c>
      <c r="E88" s="35">
        <v>4</v>
      </c>
      <c r="F88" s="35">
        <v>4</v>
      </c>
      <c r="G88" s="35">
        <v>4</v>
      </c>
      <c r="H88" s="35">
        <v>0</v>
      </c>
      <c r="I88" s="35">
        <v>4</v>
      </c>
      <c r="J88" s="19"/>
      <c r="K88" s="46">
        <v>3</v>
      </c>
      <c r="L88" s="21"/>
    </row>
    <row r="89" spans="1:12" ht="25.5" x14ac:dyDescent="0.2">
      <c r="A89" s="34" t="s">
        <v>21</v>
      </c>
      <c r="B89" s="35" t="s">
        <v>11</v>
      </c>
      <c r="C89" s="35" t="s">
        <v>69</v>
      </c>
      <c r="D89" s="35">
        <v>25</v>
      </c>
      <c r="E89" s="35">
        <v>21</v>
      </c>
      <c r="F89" s="35">
        <v>15</v>
      </c>
      <c r="G89" s="35">
        <v>15</v>
      </c>
      <c r="H89" s="35">
        <v>0</v>
      </c>
      <c r="I89" s="35">
        <v>15</v>
      </c>
      <c r="J89" s="19"/>
      <c r="K89" s="46">
        <v>12</v>
      </c>
      <c r="L89" s="21"/>
    </row>
    <row r="90" spans="1:12" ht="25.5" x14ac:dyDescent="0.2">
      <c r="A90" s="34" t="s">
        <v>178</v>
      </c>
      <c r="B90" s="35" t="s">
        <v>11</v>
      </c>
      <c r="C90" s="35" t="s">
        <v>69</v>
      </c>
      <c r="D90" s="35">
        <v>16</v>
      </c>
      <c r="E90" s="35">
        <v>13</v>
      </c>
      <c r="F90" s="35">
        <v>13</v>
      </c>
      <c r="G90" s="35">
        <v>13</v>
      </c>
      <c r="H90" s="35">
        <v>0</v>
      </c>
      <c r="I90" s="35">
        <v>13</v>
      </c>
      <c r="J90" s="19"/>
      <c r="K90" s="46">
        <v>10</v>
      </c>
      <c r="L90" s="21"/>
    </row>
    <row r="91" spans="1:12" ht="15" x14ac:dyDescent="0.2">
      <c r="A91" s="55" t="s">
        <v>68</v>
      </c>
      <c r="B91" s="57"/>
      <c r="C91" s="75"/>
      <c r="D91" s="61">
        <f>SUM(D2:D90)</f>
        <v>818</v>
      </c>
      <c r="E91" s="61">
        <f>SUM(E2:E90)</f>
        <v>648</v>
      </c>
      <c r="F91" s="61">
        <f>SUM(F2:F90)</f>
        <v>518</v>
      </c>
      <c r="G91" s="61">
        <f>SUM(G2:G90)</f>
        <v>507</v>
      </c>
      <c r="H91" s="61">
        <f>SUM(H2:H90)</f>
        <v>0</v>
      </c>
      <c r="I91" s="61">
        <f>SUM(I2:I90)</f>
        <v>507</v>
      </c>
      <c r="J91" s="19"/>
      <c r="K91" s="61">
        <f>SUM(K2:K90)</f>
        <v>398</v>
      </c>
    </row>
    <row r="92" spans="1:12" x14ac:dyDescent="0.2">
      <c r="A92" s="8"/>
      <c r="B92" s="73"/>
      <c r="C92" s="73"/>
      <c r="D92" s="8"/>
      <c r="E92" s="8"/>
      <c r="F92" s="8"/>
      <c r="G92" s="8"/>
      <c r="H92" s="8"/>
      <c r="I92" s="8"/>
      <c r="J92" s="19"/>
      <c r="K92" s="18"/>
    </row>
    <row r="93" spans="1:12" x14ac:dyDescent="0.2">
      <c r="A93" s="8"/>
      <c r="B93" s="73"/>
      <c r="C93" s="73"/>
      <c r="D93" s="8"/>
      <c r="E93" s="8"/>
      <c r="F93" s="8"/>
      <c r="G93" s="8"/>
      <c r="H93" s="8"/>
      <c r="I93" s="8"/>
      <c r="J93" s="19"/>
      <c r="K93" s="18"/>
    </row>
    <row r="94" spans="1:12" x14ac:dyDescent="0.2">
      <c r="A94" s="8"/>
      <c r="B94" s="73"/>
      <c r="C94" s="73"/>
      <c r="D94" s="8"/>
      <c r="E94" s="8"/>
      <c r="F94" s="8"/>
      <c r="G94" s="8"/>
      <c r="H94" s="8"/>
      <c r="I94" s="8"/>
    </row>
    <row r="95" spans="1:12" x14ac:dyDescent="0.2">
      <c r="A95" s="8"/>
      <c r="B95" s="73"/>
      <c r="C95" s="73"/>
      <c r="D95" s="8"/>
      <c r="E95" s="8"/>
      <c r="F95" s="8"/>
      <c r="G95" s="8"/>
      <c r="H95" s="8"/>
      <c r="I95" s="8"/>
    </row>
    <row r="96" spans="1:12" x14ac:dyDescent="0.2">
      <c r="A96" s="8"/>
      <c r="B96" s="73"/>
      <c r="C96" s="73"/>
      <c r="D96" s="8"/>
      <c r="E96" s="8"/>
      <c r="F96" s="8"/>
      <c r="G96" s="8"/>
      <c r="H96" s="8"/>
      <c r="I96" s="8"/>
    </row>
    <row r="97" spans="1:9" x14ac:dyDescent="0.2">
      <c r="A97" s="8"/>
      <c r="B97" s="73"/>
      <c r="C97" s="73"/>
      <c r="D97" s="8"/>
      <c r="E97" s="8"/>
      <c r="F97" s="8"/>
      <c r="G97" s="8"/>
      <c r="H97" s="8"/>
      <c r="I97" s="8"/>
    </row>
    <row r="98" spans="1:9" x14ac:dyDescent="0.2">
      <c r="A98" s="8"/>
      <c r="B98" s="73"/>
      <c r="C98" s="73"/>
      <c r="D98" s="8"/>
      <c r="E98" s="8"/>
      <c r="F98" s="8"/>
      <c r="G98" s="8"/>
      <c r="H98" s="8"/>
      <c r="I98" s="8"/>
    </row>
    <row r="99" spans="1:9" x14ac:dyDescent="0.2">
      <c r="A99" s="8"/>
      <c r="B99" s="73"/>
      <c r="C99" s="73"/>
      <c r="D99" s="8"/>
      <c r="E99" s="8"/>
      <c r="F99" s="8"/>
      <c r="G99" s="8"/>
      <c r="H99" s="8"/>
      <c r="I99" s="8"/>
    </row>
    <row r="100" spans="1:9" x14ac:dyDescent="0.2">
      <c r="A100" s="8"/>
      <c r="B100" s="73"/>
      <c r="C100" s="73"/>
      <c r="D100" s="8"/>
      <c r="E100" s="8"/>
      <c r="F100" s="8"/>
      <c r="G100" s="8"/>
      <c r="H100" s="8"/>
      <c r="I100" s="8"/>
    </row>
    <row r="101" spans="1:9" x14ac:dyDescent="0.2">
      <c r="A101" s="8"/>
      <c r="B101" s="73"/>
      <c r="C101" s="73"/>
      <c r="D101" s="8"/>
      <c r="E101" s="8"/>
      <c r="F101" s="8"/>
      <c r="G101" s="8"/>
      <c r="H101" s="8"/>
      <c r="I101" s="8"/>
    </row>
    <row r="102" spans="1:9" x14ac:dyDescent="0.2">
      <c r="A102" s="8"/>
      <c r="B102" s="73"/>
      <c r="C102" s="73"/>
      <c r="D102" s="8"/>
      <c r="E102" s="8"/>
      <c r="F102" s="8"/>
      <c r="G102" s="8"/>
      <c r="H102" s="8"/>
      <c r="I102" s="8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4"/>
  <sheetViews>
    <sheetView zoomScaleNormal="100" workbookViewId="0"/>
  </sheetViews>
  <sheetFormatPr defaultRowHeight="12.75" x14ac:dyDescent="0.2"/>
  <cols>
    <col min="1" max="1" width="77.42578125" style="25" bestFit="1" customWidth="1"/>
    <col min="2" max="2" width="12.140625" style="5" bestFit="1" customWidth="1"/>
    <col min="3" max="3" width="13.28515625" style="5" bestFit="1" customWidth="1"/>
    <col min="4" max="4" width="10" style="6" customWidth="1"/>
    <col min="5" max="5" width="9.5703125" style="6" customWidth="1"/>
    <col min="6" max="6" width="9" style="6" customWidth="1"/>
    <col min="7" max="8" width="9.28515625" style="6" customWidth="1"/>
    <col min="9" max="9" width="7.42578125" style="6" bestFit="1" customWidth="1"/>
    <col min="10" max="11" width="9.140625" style="15"/>
    <col min="12" max="12" width="9.140625" customWidth="1"/>
  </cols>
  <sheetData>
    <row r="1" spans="1:14" ht="38.25" x14ac:dyDescent="0.2">
      <c r="A1" s="47" t="s">
        <v>168</v>
      </c>
      <c r="B1" s="9" t="s">
        <v>2</v>
      </c>
      <c r="C1" s="9" t="s">
        <v>71</v>
      </c>
      <c r="D1" s="9" t="s">
        <v>72</v>
      </c>
      <c r="E1" s="9" t="s">
        <v>73</v>
      </c>
      <c r="F1" s="9" t="s">
        <v>74</v>
      </c>
      <c r="G1" s="9" t="s">
        <v>75</v>
      </c>
      <c r="H1" s="9" t="s">
        <v>76</v>
      </c>
      <c r="I1" s="9" t="s">
        <v>77</v>
      </c>
      <c r="J1" s="16" t="s">
        <v>146</v>
      </c>
      <c r="K1" s="11" t="s">
        <v>142</v>
      </c>
    </row>
    <row r="2" spans="1:14" x14ac:dyDescent="0.2">
      <c r="A2" s="34" t="s">
        <v>85</v>
      </c>
      <c r="B2" s="34"/>
      <c r="C2" s="34"/>
      <c r="D2" s="35"/>
      <c r="E2" s="35"/>
      <c r="F2" s="35"/>
      <c r="G2" s="35"/>
      <c r="H2" s="35"/>
      <c r="I2" s="35"/>
      <c r="J2" s="45"/>
      <c r="K2" s="39"/>
      <c r="L2" s="21"/>
      <c r="M2" s="21"/>
      <c r="N2" s="21"/>
    </row>
    <row r="3" spans="1:14" ht="25.5" x14ac:dyDescent="0.2">
      <c r="A3" s="37" t="s">
        <v>85</v>
      </c>
      <c r="B3" s="35" t="s">
        <v>11</v>
      </c>
      <c r="C3" s="35" t="s">
        <v>69</v>
      </c>
      <c r="D3" s="35">
        <v>124</v>
      </c>
      <c r="E3" s="76">
        <v>119</v>
      </c>
      <c r="F3" s="76">
        <v>81</v>
      </c>
      <c r="G3" s="76">
        <v>76</v>
      </c>
      <c r="H3" s="76">
        <v>0</v>
      </c>
      <c r="I3" s="76">
        <v>76</v>
      </c>
      <c r="J3" s="45"/>
      <c r="K3" s="39">
        <v>39</v>
      </c>
    </row>
    <row r="4" spans="1:14" ht="25.5" x14ac:dyDescent="0.2">
      <c r="A4" s="37" t="s">
        <v>85</v>
      </c>
      <c r="B4" s="35" t="s">
        <v>11</v>
      </c>
      <c r="C4" s="35" t="s">
        <v>79</v>
      </c>
      <c r="D4" s="77">
        <v>39</v>
      </c>
      <c r="E4" s="78">
        <v>33</v>
      </c>
      <c r="F4" s="78">
        <v>21</v>
      </c>
      <c r="G4" s="78">
        <v>17</v>
      </c>
      <c r="H4" s="78">
        <v>0</v>
      </c>
      <c r="I4" s="78">
        <v>17</v>
      </c>
      <c r="J4" s="45"/>
      <c r="K4" s="39">
        <v>10</v>
      </c>
    </row>
    <row r="5" spans="1:14" x14ac:dyDescent="0.2">
      <c r="A5" s="34" t="s">
        <v>131</v>
      </c>
      <c r="B5" s="35"/>
      <c r="C5" s="35"/>
      <c r="D5" s="35"/>
      <c r="E5" s="35"/>
      <c r="F5" s="35"/>
      <c r="G5" s="35"/>
      <c r="H5" s="35"/>
      <c r="I5" s="35"/>
      <c r="J5" s="45"/>
      <c r="K5" s="39"/>
    </row>
    <row r="6" spans="1:14" ht="25.5" x14ac:dyDescent="0.2">
      <c r="A6" s="37" t="s">
        <v>131</v>
      </c>
      <c r="B6" s="35" t="s">
        <v>11</v>
      </c>
      <c r="C6" s="35" t="s">
        <v>69</v>
      </c>
      <c r="D6" s="77">
        <v>62</v>
      </c>
      <c r="E6" s="78">
        <v>47</v>
      </c>
      <c r="F6" s="78">
        <v>36</v>
      </c>
      <c r="G6" s="78">
        <v>36</v>
      </c>
      <c r="H6" s="78">
        <v>0</v>
      </c>
      <c r="I6" s="78">
        <v>36</v>
      </c>
      <c r="J6" s="45"/>
      <c r="K6" s="39">
        <v>21</v>
      </c>
    </row>
    <row r="7" spans="1:14" ht="25.5" x14ac:dyDescent="0.2">
      <c r="A7" s="37" t="s">
        <v>131</v>
      </c>
      <c r="B7" s="35" t="s">
        <v>11</v>
      </c>
      <c r="C7" s="35" t="s">
        <v>79</v>
      </c>
      <c r="D7" s="77">
        <v>84</v>
      </c>
      <c r="E7" s="78">
        <v>51</v>
      </c>
      <c r="F7" s="78">
        <v>26</v>
      </c>
      <c r="G7" s="78">
        <v>26</v>
      </c>
      <c r="H7" s="78">
        <v>0</v>
      </c>
      <c r="I7" s="78">
        <v>26</v>
      </c>
      <c r="J7" s="45"/>
      <c r="K7" s="39">
        <v>21</v>
      </c>
    </row>
    <row r="8" spans="1:14" ht="25.5" x14ac:dyDescent="0.2">
      <c r="A8" s="37" t="s">
        <v>345</v>
      </c>
      <c r="B8" s="35" t="s">
        <v>11</v>
      </c>
      <c r="C8" s="35" t="s">
        <v>69</v>
      </c>
      <c r="D8" s="77">
        <v>2</v>
      </c>
      <c r="E8" s="78">
        <v>2</v>
      </c>
      <c r="F8" s="78">
        <v>2</v>
      </c>
      <c r="G8" s="78">
        <v>2</v>
      </c>
      <c r="H8" s="78">
        <v>0</v>
      </c>
      <c r="I8" s="78">
        <v>2</v>
      </c>
      <c r="J8" s="45"/>
      <c r="K8" s="39">
        <v>1</v>
      </c>
    </row>
    <row r="9" spans="1:14" ht="25.5" x14ac:dyDescent="0.2">
      <c r="A9" s="37" t="s">
        <v>345</v>
      </c>
      <c r="B9" s="35" t="s">
        <v>11</v>
      </c>
      <c r="C9" s="35" t="s">
        <v>79</v>
      </c>
      <c r="D9" s="77">
        <v>3</v>
      </c>
      <c r="E9" s="78">
        <v>1</v>
      </c>
      <c r="F9" s="78">
        <v>0</v>
      </c>
      <c r="G9" s="78">
        <v>0</v>
      </c>
      <c r="H9" s="78">
        <v>0</v>
      </c>
      <c r="I9" s="78">
        <v>0</v>
      </c>
      <c r="J9" s="45"/>
      <c r="K9" s="39">
        <v>0</v>
      </c>
    </row>
    <row r="10" spans="1:14" ht="25.5" x14ac:dyDescent="0.2">
      <c r="A10" s="37" t="s">
        <v>346</v>
      </c>
      <c r="B10" s="35" t="s">
        <v>11</v>
      </c>
      <c r="C10" s="35" t="s">
        <v>69</v>
      </c>
      <c r="D10" s="77">
        <v>2</v>
      </c>
      <c r="E10" s="78">
        <v>1</v>
      </c>
      <c r="F10" s="78">
        <v>1</v>
      </c>
      <c r="G10" s="78">
        <v>1</v>
      </c>
      <c r="H10" s="78">
        <v>0</v>
      </c>
      <c r="I10" s="78">
        <v>1</v>
      </c>
      <c r="J10" s="45"/>
      <c r="K10" s="39">
        <v>0</v>
      </c>
    </row>
    <row r="11" spans="1:14" x14ac:dyDescent="0.2">
      <c r="A11" s="34" t="s">
        <v>96</v>
      </c>
      <c r="B11" s="35"/>
      <c r="C11" s="35"/>
      <c r="D11" s="35"/>
      <c r="E11" s="35"/>
      <c r="F11" s="35"/>
      <c r="G11" s="35"/>
      <c r="H11" s="35"/>
      <c r="I11" s="35"/>
      <c r="J11" s="45"/>
      <c r="K11" s="39"/>
    </row>
    <row r="12" spans="1:14" ht="25.5" x14ac:dyDescent="0.2">
      <c r="A12" s="37" t="s">
        <v>96</v>
      </c>
      <c r="B12" s="35" t="s">
        <v>11</v>
      </c>
      <c r="C12" s="35" t="s">
        <v>69</v>
      </c>
      <c r="D12" s="35">
        <v>19</v>
      </c>
      <c r="E12" s="35">
        <v>19</v>
      </c>
      <c r="F12" s="35">
        <v>19</v>
      </c>
      <c r="G12" s="35">
        <v>19</v>
      </c>
      <c r="H12" s="35">
        <v>0</v>
      </c>
      <c r="I12" s="35">
        <v>19</v>
      </c>
      <c r="J12" s="45"/>
      <c r="K12" s="39">
        <v>10</v>
      </c>
    </row>
    <row r="13" spans="1:14" s="21" customFormat="1" ht="25.5" x14ac:dyDescent="0.2">
      <c r="A13" s="37" t="s">
        <v>100</v>
      </c>
      <c r="B13" s="35" t="s">
        <v>11</v>
      </c>
      <c r="C13" s="35" t="s">
        <v>69</v>
      </c>
      <c r="D13" s="35">
        <v>3</v>
      </c>
      <c r="E13" s="35">
        <v>2</v>
      </c>
      <c r="F13" s="35">
        <v>2</v>
      </c>
      <c r="G13" s="35">
        <v>2</v>
      </c>
      <c r="H13" s="35">
        <v>0</v>
      </c>
      <c r="I13" s="35">
        <v>2</v>
      </c>
      <c r="J13" s="45"/>
      <c r="K13" s="39">
        <v>2</v>
      </c>
    </row>
    <row r="14" spans="1:14" x14ac:dyDescent="0.2">
      <c r="A14" s="34" t="s">
        <v>97</v>
      </c>
      <c r="B14" s="35"/>
      <c r="C14" s="35"/>
      <c r="D14" s="35"/>
      <c r="E14" s="76"/>
      <c r="F14" s="76"/>
      <c r="G14" s="76"/>
      <c r="H14" s="76"/>
      <c r="I14" s="76"/>
      <c r="J14" s="45"/>
      <c r="K14" s="39"/>
    </row>
    <row r="15" spans="1:14" ht="25.5" x14ac:dyDescent="0.2">
      <c r="A15" s="37" t="s">
        <v>97</v>
      </c>
      <c r="B15" s="35" t="s">
        <v>11</v>
      </c>
      <c r="C15" s="35" t="s">
        <v>69</v>
      </c>
      <c r="D15" s="35">
        <v>5</v>
      </c>
      <c r="E15" s="76">
        <v>5</v>
      </c>
      <c r="F15" s="76">
        <v>5</v>
      </c>
      <c r="G15" s="76">
        <v>5</v>
      </c>
      <c r="H15" s="76">
        <v>0</v>
      </c>
      <c r="I15" s="76">
        <v>5</v>
      </c>
      <c r="J15" s="45"/>
      <c r="K15" s="39">
        <v>1</v>
      </c>
    </row>
    <row r="16" spans="1:14" ht="25.5" x14ac:dyDescent="0.2">
      <c r="A16" s="37" t="s">
        <v>191</v>
      </c>
      <c r="B16" s="35" t="s">
        <v>11</v>
      </c>
      <c r="C16" s="35" t="s">
        <v>69</v>
      </c>
      <c r="D16" s="35">
        <v>1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45"/>
      <c r="K16" s="39">
        <v>0</v>
      </c>
    </row>
    <row r="17" spans="1:11" ht="25.5" x14ac:dyDescent="0.2">
      <c r="A17" s="34" t="s">
        <v>86</v>
      </c>
      <c r="B17" s="35" t="s">
        <v>11</v>
      </c>
      <c r="C17" s="35" t="s">
        <v>69</v>
      </c>
      <c r="D17" s="35">
        <v>7</v>
      </c>
      <c r="E17" s="76">
        <v>7</v>
      </c>
      <c r="F17" s="76">
        <v>7</v>
      </c>
      <c r="G17" s="76">
        <v>7</v>
      </c>
      <c r="H17" s="76">
        <v>0</v>
      </c>
      <c r="I17" s="76">
        <v>7</v>
      </c>
      <c r="J17" s="45"/>
      <c r="K17" s="39">
        <v>5</v>
      </c>
    </row>
    <row r="18" spans="1:11" x14ac:dyDescent="0.2">
      <c r="A18" s="34" t="s">
        <v>87</v>
      </c>
      <c r="B18" s="35"/>
      <c r="C18" s="35"/>
      <c r="D18" s="77"/>
      <c r="E18" s="78"/>
      <c r="F18" s="78"/>
      <c r="G18" s="78"/>
      <c r="H18" s="78"/>
      <c r="I18" s="78"/>
      <c r="J18" s="45"/>
      <c r="K18" s="39"/>
    </row>
    <row r="19" spans="1:11" ht="25.5" x14ac:dyDescent="0.2">
      <c r="A19" s="37" t="s">
        <v>195</v>
      </c>
      <c r="B19" s="35" t="s">
        <v>11</v>
      </c>
      <c r="C19" s="35" t="s">
        <v>69</v>
      </c>
      <c r="D19" s="77">
        <v>1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45"/>
      <c r="K19" s="39">
        <v>0</v>
      </c>
    </row>
    <row r="20" spans="1:11" ht="25.5" x14ac:dyDescent="0.2">
      <c r="A20" s="37" t="s">
        <v>194</v>
      </c>
      <c r="B20" s="35" t="s">
        <v>11</v>
      </c>
      <c r="C20" s="35" t="s">
        <v>69</v>
      </c>
      <c r="D20" s="77">
        <v>1</v>
      </c>
      <c r="E20" s="78">
        <v>1</v>
      </c>
      <c r="F20" s="78">
        <v>1</v>
      </c>
      <c r="G20" s="78">
        <v>1</v>
      </c>
      <c r="H20" s="78">
        <v>0</v>
      </c>
      <c r="I20" s="78">
        <v>1</v>
      </c>
      <c r="J20" s="45"/>
      <c r="K20" s="39">
        <v>0</v>
      </c>
    </row>
    <row r="21" spans="1:11" ht="25.5" x14ac:dyDescent="0.2">
      <c r="A21" s="37" t="s">
        <v>351</v>
      </c>
      <c r="B21" s="35" t="s">
        <v>11</v>
      </c>
      <c r="C21" s="35" t="s">
        <v>69</v>
      </c>
      <c r="D21" s="77">
        <v>1</v>
      </c>
      <c r="E21" s="78">
        <v>1</v>
      </c>
      <c r="F21" s="78">
        <v>1</v>
      </c>
      <c r="G21" s="78">
        <v>1</v>
      </c>
      <c r="H21" s="78">
        <v>0</v>
      </c>
      <c r="I21" s="78">
        <v>1</v>
      </c>
      <c r="J21" s="45"/>
      <c r="K21" s="39">
        <v>0</v>
      </c>
    </row>
    <row r="22" spans="1:11" ht="25.5" x14ac:dyDescent="0.2">
      <c r="A22" s="37" t="s">
        <v>430</v>
      </c>
      <c r="B22" s="35" t="s">
        <v>11</v>
      </c>
      <c r="C22" s="35" t="s">
        <v>69</v>
      </c>
      <c r="D22" s="77">
        <v>1</v>
      </c>
      <c r="E22" s="78">
        <v>1</v>
      </c>
      <c r="F22" s="78">
        <v>1</v>
      </c>
      <c r="G22" s="78">
        <v>1</v>
      </c>
      <c r="H22" s="78">
        <v>0</v>
      </c>
      <c r="I22" s="78">
        <v>1</v>
      </c>
      <c r="J22" s="45"/>
      <c r="K22" s="39">
        <v>1</v>
      </c>
    </row>
    <row r="23" spans="1:11" ht="25.5" x14ac:dyDescent="0.2">
      <c r="A23" s="37" t="s">
        <v>352</v>
      </c>
      <c r="B23" s="35" t="s">
        <v>11</v>
      </c>
      <c r="C23" s="35" t="s">
        <v>69</v>
      </c>
      <c r="D23" s="77">
        <v>14</v>
      </c>
      <c r="E23" s="78">
        <v>11</v>
      </c>
      <c r="F23" s="78">
        <v>10</v>
      </c>
      <c r="G23" s="78">
        <v>10</v>
      </c>
      <c r="H23" s="78">
        <v>0</v>
      </c>
      <c r="I23" s="78">
        <v>10</v>
      </c>
      <c r="J23" s="45"/>
      <c r="K23" s="39">
        <v>3</v>
      </c>
    </row>
    <row r="24" spans="1:11" ht="25.5" x14ac:dyDescent="0.2">
      <c r="A24" s="37" t="s">
        <v>353</v>
      </c>
      <c r="B24" s="35" t="s">
        <v>11</v>
      </c>
      <c r="C24" s="35" t="s">
        <v>69</v>
      </c>
      <c r="D24" s="77">
        <v>10</v>
      </c>
      <c r="E24" s="78">
        <v>9</v>
      </c>
      <c r="F24" s="78">
        <v>8</v>
      </c>
      <c r="G24" s="78">
        <v>8</v>
      </c>
      <c r="H24" s="78">
        <v>0</v>
      </c>
      <c r="I24" s="78">
        <v>8</v>
      </c>
      <c r="J24" s="45"/>
      <c r="K24" s="39">
        <v>5</v>
      </c>
    </row>
    <row r="25" spans="1:11" ht="25.5" x14ac:dyDescent="0.2">
      <c r="A25" s="37" t="s">
        <v>354</v>
      </c>
      <c r="B25" s="35" t="s">
        <v>11</v>
      </c>
      <c r="C25" s="35" t="s">
        <v>69</v>
      </c>
      <c r="D25" s="77">
        <v>22</v>
      </c>
      <c r="E25" s="78">
        <v>19</v>
      </c>
      <c r="F25" s="78">
        <v>19</v>
      </c>
      <c r="G25" s="78">
        <v>19</v>
      </c>
      <c r="H25" s="78">
        <v>0</v>
      </c>
      <c r="I25" s="78">
        <v>19</v>
      </c>
      <c r="J25" s="45"/>
      <c r="K25" s="39">
        <v>9</v>
      </c>
    </row>
    <row r="26" spans="1:11" x14ac:dyDescent="0.2">
      <c r="A26" s="34" t="s">
        <v>188</v>
      </c>
      <c r="D26" s="22"/>
      <c r="E26" s="22"/>
      <c r="F26" s="22"/>
      <c r="G26" s="22"/>
      <c r="H26" s="22"/>
      <c r="I26" s="22"/>
      <c r="J26" s="20"/>
      <c r="K26" s="20"/>
    </row>
    <row r="27" spans="1:11" ht="25.5" x14ac:dyDescent="0.2">
      <c r="A27" s="37" t="s">
        <v>188</v>
      </c>
      <c r="B27" s="35" t="s">
        <v>11</v>
      </c>
      <c r="C27" s="35" t="s">
        <v>69</v>
      </c>
      <c r="D27" s="77">
        <v>19</v>
      </c>
      <c r="E27" s="78">
        <v>17</v>
      </c>
      <c r="F27" s="78">
        <v>14</v>
      </c>
      <c r="G27" s="78">
        <v>14</v>
      </c>
      <c r="H27" s="78">
        <v>0</v>
      </c>
      <c r="I27" s="78">
        <v>14</v>
      </c>
      <c r="J27" s="45"/>
      <c r="K27" s="39">
        <v>12</v>
      </c>
    </row>
    <row r="28" spans="1:11" ht="25.5" x14ac:dyDescent="0.2">
      <c r="A28" s="37" t="s">
        <v>405</v>
      </c>
      <c r="B28" s="35" t="s">
        <v>11</v>
      </c>
      <c r="C28" s="35" t="s">
        <v>69</v>
      </c>
      <c r="D28" s="77">
        <v>1</v>
      </c>
      <c r="E28" s="78">
        <v>0</v>
      </c>
      <c r="F28" s="78">
        <v>0</v>
      </c>
      <c r="G28" s="78">
        <v>0</v>
      </c>
      <c r="H28" s="78">
        <v>0</v>
      </c>
      <c r="I28" s="78">
        <v>0</v>
      </c>
      <c r="J28" s="45"/>
      <c r="K28" s="39">
        <v>0</v>
      </c>
    </row>
    <row r="29" spans="1:11" x14ac:dyDescent="0.2">
      <c r="A29" s="34" t="s">
        <v>16</v>
      </c>
      <c r="D29" s="22"/>
      <c r="E29" s="22"/>
      <c r="F29" s="22"/>
      <c r="G29" s="22"/>
      <c r="H29" s="22"/>
      <c r="I29" s="22"/>
      <c r="J29" s="20"/>
      <c r="K29" s="20"/>
    </row>
    <row r="30" spans="1:11" ht="25.5" x14ac:dyDescent="0.2">
      <c r="A30" s="37" t="s">
        <v>16</v>
      </c>
      <c r="B30" s="35" t="s">
        <v>11</v>
      </c>
      <c r="C30" s="35" t="s">
        <v>69</v>
      </c>
      <c r="D30" s="77">
        <v>7</v>
      </c>
      <c r="E30" s="77">
        <v>4</v>
      </c>
      <c r="F30" s="77">
        <v>4</v>
      </c>
      <c r="G30" s="77">
        <v>4</v>
      </c>
      <c r="H30" s="78">
        <v>0</v>
      </c>
      <c r="I30" s="77">
        <v>4</v>
      </c>
      <c r="J30" s="45"/>
      <c r="K30" s="39">
        <v>3</v>
      </c>
    </row>
    <row r="31" spans="1:11" ht="25.5" x14ac:dyDescent="0.2">
      <c r="A31" s="37" t="s">
        <v>192</v>
      </c>
      <c r="B31" s="35" t="s">
        <v>11</v>
      </c>
      <c r="C31" s="35" t="s">
        <v>69</v>
      </c>
      <c r="D31" s="77">
        <v>1</v>
      </c>
      <c r="E31" s="77">
        <v>1</v>
      </c>
      <c r="F31" s="77">
        <v>1</v>
      </c>
      <c r="G31" s="77">
        <v>1</v>
      </c>
      <c r="H31" s="78">
        <v>0</v>
      </c>
      <c r="I31" s="77">
        <v>1</v>
      </c>
      <c r="J31" s="45"/>
      <c r="K31" s="39">
        <v>1</v>
      </c>
    </row>
    <row r="32" spans="1:11" s="21" customFormat="1" ht="25.5" x14ac:dyDescent="0.2">
      <c r="A32" s="37" t="s">
        <v>431</v>
      </c>
      <c r="B32" s="35" t="s">
        <v>11</v>
      </c>
      <c r="C32" s="35" t="s">
        <v>69</v>
      </c>
      <c r="D32" s="77">
        <v>1</v>
      </c>
      <c r="E32" s="77">
        <v>1</v>
      </c>
      <c r="F32" s="77">
        <v>1</v>
      </c>
      <c r="G32" s="77">
        <v>1</v>
      </c>
      <c r="H32" s="78">
        <v>0</v>
      </c>
      <c r="I32" s="77">
        <v>1</v>
      </c>
      <c r="J32" s="45"/>
      <c r="K32" s="39">
        <v>1</v>
      </c>
    </row>
    <row r="33" spans="1:12" s="21" customFormat="1" ht="25.5" x14ac:dyDescent="0.2">
      <c r="A33" s="37" t="s">
        <v>193</v>
      </c>
      <c r="B33" s="35" t="s">
        <v>11</v>
      </c>
      <c r="C33" s="35" t="s">
        <v>69</v>
      </c>
      <c r="D33" s="77">
        <v>1</v>
      </c>
      <c r="E33" s="77">
        <v>1</v>
      </c>
      <c r="F33" s="77">
        <v>1</v>
      </c>
      <c r="G33" s="77">
        <v>1</v>
      </c>
      <c r="H33" s="78">
        <v>0</v>
      </c>
      <c r="I33" s="77">
        <v>1</v>
      </c>
      <c r="J33" s="45"/>
      <c r="K33" s="39">
        <v>1</v>
      </c>
    </row>
    <row r="34" spans="1:12" s="21" customFormat="1" x14ac:dyDescent="0.2">
      <c r="A34" s="34" t="s">
        <v>113</v>
      </c>
      <c r="B34" s="35"/>
      <c r="C34" s="35"/>
      <c r="D34" s="77"/>
      <c r="E34" s="78"/>
      <c r="F34" s="78"/>
      <c r="G34" s="78"/>
      <c r="H34" s="78"/>
      <c r="I34" s="78"/>
      <c r="J34" s="45"/>
      <c r="K34" s="39"/>
    </row>
    <row r="35" spans="1:12" s="21" customFormat="1" ht="25.5" x14ac:dyDescent="0.2">
      <c r="A35" s="37" t="s">
        <v>113</v>
      </c>
      <c r="B35" s="35" t="s">
        <v>11</v>
      </c>
      <c r="C35" s="35" t="s">
        <v>69</v>
      </c>
      <c r="D35" s="77">
        <v>40</v>
      </c>
      <c r="E35" s="78">
        <v>34</v>
      </c>
      <c r="F35" s="78">
        <v>27</v>
      </c>
      <c r="G35" s="78">
        <v>27</v>
      </c>
      <c r="H35" s="78">
        <v>0</v>
      </c>
      <c r="I35" s="78">
        <v>27</v>
      </c>
      <c r="J35" s="45"/>
      <c r="K35" s="39">
        <v>17</v>
      </c>
    </row>
    <row r="36" spans="1:12" s="21" customFormat="1" ht="25.5" x14ac:dyDescent="0.2">
      <c r="A36" s="37" t="s">
        <v>426</v>
      </c>
      <c r="B36" s="35" t="s">
        <v>11</v>
      </c>
      <c r="C36" s="35" t="s">
        <v>69</v>
      </c>
      <c r="D36" s="77">
        <v>1</v>
      </c>
      <c r="E36" s="77">
        <v>0</v>
      </c>
      <c r="F36" s="77">
        <v>0</v>
      </c>
      <c r="G36" s="77">
        <v>0</v>
      </c>
      <c r="H36" s="78">
        <v>0</v>
      </c>
      <c r="I36" s="77">
        <v>0</v>
      </c>
      <c r="J36" s="45"/>
      <c r="K36" s="39">
        <v>0</v>
      </c>
    </row>
    <row r="37" spans="1:12" s="21" customFormat="1" ht="25.5" x14ac:dyDescent="0.2">
      <c r="A37" s="37" t="s">
        <v>355</v>
      </c>
      <c r="B37" s="35" t="s">
        <v>11</v>
      </c>
      <c r="C37" s="35" t="s">
        <v>69</v>
      </c>
      <c r="D37" s="77">
        <v>2</v>
      </c>
      <c r="E37" s="77">
        <v>1</v>
      </c>
      <c r="F37" s="77">
        <v>0</v>
      </c>
      <c r="G37" s="77">
        <v>0</v>
      </c>
      <c r="H37" s="78">
        <v>0</v>
      </c>
      <c r="I37" s="77">
        <v>0</v>
      </c>
      <c r="J37" s="45"/>
      <c r="K37" s="39">
        <v>0</v>
      </c>
    </row>
    <row r="38" spans="1:12" s="21" customFormat="1" ht="25.5" x14ac:dyDescent="0.2">
      <c r="A38" s="37" t="s">
        <v>429</v>
      </c>
      <c r="B38" s="35" t="s">
        <v>11</v>
      </c>
      <c r="C38" s="35" t="s">
        <v>69</v>
      </c>
      <c r="D38" s="77">
        <v>1</v>
      </c>
      <c r="E38" s="77">
        <v>1</v>
      </c>
      <c r="F38" s="77">
        <v>1</v>
      </c>
      <c r="G38" s="77">
        <v>1</v>
      </c>
      <c r="H38" s="78">
        <v>0</v>
      </c>
      <c r="I38" s="77">
        <v>1</v>
      </c>
      <c r="J38" s="45"/>
      <c r="K38" s="39">
        <v>1</v>
      </c>
    </row>
    <row r="39" spans="1:12" ht="25.5" x14ac:dyDescent="0.2">
      <c r="A39" s="37" t="s">
        <v>427</v>
      </c>
      <c r="B39" s="35" t="s">
        <v>11</v>
      </c>
      <c r="C39" s="35" t="s">
        <v>69</v>
      </c>
      <c r="D39" s="77">
        <v>1</v>
      </c>
      <c r="E39" s="77">
        <v>1</v>
      </c>
      <c r="F39" s="77">
        <v>0</v>
      </c>
      <c r="G39" s="77">
        <v>0</v>
      </c>
      <c r="H39" s="78">
        <v>0</v>
      </c>
      <c r="I39" s="77">
        <v>0</v>
      </c>
      <c r="J39" s="45"/>
      <c r="K39" s="39">
        <v>0</v>
      </c>
    </row>
    <row r="40" spans="1:12" s="21" customFormat="1" ht="25.5" x14ac:dyDescent="0.2">
      <c r="A40" s="37" t="s">
        <v>428</v>
      </c>
      <c r="B40" s="35" t="s">
        <v>11</v>
      </c>
      <c r="C40" s="35" t="s">
        <v>69</v>
      </c>
      <c r="D40" s="77">
        <v>1</v>
      </c>
      <c r="E40" s="77">
        <v>0</v>
      </c>
      <c r="F40" s="77">
        <v>0</v>
      </c>
      <c r="G40" s="77">
        <v>0</v>
      </c>
      <c r="H40" s="78">
        <v>0</v>
      </c>
      <c r="I40" s="77">
        <v>0</v>
      </c>
      <c r="J40" s="45"/>
      <c r="K40" s="39">
        <v>0</v>
      </c>
    </row>
    <row r="41" spans="1:12" s="21" customFormat="1" ht="25.5" x14ac:dyDescent="0.2">
      <c r="A41" s="34" t="s">
        <v>187</v>
      </c>
      <c r="B41" s="35" t="s">
        <v>11</v>
      </c>
      <c r="C41" s="35" t="s">
        <v>69</v>
      </c>
      <c r="D41" s="77">
        <v>4</v>
      </c>
      <c r="E41" s="77">
        <v>2</v>
      </c>
      <c r="F41" s="77">
        <v>1</v>
      </c>
      <c r="G41" s="77">
        <v>1</v>
      </c>
      <c r="H41" s="35">
        <v>0</v>
      </c>
      <c r="I41" s="77">
        <v>1</v>
      </c>
      <c r="J41" s="45"/>
      <c r="K41" s="39">
        <v>1</v>
      </c>
      <c r="L41"/>
    </row>
    <row r="42" spans="1:12" x14ac:dyDescent="0.2">
      <c r="A42" s="34" t="s">
        <v>344</v>
      </c>
      <c r="B42" s="34"/>
      <c r="C42" s="34"/>
      <c r="D42" s="35"/>
      <c r="E42" s="35"/>
      <c r="F42" s="35"/>
      <c r="G42" s="35"/>
      <c r="H42" s="35"/>
      <c r="I42" s="35"/>
      <c r="J42" s="45"/>
      <c r="K42" s="39"/>
      <c r="L42" s="21"/>
    </row>
    <row r="43" spans="1:12" s="21" customFormat="1" ht="25.5" x14ac:dyDescent="0.2">
      <c r="A43" s="37" t="s">
        <v>344</v>
      </c>
      <c r="B43" s="35" t="s">
        <v>11</v>
      </c>
      <c r="C43" s="35" t="s">
        <v>69</v>
      </c>
      <c r="D43" s="35">
        <v>27</v>
      </c>
      <c r="E43" s="76">
        <v>27</v>
      </c>
      <c r="F43" s="76">
        <v>22</v>
      </c>
      <c r="G43" s="76">
        <v>22</v>
      </c>
      <c r="H43" s="76">
        <v>0</v>
      </c>
      <c r="I43" s="76">
        <v>22</v>
      </c>
      <c r="J43" s="45"/>
      <c r="K43" s="39">
        <v>13</v>
      </c>
    </row>
    <row r="44" spans="1:12" s="21" customFormat="1" ht="25.5" x14ac:dyDescent="0.2">
      <c r="A44" s="37" t="s">
        <v>344</v>
      </c>
      <c r="B44" s="35" t="s">
        <v>11</v>
      </c>
      <c r="C44" s="35" t="s">
        <v>79</v>
      </c>
      <c r="D44" s="77">
        <v>2</v>
      </c>
      <c r="E44" s="78">
        <v>2</v>
      </c>
      <c r="F44" s="78">
        <v>2</v>
      </c>
      <c r="G44" s="78">
        <v>2</v>
      </c>
      <c r="H44" s="78">
        <v>0</v>
      </c>
      <c r="I44" s="78">
        <v>2</v>
      </c>
      <c r="J44" s="45"/>
      <c r="K44" s="39">
        <v>1</v>
      </c>
    </row>
    <row r="45" spans="1:12" s="21" customFormat="1" x14ac:dyDescent="0.2">
      <c r="A45" s="34" t="s">
        <v>104</v>
      </c>
      <c r="B45" s="35"/>
      <c r="C45" s="35"/>
      <c r="D45" s="77"/>
      <c r="E45" s="77"/>
      <c r="F45" s="77"/>
      <c r="G45" s="77"/>
      <c r="H45" s="78"/>
      <c r="I45" s="77"/>
      <c r="J45" s="45"/>
      <c r="K45" s="39"/>
    </row>
    <row r="46" spans="1:12" s="21" customFormat="1" ht="25.5" x14ac:dyDescent="0.2">
      <c r="A46" s="59" t="s">
        <v>104</v>
      </c>
      <c r="B46" s="35" t="s">
        <v>11</v>
      </c>
      <c r="C46" s="35" t="s">
        <v>69</v>
      </c>
      <c r="D46" s="77">
        <v>23</v>
      </c>
      <c r="E46" s="77">
        <v>18</v>
      </c>
      <c r="F46" s="77">
        <v>15</v>
      </c>
      <c r="G46" s="77">
        <v>15</v>
      </c>
      <c r="H46" s="78">
        <v>0</v>
      </c>
      <c r="I46" s="77">
        <v>15</v>
      </c>
      <c r="J46" s="45"/>
      <c r="K46" s="39">
        <v>10</v>
      </c>
    </row>
    <row r="47" spans="1:12" s="21" customFormat="1" ht="25.5" x14ac:dyDescent="0.2">
      <c r="A47" s="59" t="s">
        <v>404</v>
      </c>
      <c r="B47" s="35" t="s">
        <v>11</v>
      </c>
      <c r="C47" s="35" t="s">
        <v>69</v>
      </c>
      <c r="D47" s="77">
        <v>2</v>
      </c>
      <c r="E47" s="77">
        <v>2</v>
      </c>
      <c r="F47" s="77">
        <v>2</v>
      </c>
      <c r="G47" s="77">
        <v>2</v>
      </c>
      <c r="H47" s="78">
        <v>0</v>
      </c>
      <c r="I47" s="77">
        <v>2</v>
      </c>
      <c r="J47" s="45"/>
      <c r="K47" s="39">
        <v>2</v>
      </c>
    </row>
    <row r="48" spans="1:12" s="21" customFormat="1" x14ac:dyDescent="0.2">
      <c r="A48" s="34" t="s">
        <v>98</v>
      </c>
      <c r="B48" s="35"/>
      <c r="C48" s="35"/>
      <c r="D48" s="77"/>
      <c r="E48" s="77"/>
      <c r="F48" s="77"/>
      <c r="G48" s="77"/>
      <c r="H48" s="78"/>
      <c r="I48" s="77"/>
      <c r="J48" s="45"/>
      <c r="K48" s="39"/>
    </row>
    <row r="49" spans="1:11" s="21" customFormat="1" ht="25.5" x14ac:dyDescent="0.2">
      <c r="A49" s="66" t="s">
        <v>98</v>
      </c>
      <c r="B49" s="35" t="s">
        <v>11</v>
      </c>
      <c r="C49" s="35" t="s">
        <v>69</v>
      </c>
      <c r="D49" s="77">
        <v>18</v>
      </c>
      <c r="E49" s="77">
        <v>13</v>
      </c>
      <c r="F49" s="77">
        <v>10</v>
      </c>
      <c r="G49" s="77">
        <v>10</v>
      </c>
      <c r="H49" s="78">
        <v>0</v>
      </c>
      <c r="I49" s="77">
        <v>10</v>
      </c>
      <c r="J49" s="45"/>
      <c r="K49" s="39">
        <v>8</v>
      </c>
    </row>
    <row r="50" spans="1:11" s="21" customFormat="1" ht="25.5" x14ac:dyDescent="0.2">
      <c r="A50" s="66" t="s">
        <v>403</v>
      </c>
      <c r="B50" s="35" t="s">
        <v>11</v>
      </c>
      <c r="C50" s="35" t="s">
        <v>69</v>
      </c>
      <c r="D50" s="77">
        <v>1</v>
      </c>
      <c r="E50" s="77">
        <v>1</v>
      </c>
      <c r="F50" s="77">
        <v>1</v>
      </c>
      <c r="G50" s="77">
        <v>1</v>
      </c>
      <c r="H50" s="78">
        <v>0</v>
      </c>
      <c r="I50" s="77">
        <v>1</v>
      </c>
      <c r="J50" s="45"/>
      <c r="K50" s="39">
        <v>1</v>
      </c>
    </row>
    <row r="51" spans="1:11" s="21" customFormat="1" ht="25.5" x14ac:dyDescent="0.2">
      <c r="A51" s="34" t="s">
        <v>110</v>
      </c>
      <c r="B51" s="35" t="s">
        <v>11</v>
      </c>
      <c r="C51" s="35" t="s">
        <v>69</v>
      </c>
      <c r="D51" s="35">
        <v>14</v>
      </c>
      <c r="E51" s="35">
        <v>8</v>
      </c>
      <c r="F51" s="35">
        <v>8</v>
      </c>
      <c r="G51" s="35">
        <v>8</v>
      </c>
      <c r="H51" s="35">
        <v>0</v>
      </c>
      <c r="I51" s="35">
        <v>8</v>
      </c>
      <c r="J51" s="45"/>
      <c r="K51" s="39">
        <v>6</v>
      </c>
    </row>
    <row r="52" spans="1:11" s="21" customFormat="1" ht="25.5" x14ac:dyDescent="0.2">
      <c r="A52" s="34" t="s">
        <v>88</v>
      </c>
      <c r="B52" s="35" t="s">
        <v>11</v>
      </c>
      <c r="C52" s="35" t="s">
        <v>69</v>
      </c>
      <c r="D52" s="77">
        <v>7</v>
      </c>
      <c r="E52" s="78">
        <v>7</v>
      </c>
      <c r="F52" s="78">
        <v>7</v>
      </c>
      <c r="G52" s="78">
        <v>7</v>
      </c>
      <c r="H52" s="78">
        <v>0</v>
      </c>
      <c r="I52" s="78">
        <v>7</v>
      </c>
      <c r="J52" s="45"/>
      <c r="K52" s="39">
        <v>2</v>
      </c>
    </row>
    <row r="53" spans="1:11" x14ac:dyDescent="0.2">
      <c r="A53" s="34" t="s">
        <v>95</v>
      </c>
      <c r="B53" s="34"/>
      <c r="C53" s="34"/>
      <c r="D53" s="35"/>
      <c r="E53" s="35"/>
      <c r="F53" s="35"/>
      <c r="G53" s="35"/>
      <c r="H53" s="35"/>
      <c r="I53" s="35"/>
      <c r="J53" s="45"/>
      <c r="K53" s="39"/>
    </row>
    <row r="54" spans="1:11" ht="25.5" x14ac:dyDescent="0.2">
      <c r="A54" s="37" t="s">
        <v>101</v>
      </c>
      <c r="B54" s="35" t="s">
        <v>11</v>
      </c>
      <c r="C54" s="35" t="s">
        <v>69</v>
      </c>
      <c r="D54" s="35">
        <v>7</v>
      </c>
      <c r="E54" s="35">
        <v>5</v>
      </c>
      <c r="F54" s="35">
        <v>5</v>
      </c>
      <c r="G54" s="35">
        <v>5</v>
      </c>
      <c r="H54" s="35">
        <v>0</v>
      </c>
      <c r="I54" s="35">
        <v>5</v>
      </c>
      <c r="J54" s="45"/>
      <c r="K54" s="39">
        <v>5</v>
      </c>
    </row>
    <row r="55" spans="1:11" ht="25.5" x14ac:dyDescent="0.2">
      <c r="A55" s="37" t="s">
        <v>101</v>
      </c>
      <c r="B55" s="35" t="s">
        <v>11</v>
      </c>
      <c r="C55" s="35" t="s">
        <v>79</v>
      </c>
      <c r="D55" s="35">
        <v>18</v>
      </c>
      <c r="E55" s="35">
        <v>17</v>
      </c>
      <c r="F55" s="35">
        <v>17</v>
      </c>
      <c r="G55" s="35">
        <v>17</v>
      </c>
      <c r="H55" s="35">
        <v>0</v>
      </c>
      <c r="I55" s="35">
        <v>17</v>
      </c>
      <c r="J55" s="45"/>
      <c r="K55" s="39">
        <v>15</v>
      </c>
    </row>
    <row r="56" spans="1:11" x14ac:dyDescent="0.2">
      <c r="A56" s="34" t="s">
        <v>99</v>
      </c>
      <c r="B56" s="35"/>
      <c r="C56" s="35"/>
      <c r="D56" s="77"/>
      <c r="E56" s="78"/>
      <c r="F56" s="78"/>
      <c r="G56" s="78"/>
      <c r="H56" s="78"/>
      <c r="I56" s="78"/>
      <c r="J56" s="45"/>
      <c r="K56" s="39"/>
    </row>
    <row r="57" spans="1:11" ht="25.5" x14ac:dyDescent="0.2">
      <c r="A57" s="37" t="s">
        <v>358</v>
      </c>
      <c r="B57" s="35" t="s">
        <v>11</v>
      </c>
      <c r="C57" s="35" t="s">
        <v>69</v>
      </c>
      <c r="D57" s="77">
        <v>2</v>
      </c>
      <c r="E57" s="78">
        <v>2</v>
      </c>
      <c r="F57" s="78">
        <v>2</v>
      </c>
      <c r="G57" s="78">
        <v>2</v>
      </c>
      <c r="H57" s="78">
        <v>0</v>
      </c>
      <c r="I57" s="78">
        <v>2</v>
      </c>
      <c r="J57" s="45"/>
      <c r="K57" s="39">
        <v>2</v>
      </c>
    </row>
    <row r="58" spans="1:11" ht="25.5" x14ac:dyDescent="0.2">
      <c r="A58" s="37" t="s">
        <v>359</v>
      </c>
      <c r="B58" s="35" t="s">
        <v>11</v>
      </c>
      <c r="C58" s="35" t="s">
        <v>69</v>
      </c>
      <c r="D58" s="77">
        <v>9</v>
      </c>
      <c r="E58" s="78">
        <v>7</v>
      </c>
      <c r="F58" s="78">
        <v>4</v>
      </c>
      <c r="G58" s="78">
        <v>4</v>
      </c>
      <c r="H58" s="78">
        <v>0</v>
      </c>
      <c r="I58" s="78">
        <v>4</v>
      </c>
      <c r="J58" s="45"/>
      <c r="K58" s="39">
        <v>2</v>
      </c>
    </row>
    <row r="59" spans="1:11" ht="25.5" x14ac:dyDescent="0.2">
      <c r="A59" s="37" t="s">
        <v>360</v>
      </c>
      <c r="B59" s="35" t="s">
        <v>11</v>
      </c>
      <c r="C59" s="35" t="s">
        <v>69</v>
      </c>
      <c r="D59" s="77">
        <v>7</v>
      </c>
      <c r="E59" s="78">
        <v>3</v>
      </c>
      <c r="F59" s="78">
        <v>3</v>
      </c>
      <c r="G59" s="78">
        <v>3</v>
      </c>
      <c r="H59" s="78">
        <v>0</v>
      </c>
      <c r="I59" s="78">
        <v>3</v>
      </c>
      <c r="J59" s="45"/>
      <c r="K59" s="39">
        <v>2</v>
      </c>
    </row>
    <row r="60" spans="1:11" ht="25.5" x14ac:dyDescent="0.2">
      <c r="A60" s="37" t="s">
        <v>408</v>
      </c>
      <c r="B60" s="35" t="s">
        <v>11</v>
      </c>
      <c r="C60" s="35" t="s">
        <v>69</v>
      </c>
      <c r="D60" s="77">
        <v>1</v>
      </c>
      <c r="E60" s="78">
        <v>0</v>
      </c>
      <c r="F60" s="78">
        <v>0</v>
      </c>
      <c r="G60" s="78">
        <v>0</v>
      </c>
      <c r="H60" s="78">
        <v>0</v>
      </c>
      <c r="I60" s="78">
        <v>0</v>
      </c>
      <c r="J60" s="45"/>
      <c r="K60" s="39">
        <v>0</v>
      </c>
    </row>
    <row r="61" spans="1:11" ht="25.5" x14ac:dyDescent="0.2">
      <c r="A61" s="37" t="s">
        <v>409</v>
      </c>
      <c r="B61" s="35" t="s">
        <v>11</v>
      </c>
      <c r="C61" s="35" t="s">
        <v>69</v>
      </c>
      <c r="D61" s="77">
        <v>1</v>
      </c>
      <c r="E61" s="78">
        <v>1</v>
      </c>
      <c r="F61" s="78">
        <v>1</v>
      </c>
      <c r="G61" s="78">
        <v>1</v>
      </c>
      <c r="H61" s="78">
        <v>0</v>
      </c>
      <c r="I61" s="78">
        <v>1</v>
      </c>
      <c r="J61" s="45"/>
      <c r="K61" s="39">
        <v>1</v>
      </c>
    </row>
    <row r="62" spans="1:11" ht="25.5" x14ac:dyDescent="0.2">
      <c r="A62" s="37" t="s">
        <v>361</v>
      </c>
      <c r="B62" s="35" t="s">
        <v>11</v>
      </c>
      <c r="C62" s="35" t="s">
        <v>69</v>
      </c>
      <c r="D62" s="77">
        <v>27</v>
      </c>
      <c r="E62" s="78">
        <v>20</v>
      </c>
      <c r="F62" s="78">
        <v>16</v>
      </c>
      <c r="G62" s="78">
        <v>16</v>
      </c>
      <c r="H62" s="78">
        <v>0</v>
      </c>
      <c r="I62" s="78">
        <v>16</v>
      </c>
      <c r="J62" s="45"/>
      <c r="K62" s="39">
        <v>12</v>
      </c>
    </row>
    <row r="63" spans="1:11" x14ac:dyDescent="0.2">
      <c r="A63" s="34" t="s">
        <v>107</v>
      </c>
      <c r="B63" s="34"/>
      <c r="C63" s="34"/>
      <c r="D63" s="35"/>
      <c r="E63" s="35"/>
      <c r="F63" s="35"/>
      <c r="G63" s="35"/>
      <c r="H63" s="35"/>
      <c r="I63" s="35"/>
      <c r="J63" s="45"/>
      <c r="K63" s="39"/>
    </row>
    <row r="64" spans="1:11" ht="25.5" x14ac:dyDescent="0.2">
      <c r="A64" s="37" t="s">
        <v>107</v>
      </c>
      <c r="B64" s="35" t="s">
        <v>11</v>
      </c>
      <c r="C64" s="35" t="s">
        <v>69</v>
      </c>
      <c r="D64" s="35">
        <v>7</v>
      </c>
      <c r="E64" s="35">
        <v>6</v>
      </c>
      <c r="F64" s="35">
        <v>6</v>
      </c>
      <c r="G64" s="35">
        <v>6</v>
      </c>
      <c r="H64" s="35">
        <v>0</v>
      </c>
      <c r="I64" s="35">
        <v>6</v>
      </c>
      <c r="J64" s="45"/>
      <c r="K64" s="36">
        <v>6</v>
      </c>
    </row>
    <row r="65" spans="1:11" ht="25.5" x14ac:dyDescent="0.2">
      <c r="A65" s="37" t="s">
        <v>107</v>
      </c>
      <c r="B65" s="35" t="s">
        <v>11</v>
      </c>
      <c r="C65" s="35" t="s">
        <v>79</v>
      </c>
      <c r="D65" s="35">
        <v>2</v>
      </c>
      <c r="E65" s="35">
        <v>2</v>
      </c>
      <c r="F65" s="35">
        <v>2</v>
      </c>
      <c r="G65" s="35">
        <v>2</v>
      </c>
      <c r="H65" s="35">
        <v>0</v>
      </c>
      <c r="I65" s="35">
        <v>2</v>
      </c>
      <c r="J65" s="45"/>
      <c r="K65" s="36">
        <v>2</v>
      </c>
    </row>
    <row r="66" spans="1:11" x14ac:dyDescent="0.2">
      <c r="A66" s="34" t="s">
        <v>103</v>
      </c>
      <c r="B66" s="35"/>
      <c r="C66" s="35"/>
      <c r="D66" s="77"/>
      <c r="E66" s="78"/>
      <c r="F66" s="78"/>
      <c r="G66" s="78"/>
      <c r="H66" s="78"/>
      <c r="I66" s="78"/>
      <c r="J66" s="45"/>
      <c r="K66" s="39"/>
    </row>
    <row r="67" spans="1:11" ht="25.5" x14ac:dyDescent="0.2">
      <c r="A67" s="37" t="s">
        <v>103</v>
      </c>
      <c r="B67" s="35" t="s">
        <v>11</v>
      </c>
      <c r="C67" s="35" t="s">
        <v>69</v>
      </c>
      <c r="D67" s="77">
        <v>48</v>
      </c>
      <c r="E67" s="78">
        <v>44</v>
      </c>
      <c r="F67" s="78">
        <v>42</v>
      </c>
      <c r="G67" s="78">
        <v>42</v>
      </c>
      <c r="H67" s="78">
        <v>0</v>
      </c>
      <c r="I67" s="78">
        <v>42</v>
      </c>
      <c r="J67" s="45"/>
      <c r="K67" s="39">
        <v>36</v>
      </c>
    </row>
    <row r="68" spans="1:11" ht="25.5" x14ac:dyDescent="0.2">
      <c r="A68" s="37" t="s">
        <v>103</v>
      </c>
      <c r="B68" s="35" t="s">
        <v>11</v>
      </c>
      <c r="C68" s="35" t="s">
        <v>79</v>
      </c>
      <c r="D68" s="77">
        <v>44</v>
      </c>
      <c r="E68" s="78">
        <v>37</v>
      </c>
      <c r="F68" s="78">
        <v>36</v>
      </c>
      <c r="G68" s="78">
        <v>36</v>
      </c>
      <c r="H68" s="78">
        <v>0</v>
      </c>
      <c r="I68" s="78">
        <v>36</v>
      </c>
      <c r="J68" s="45"/>
      <c r="K68" s="39">
        <v>27</v>
      </c>
    </row>
    <row r="69" spans="1:11" ht="25.5" x14ac:dyDescent="0.2">
      <c r="A69" s="37" t="s">
        <v>196</v>
      </c>
      <c r="B69" s="35" t="s">
        <v>11</v>
      </c>
      <c r="C69" s="35" t="s">
        <v>69</v>
      </c>
      <c r="D69" s="77">
        <v>1</v>
      </c>
      <c r="E69" s="78">
        <v>0</v>
      </c>
      <c r="F69" s="78">
        <v>0</v>
      </c>
      <c r="G69" s="78">
        <v>0</v>
      </c>
      <c r="H69" s="78">
        <v>0</v>
      </c>
      <c r="I69" s="78">
        <v>0</v>
      </c>
      <c r="J69" s="45"/>
      <c r="K69" s="39">
        <v>0</v>
      </c>
    </row>
    <row r="70" spans="1:11" ht="25.5" x14ac:dyDescent="0.2">
      <c r="A70" s="37" t="s">
        <v>363</v>
      </c>
      <c r="B70" s="35" t="s">
        <v>11</v>
      </c>
      <c r="C70" s="35" t="s">
        <v>69</v>
      </c>
      <c r="D70" s="77">
        <v>1</v>
      </c>
      <c r="E70" s="78">
        <v>1</v>
      </c>
      <c r="F70" s="78">
        <v>1</v>
      </c>
      <c r="G70" s="78">
        <v>1</v>
      </c>
      <c r="H70" s="78">
        <v>0</v>
      </c>
      <c r="I70" s="78">
        <v>1</v>
      </c>
      <c r="J70" s="45"/>
      <c r="K70" s="39">
        <v>0</v>
      </c>
    </row>
    <row r="71" spans="1:11" ht="25.5" x14ac:dyDescent="0.2">
      <c r="A71" s="37" t="s">
        <v>423</v>
      </c>
      <c r="B71" s="35" t="s">
        <v>11</v>
      </c>
      <c r="C71" s="35" t="s">
        <v>69</v>
      </c>
      <c r="D71" s="77">
        <v>1</v>
      </c>
      <c r="E71" s="78">
        <v>1</v>
      </c>
      <c r="F71" s="78">
        <v>1</v>
      </c>
      <c r="G71" s="78">
        <v>1</v>
      </c>
      <c r="H71" s="78">
        <v>0</v>
      </c>
      <c r="I71" s="78">
        <v>1</v>
      </c>
      <c r="J71" s="45"/>
      <c r="K71" s="39">
        <v>1</v>
      </c>
    </row>
    <row r="72" spans="1:11" ht="25.5" x14ac:dyDescent="0.2">
      <c r="A72" s="34" t="s">
        <v>89</v>
      </c>
      <c r="B72" s="35" t="s">
        <v>11</v>
      </c>
      <c r="C72" s="35" t="s">
        <v>69</v>
      </c>
      <c r="D72" s="77">
        <v>6</v>
      </c>
      <c r="E72" s="78">
        <v>4</v>
      </c>
      <c r="F72" s="78">
        <v>4</v>
      </c>
      <c r="G72" s="78">
        <v>4</v>
      </c>
      <c r="H72" s="78">
        <v>0</v>
      </c>
      <c r="I72" s="78">
        <v>4</v>
      </c>
      <c r="J72" s="45"/>
      <c r="K72" s="39">
        <v>2</v>
      </c>
    </row>
    <row r="73" spans="1:11" x14ac:dyDescent="0.2">
      <c r="A73" s="34" t="s">
        <v>145</v>
      </c>
      <c r="B73" s="35"/>
      <c r="C73" s="35"/>
      <c r="D73" s="77"/>
      <c r="E73" s="78"/>
      <c r="F73" s="78"/>
      <c r="G73" s="78"/>
      <c r="H73" s="78"/>
      <c r="I73" s="78"/>
      <c r="J73" s="45"/>
      <c r="K73" s="39"/>
    </row>
    <row r="74" spans="1:11" ht="25.5" x14ac:dyDescent="0.2">
      <c r="A74" s="37" t="s">
        <v>145</v>
      </c>
      <c r="B74" s="35" t="s">
        <v>11</v>
      </c>
      <c r="C74" s="35" t="s">
        <v>69</v>
      </c>
      <c r="D74" s="77">
        <v>24</v>
      </c>
      <c r="E74" s="78">
        <v>20</v>
      </c>
      <c r="F74" s="78">
        <v>19</v>
      </c>
      <c r="G74" s="78">
        <v>19</v>
      </c>
      <c r="H74" s="78">
        <v>0</v>
      </c>
      <c r="I74" s="78">
        <v>19</v>
      </c>
      <c r="J74" s="45"/>
      <c r="K74" s="39">
        <v>12</v>
      </c>
    </row>
    <row r="75" spans="1:11" ht="25.5" x14ac:dyDescent="0.2">
      <c r="A75" s="37" t="s">
        <v>421</v>
      </c>
      <c r="B75" s="35" t="s">
        <v>11</v>
      </c>
      <c r="C75" s="35" t="s">
        <v>69</v>
      </c>
      <c r="D75" s="77">
        <v>3</v>
      </c>
      <c r="E75" s="78">
        <v>3</v>
      </c>
      <c r="F75" s="78">
        <v>3</v>
      </c>
      <c r="G75" s="78">
        <v>3</v>
      </c>
      <c r="H75" s="78">
        <v>0</v>
      </c>
      <c r="I75" s="78">
        <v>3</v>
      </c>
      <c r="J75" s="45"/>
      <c r="K75" s="39">
        <v>2</v>
      </c>
    </row>
    <row r="76" spans="1:11" ht="25.5" x14ac:dyDescent="0.2">
      <c r="A76" s="37" t="s">
        <v>492</v>
      </c>
      <c r="B76" s="35" t="s">
        <v>11</v>
      </c>
      <c r="C76" s="35" t="s">
        <v>69</v>
      </c>
      <c r="D76" s="77">
        <v>1</v>
      </c>
      <c r="E76" s="78">
        <v>0</v>
      </c>
      <c r="F76" s="78">
        <v>0</v>
      </c>
      <c r="G76" s="78">
        <v>0</v>
      </c>
      <c r="H76" s="78">
        <v>0</v>
      </c>
      <c r="I76" s="78">
        <v>0</v>
      </c>
      <c r="J76" s="45"/>
      <c r="K76" s="39">
        <v>0</v>
      </c>
    </row>
    <row r="77" spans="1:11" ht="25.5" x14ac:dyDescent="0.2">
      <c r="A77" s="37" t="s">
        <v>364</v>
      </c>
      <c r="B77" s="35" t="s">
        <v>11</v>
      </c>
      <c r="C77" s="35" t="s">
        <v>69</v>
      </c>
      <c r="D77" s="77">
        <v>1</v>
      </c>
      <c r="E77" s="78">
        <v>1</v>
      </c>
      <c r="F77" s="78">
        <v>1</v>
      </c>
      <c r="G77" s="78">
        <v>1</v>
      </c>
      <c r="H77" s="78">
        <v>0</v>
      </c>
      <c r="I77" s="78">
        <v>1</v>
      </c>
      <c r="J77" s="45"/>
      <c r="K77" s="39">
        <v>1</v>
      </c>
    </row>
    <row r="78" spans="1:11" ht="25.5" x14ac:dyDescent="0.2">
      <c r="A78" s="37" t="s">
        <v>422</v>
      </c>
      <c r="B78" s="35" t="s">
        <v>11</v>
      </c>
      <c r="C78" s="35" t="s">
        <v>69</v>
      </c>
      <c r="D78" s="77">
        <v>2</v>
      </c>
      <c r="E78" s="78">
        <v>2</v>
      </c>
      <c r="F78" s="78">
        <v>1</v>
      </c>
      <c r="G78" s="78">
        <v>1</v>
      </c>
      <c r="H78" s="78">
        <v>0</v>
      </c>
      <c r="I78" s="78">
        <v>1</v>
      </c>
      <c r="J78" s="45"/>
      <c r="K78" s="39">
        <v>1</v>
      </c>
    </row>
    <row r="79" spans="1:11" x14ac:dyDescent="0.2">
      <c r="A79" s="34" t="s">
        <v>365</v>
      </c>
      <c r="B79" s="35"/>
      <c r="C79" s="35"/>
      <c r="D79" s="35"/>
      <c r="E79" s="35"/>
      <c r="F79" s="35"/>
      <c r="G79" s="35"/>
      <c r="H79" s="35"/>
      <c r="I79" s="35"/>
      <c r="J79" s="45"/>
      <c r="K79" s="39"/>
    </row>
    <row r="80" spans="1:11" ht="25.5" x14ac:dyDescent="0.2">
      <c r="A80" s="37" t="s">
        <v>365</v>
      </c>
      <c r="B80" s="35" t="s">
        <v>11</v>
      </c>
      <c r="C80" s="35" t="s">
        <v>69</v>
      </c>
      <c r="D80" s="35">
        <v>123</v>
      </c>
      <c r="E80" s="35">
        <v>116</v>
      </c>
      <c r="F80" s="35">
        <v>109</v>
      </c>
      <c r="G80" s="35">
        <v>77</v>
      </c>
      <c r="H80" s="35">
        <v>0</v>
      </c>
      <c r="I80" s="35">
        <v>77</v>
      </c>
      <c r="J80" s="74"/>
      <c r="K80" s="40">
        <v>59</v>
      </c>
    </row>
    <row r="81" spans="1:11" ht="25.5" x14ac:dyDescent="0.2">
      <c r="A81" s="37" t="s">
        <v>365</v>
      </c>
      <c r="B81" s="35" t="s">
        <v>11</v>
      </c>
      <c r="C81" s="35" t="s">
        <v>79</v>
      </c>
      <c r="D81" s="35">
        <v>103</v>
      </c>
      <c r="E81" s="35">
        <v>90</v>
      </c>
      <c r="F81" s="35">
        <v>84</v>
      </c>
      <c r="G81" s="35">
        <v>60</v>
      </c>
      <c r="H81" s="35">
        <v>0</v>
      </c>
      <c r="I81" s="35">
        <v>60</v>
      </c>
      <c r="J81" s="38"/>
      <c r="K81" s="40">
        <v>45</v>
      </c>
    </row>
    <row r="82" spans="1:11" ht="25.5" x14ac:dyDescent="0.2">
      <c r="A82" s="37" t="s">
        <v>366</v>
      </c>
      <c r="B82" s="35" t="s">
        <v>11</v>
      </c>
      <c r="C82" s="35" t="s">
        <v>69</v>
      </c>
      <c r="D82" s="35">
        <v>1</v>
      </c>
      <c r="E82" s="35">
        <v>1</v>
      </c>
      <c r="F82" s="35">
        <v>1</v>
      </c>
      <c r="G82" s="35">
        <v>0</v>
      </c>
      <c r="H82" s="35">
        <v>0</v>
      </c>
      <c r="I82" s="35">
        <v>0</v>
      </c>
      <c r="J82" s="38"/>
      <c r="K82" s="40">
        <v>0</v>
      </c>
    </row>
    <row r="83" spans="1:11" ht="25.5" x14ac:dyDescent="0.2">
      <c r="A83" s="37" t="s">
        <v>416</v>
      </c>
      <c r="B83" s="35" t="s">
        <v>11</v>
      </c>
      <c r="C83" s="35" t="s">
        <v>69</v>
      </c>
      <c r="D83" s="35">
        <v>1</v>
      </c>
      <c r="E83" s="35">
        <v>1</v>
      </c>
      <c r="F83" s="35">
        <v>1</v>
      </c>
      <c r="G83" s="35">
        <v>1</v>
      </c>
      <c r="H83" s="35">
        <v>0</v>
      </c>
      <c r="I83" s="35">
        <v>1</v>
      </c>
      <c r="J83" s="38"/>
      <c r="K83" s="40">
        <v>0</v>
      </c>
    </row>
    <row r="84" spans="1:11" ht="25.5" x14ac:dyDescent="0.2">
      <c r="A84" s="37" t="s">
        <v>417</v>
      </c>
      <c r="B84" s="35" t="s">
        <v>11</v>
      </c>
      <c r="C84" s="35" t="s">
        <v>69</v>
      </c>
      <c r="D84" s="35">
        <v>3</v>
      </c>
      <c r="E84" s="35">
        <v>3</v>
      </c>
      <c r="F84" s="35">
        <v>2</v>
      </c>
      <c r="G84" s="35">
        <v>2</v>
      </c>
      <c r="H84" s="35">
        <v>0</v>
      </c>
      <c r="I84" s="35">
        <v>2</v>
      </c>
      <c r="J84" s="74"/>
      <c r="K84" s="40">
        <v>2</v>
      </c>
    </row>
    <row r="85" spans="1:11" ht="25.5" x14ac:dyDescent="0.2">
      <c r="A85" s="37" t="s">
        <v>418</v>
      </c>
      <c r="B85" s="35" t="s">
        <v>11</v>
      </c>
      <c r="C85" s="35" t="s">
        <v>69</v>
      </c>
      <c r="D85" s="35">
        <v>1</v>
      </c>
      <c r="E85" s="35">
        <v>1</v>
      </c>
      <c r="F85" s="35">
        <v>1</v>
      </c>
      <c r="G85" s="35">
        <v>1</v>
      </c>
      <c r="H85" s="35">
        <v>0</v>
      </c>
      <c r="I85" s="35">
        <v>1</v>
      </c>
      <c r="J85" s="74"/>
      <c r="K85" s="40">
        <v>1</v>
      </c>
    </row>
    <row r="86" spans="1:11" ht="25.5" x14ac:dyDescent="0.2">
      <c r="A86" s="37" t="s">
        <v>419</v>
      </c>
      <c r="B86" s="35" t="s">
        <v>11</v>
      </c>
      <c r="C86" s="35" t="s">
        <v>69</v>
      </c>
      <c r="D86" s="35">
        <v>1</v>
      </c>
      <c r="E86" s="35">
        <v>1</v>
      </c>
      <c r="F86" s="35">
        <v>1</v>
      </c>
      <c r="G86" s="35">
        <v>1</v>
      </c>
      <c r="H86" s="35">
        <v>0</v>
      </c>
      <c r="I86" s="35">
        <v>1</v>
      </c>
      <c r="J86" s="74"/>
      <c r="K86" s="40">
        <v>0</v>
      </c>
    </row>
    <row r="87" spans="1:11" ht="25.5" x14ac:dyDescent="0.2">
      <c r="A87" s="37" t="s">
        <v>368</v>
      </c>
      <c r="B87" s="35" t="s">
        <v>11</v>
      </c>
      <c r="C87" s="35" t="s">
        <v>69</v>
      </c>
      <c r="D87" s="35">
        <v>1</v>
      </c>
      <c r="E87" s="35">
        <v>1</v>
      </c>
      <c r="F87" s="35">
        <v>1</v>
      </c>
      <c r="G87" s="35">
        <v>1</v>
      </c>
      <c r="H87" s="35">
        <v>0</v>
      </c>
      <c r="I87" s="35">
        <v>1</v>
      </c>
      <c r="J87" s="40"/>
      <c r="K87" s="40">
        <v>0</v>
      </c>
    </row>
    <row r="88" spans="1:11" ht="25.5" x14ac:dyDescent="0.2">
      <c r="A88" s="37" t="s">
        <v>420</v>
      </c>
      <c r="B88" s="35" t="s">
        <v>11</v>
      </c>
      <c r="C88" s="35" t="s">
        <v>69</v>
      </c>
      <c r="D88" s="77">
        <v>1</v>
      </c>
      <c r="E88" s="77">
        <v>1</v>
      </c>
      <c r="F88" s="77">
        <v>1</v>
      </c>
      <c r="G88" s="77">
        <v>0</v>
      </c>
      <c r="H88" s="78">
        <v>0</v>
      </c>
      <c r="I88" s="77">
        <v>0</v>
      </c>
      <c r="J88" s="40"/>
      <c r="K88" s="39">
        <v>0</v>
      </c>
    </row>
    <row r="89" spans="1:11" ht="25.5" x14ac:dyDescent="0.2">
      <c r="A89" s="37" t="s">
        <v>367</v>
      </c>
      <c r="B89" s="35" t="s">
        <v>11</v>
      </c>
      <c r="C89" s="35" t="s">
        <v>69</v>
      </c>
      <c r="D89" s="77">
        <v>2</v>
      </c>
      <c r="E89" s="78">
        <v>2</v>
      </c>
      <c r="F89" s="78">
        <v>2</v>
      </c>
      <c r="G89" s="78">
        <v>1</v>
      </c>
      <c r="H89" s="78">
        <v>0</v>
      </c>
      <c r="I89" s="78">
        <v>1</v>
      </c>
      <c r="J89" s="40"/>
      <c r="K89" s="39">
        <v>1</v>
      </c>
    </row>
    <row r="90" spans="1:11" ht="25.5" x14ac:dyDescent="0.2">
      <c r="A90" s="34" t="s">
        <v>48</v>
      </c>
      <c r="B90" s="35" t="s">
        <v>11</v>
      </c>
      <c r="C90" s="35" t="s">
        <v>69</v>
      </c>
      <c r="D90" s="77">
        <v>10</v>
      </c>
      <c r="E90" s="78">
        <v>7</v>
      </c>
      <c r="F90" s="78">
        <v>5</v>
      </c>
      <c r="G90" s="78">
        <v>5</v>
      </c>
      <c r="H90" s="78">
        <v>0</v>
      </c>
      <c r="I90" s="78">
        <v>5</v>
      </c>
      <c r="J90" s="45"/>
      <c r="K90" s="39">
        <v>4</v>
      </c>
    </row>
    <row r="91" spans="1:11" x14ac:dyDescent="0.2">
      <c r="A91" s="34" t="s">
        <v>90</v>
      </c>
      <c r="B91" s="35"/>
      <c r="C91" s="35"/>
      <c r="D91" s="79"/>
      <c r="E91" s="49"/>
      <c r="F91" s="49"/>
      <c r="G91" s="49"/>
      <c r="H91" s="49"/>
      <c r="I91" s="49"/>
      <c r="J91" s="45"/>
      <c r="K91" s="40"/>
    </row>
    <row r="92" spans="1:11" ht="25.5" x14ac:dyDescent="0.2">
      <c r="A92" s="37" t="s">
        <v>493</v>
      </c>
      <c r="B92" s="35" t="s">
        <v>11</v>
      </c>
      <c r="C92" s="35" t="s">
        <v>69</v>
      </c>
      <c r="D92" s="77">
        <v>1</v>
      </c>
      <c r="E92" s="78">
        <v>1</v>
      </c>
      <c r="F92" s="78">
        <v>1</v>
      </c>
      <c r="G92" s="78">
        <v>1</v>
      </c>
      <c r="H92" s="78">
        <v>0</v>
      </c>
      <c r="I92" s="78">
        <v>1</v>
      </c>
      <c r="J92" s="45"/>
      <c r="K92" s="39">
        <v>0</v>
      </c>
    </row>
    <row r="93" spans="1:11" ht="25.5" x14ac:dyDescent="0.2">
      <c r="A93" s="37" t="s">
        <v>369</v>
      </c>
      <c r="B93" s="35" t="s">
        <v>11</v>
      </c>
      <c r="C93" s="35" t="s">
        <v>69</v>
      </c>
      <c r="D93" s="77">
        <v>9</v>
      </c>
      <c r="E93" s="78">
        <v>9</v>
      </c>
      <c r="F93" s="78">
        <v>9</v>
      </c>
      <c r="G93" s="78">
        <v>9</v>
      </c>
      <c r="H93" s="78">
        <v>0</v>
      </c>
      <c r="I93" s="78">
        <v>9</v>
      </c>
      <c r="J93" s="45"/>
      <c r="K93" s="39">
        <v>4</v>
      </c>
    </row>
    <row r="94" spans="1:11" ht="25.5" x14ac:dyDescent="0.2">
      <c r="A94" s="37" t="s">
        <v>90</v>
      </c>
      <c r="B94" s="35" t="s">
        <v>11</v>
      </c>
      <c r="C94" s="35" t="s">
        <v>69</v>
      </c>
      <c r="D94" s="77">
        <v>10</v>
      </c>
      <c r="E94" s="78">
        <v>10</v>
      </c>
      <c r="F94" s="78">
        <v>10</v>
      </c>
      <c r="G94" s="78">
        <v>10</v>
      </c>
      <c r="H94" s="78">
        <v>0</v>
      </c>
      <c r="I94" s="78">
        <v>10</v>
      </c>
      <c r="J94" s="45"/>
      <c r="K94" s="39">
        <v>4</v>
      </c>
    </row>
    <row r="95" spans="1:11" ht="25.5" x14ac:dyDescent="0.2">
      <c r="A95" s="37" t="s">
        <v>411</v>
      </c>
      <c r="B95" s="35" t="s">
        <v>11</v>
      </c>
      <c r="C95" s="35" t="s">
        <v>69</v>
      </c>
      <c r="D95" s="77">
        <v>1</v>
      </c>
      <c r="E95" s="78">
        <v>1</v>
      </c>
      <c r="F95" s="78">
        <v>1</v>
      </c>
      <c r="G95" s="78">
        <v>1</v>
      </c>
      <c r="H95" s="78">
        <v>0</v>
      </c>
      <c r="I95" s="78">
        <v>1</v>
      </c>
      <c r="J95" s="45"/>
      <c r="K95" s="39">
        <v>0</v>
      </c>
    </row>
    <row r="96" spans="1:11" x14ac:dyDescent="0.2">
      <c r="A96" s="34" t="s">
        <v>379</v>
      </c>
      <c r="B96" s="35"/>
      <c r="C96" s="35"/>
      <c r="D96" s="77"/>
      <c r="E96" s="78"/>
      <c r="F96" s="78"/>
      <c r="G96" s="78"/>
      <c r="H96" s="78"/>
      <c r="I96" s="78"/>
      <c r="J96" s="45"/>
      <c r="K96" s="39"/>
    </row>
    <row r="97" spans="1:11" ht="25.5" x14ac:dyDescent="0.2">
      <c r="A97" s="37" t="s">
        <v>380</v>
      </c>
      <c r="B97" s="35" t="s">
        <v>11</v>
      </c>
      <c r="C97" s="35" t="s">
        <v>69</v>
      </c>
      <c r="D97" s="77">
        <v>3</v>
      </c>
      <c r="E97" s="78">
        <v>3</v>
      </c>
      <c r="F97" s="78">
        <v>3</v>
      </c>
      <c r="G97" s="78">
        <v>3</v>
      </c>
      <c r="H97" s="78">
        <v>0</v>
      </c>
      <c r="I97" s="78">
        <v>3</v>
      </c>
      <c r="J97" s="45"/>
      <c r="K97" s="39">
        <v>3</v>
      </c>
    </row>
    <row r="98" spans="1:11" ht="25.5" x14ac:dyDescent="0.2">
      <c r="A98" s="34" t="s">
        <v>93</v>
      </c>
      <c r="B98" s="35" t="s">
        <v>11</v>
      </c>
      <c r="C98" s="35" t="s">
        <v>69</v>
      </c>
      <c r="D98" s="35">
        <v>1</v>
      </c>
      <c r="E98" s="35">
        <v>1</v>
      </c>
      <c r="F98" s="35">
        <v>0</v>
      </c>
      <c r="G98" s="35">
        <v>0</v>
      </c>
      <c r="H98" s="35">
        <v>0</v>
      </c>
      <c r="I98" s="35">
        <v>0</v>
      </c>
      <c r="J98" s="38"/>
      <c r="K98" s="39">
        <v>0</v>
      </c>
    </row>
    <row r="99" spans="1:11" ht="25.5" x14ac:dyDescent="0.2">
      <c r="A99" s="34" t="s">
        <v>91</v>
      </c>
      <c r="B99" s="35" t="s">
        <v>11</v>
      </c>
      <c r="C99" s="35" t="s">
        <v>69</v>
      </c>
      <c r="D99" s="77">
        <v>16</v>
      </c>
      <c r="E99" s="78">
        <v>13</v>
      </c>
      <c r="F99" s="78">
        <v>13</v>
      </c>
      <c r="G99" s="78">
        <v>13</v>
      </c>
      <c r="H99" s="78">
        <v>0</v>
      </c>
      <c r="I99" s="78">
        <v>13</v>
      </c>
      <c r="J99" s="45"/>
      <c r="K99" s="39">
        <v>7</v>
      </c>
    </row>
    <row r="100" spans="1:11" x14ac:dyDescent="0.2">
      <c r="A100" s="34" t="s">
        <v>108</v>
      </c>
      <c r="B100" s="35"/>
      <c r="C100" s="35"/>
      <c r="D100" s="79"/>
      <c r="E100" s="49"/>
      <c r="F100" s="49"/>
      <c r="G100" s="49"/>
      <c r="H100" s="49"/>
      <c r="I100" s="49"/>
      <c r="J100" s="45"/>
      <c r="K100" s="40"/>
    </row>
    <row r="101" spans="1:11" ht="25.5" x14ac:dyDescent="0.2">
      <c r="A101" s="37" t="s">
        <v>108</v>
      </c>
      <c r="B101" s="35" t="s">
        <v>11</v>
      </c>
      <c r="C101" s="35" t="s">
        <v>69</v>
      </c>
      <c r="D101" s="77">
        <v>20</v>
      </c>
      <c r="E101" s="78">
        <v>17</v>
      </c>
      <c r="F101" s="78">
        <v>17</v>
      </c>
      <c r="G101" s="78">
        <v>17</v>
      </c>
      <c r="H101" s="78">
        <v>0</v>
      </c>
      <c r="I101" s="78">
        <v>17</v>
      </c>
      <c r="J101" s="45"/>
      <c r="K101" s="39">
        <v>7</v>
      </c>
    </row>
    <row r="102" spans="1:11" ht="25.5" x14ac:dyDescent="0.2">
      <c r="A102" s="37" t="s">
        <v>108</v>
      </c>
      <c r="B102" s="35" t="s">
        <v>11</v>
      </c>
      <c r="C102" s="35" t="s">
        <v>79</v>
      </c>
      <c r="D102" s="77">
        <v>30</v>
      </c>
      <c r="E102" s="78">
        <v>20</v>
      </c>
      <c r="F102" s="78">
        <v>12</v>
      </c>
      <c r="G102" s="78">
        <v>12</v>
      </c>
      <c r="H102" s="78">
        <v>0</v>
      </c>
      <c r="I102" s="78">
        <v>12</v>
      </c>
      <c r="J102" s="45"/>
      <c r="K102" s="39">
        <v>9</v>
      </c>
    </row>
    <row r="103" spans="1:11" ht="25.5" x14ac:dyDescent="0.2">
      <c r="A103" s="37" t="s">
        <v>371</v>
      </c>
      <c r="B103" s="35" t="s">
        <v>11</v>
      </c>
      <c r="C103" s="35" t="s">
        <v>69</v>
      </c>
      <c r="D103" s="77">
        <v>1</v>
      </c>
      <c r="E103" s="78">
        <v>1</v>
      </c>
      <c r="F103" s="78">
        <v>1</v>
      </c>
      <c r="G103" s="78">
        <v>1</v>
      </c>
      <c r="H103" s="78">
        <v>0</v>
      </c>
      <c r="I103" s="78">
        <v>1</v>
      </c>
      <c r="J103" s="45"/>
      <c r="K103" s="39">
        <v>1</v>
      </c>
    </row>
    <row r="104" spans="1:11" ht="25.5" x14ac:dyDescent="0.2">
      <c r="A104" s="37" t="s">
        <v>371</v>
      </c>
      <c r="B104" s="35" t="s">
        <v>11</v>
      </c>
      <c r="C104" s="35" t="s">
        <v>79</v>
      </c>
      <c r="D104" s="77">
        <v>1</v>
      </c>
      <c r="E104" s="78">
        <v>1</v>
      </c>
      <c r="F104" s="78">
        <v>1</v>
      </c>
      <c r="G104" s="78">
        <v>1</v>
      </c>
      <c r="H104" s="78">
        <v>0</v>
      </c>
      <c r="I104" s="78">
        <v>1</v>
      </c>
      <c r="J104" s="45"/>
      <c r="K104" s="39">
        <v>1</v>
      </c>
    </row>
    <row r="105" spans="1:11" ht="25.5" x14ac:dyDescent="0.2">
      <c r="A105" s="37" t="s">
        <v>197</v>
      </c>
      <c r="B105" s="35" t="s">
        <v>11</v>
      </c>
      <c r="C105" s="35" t="s">
        <v>69</v>
      </c>
      <c r="D105" s="77">
        <v>1</v>
      </c>
      <c r="E105" s="78">
        <v>0</v>
      </c>
      <c r="F105" s="78">
        <v>0</v>
      </c>
      <c r="G105" s="78">
        <v>0</v>
      </c>
      <c r="H105" s="78">
        <v>0</v>
      </c>
      <c r="I105" s="78">
        <v>0</v>
      </c>
      <c r="J105" s="45"/>
      <c r="K105" s="39">
        <v>0</v>
      </c>
    </row>
    <row r="106" spans="1:11" ht="25.5" x14ac:dyDescent="0.2">
      <c r="A106" s="37" t="s">
        <v>148</v>
      </c>
      <c r="B106" s="35" t="s">
        <v>11</v>
      </c>
      <c r="C106" s="35" t="s">
        <v>69</v>
      </c>
      <c r="D106" s="77">
        <v>1</v>
      </c>
      <c r="E106" s="78">
        <v>0</v>
      </c>
      <c r="F106" s="78">
        <v>0</v>
      </c>
      <c r="G106" s="78">
        <v>0</v>
      </c>
      <c r="H106" s="78">
        <v>0</v>
      </c>
      <c r="I106" s="78">
        <v>0</v>
      </c>
      <c r="J106" s="45"/>
      <c r="K106" s="39">
        <v>0</v>
      </c>
    </row>
    <row r="107" spans="1:11" ht="25.5" x14ac:dyDescent="0.2">
      <c r="A107" s="37" t="s">
        <v>410</v>
      </c>
      <c r="B107" s="35" t="s">
        <v>11</v>
      </c>
      <c r="C107" s="35" t="s">
        <v>69</v>
      </c>
      <c r="D107" s="77">
        <v>13</v>
      </c>
      <c r="E107" s="78">
        <v>13</v>
      </c>
      <c r="F107" s="78">
        <v>9</v>
      </c>
      <c r="G107" s="78">
        <v>9</v>
      </c>
      <c r="H107" s="78">
        <v>0</v>
      </c>
      <c r="I107" s="78">
        <v>9</v>
      </c>
      <c r="J107" s="45"/>
      <c r="K107" s="39">
        <v>8</v>
      </c>
    </row>
    <row r="108" spans="1:11" ht="25.5" x14ac:dyDescent="0.2">
      <c r="A108" s="37" t="s">
        <v>410</v>
      </c>
      <c r="B108" s="35" t="s">
        <v>11</v>
      </c>
      <c r="C108" s="35" t="s">
        <v>79</v>
      </c>
      <c r="D108" s="77">
        <v>9</v>
      </c>
      <c r="E108" s="78">
        <v>9</v>
      </c>
      <c r="F108" s="78">
        <v>0</v>
      </c>
      <c r="G108" s="78">
        <v>0</v>
      </c>
      <c r="H108" s="78">
        <v>0</v>
      </c>
      <c r="I108" s="78">
        <v>0</v>
      </c>
      <c r="J108" s="45"/>
      <c r="K108" s="39">
        <v>0</v>
      </c>
    </row>
    <row r="109" spans="1:11" x14ac:dyDescent="0.2">
      <c r="A109" s="34" t="s">
        <v>184</v>
      </c>
      <c r="B109" s="34"/>
      <c r="C109" s="34"/>
      <c r="D109" s="35"/>
      <c r="E109" s="35"/>
      <c r="F109" s="35"/>
      <c r="G109" s="35"/>
      <c r="H109" s="35"/>
      <c r="I109" s="35"/>
      <c r="J109" s="45"/>
      <c r="K109" s="39"/>
    </row>
    <row r="110" spans="1:11" ht="25.5" x14ac:dyDescent="0.2">
      <c r="A110" s="37" t="s">
        <v>184</v>
      </c>
      <c r="B110" s="35" t="s">
        <v>11</v>
      </c>
      <c r="C110" s="35" t="s">
        <v>69</v>
      </c>
      <c r="D110" s="35">
        <v>7</v>
      </c>
      <c r="E110" s="35">
        <v>3</v>
      </c>
      <c r="F110" s="35">
        <v>3</v>
      </c>
      <c r="G110" s="35">
        <v>3</v>
      </c>
      <c r="H110" s="35">
        <v>0</v>
      </c>
      <c r="I110" s="35">
        <v>3</v>
      </c>
      <c r="J110" s="45"/>
      <c r="K110" s="39">
        <v>1</v>
      </c>
    </row>
    <row r="111" spans="1:11" ht="25.5" x14ac:dyDescent="0.2">
      <c r="A111" s="37" t="s">
        <v>415</v>
      </c>
      <c r="B111" s="35" t="s">
        <v>11</v>
      </c>
      <c r="C111" s="35" t="s">
        <v>69</v>
      </c>
      <c r="D111" s="35">
        <v>1</v>
      </c>
      <c r="E111" s="35">
        <v>1</v>
      </c>
      <c r="F111" s="35">
        <v>1</v>
      </c>
      <c r="G111" s="35">
        <v>1</v>
      </c>
      <c r="H111" s="35">
        <v>0</v>
      </c>
      <c r="I111" s="35">
        <v>1</v>
      </c>
      <c r="J111" s="45"/>
      <c r="K111" s="39">
        <v>1</v>
      </c>
    </row>
    <row r="112" spans="1:11" x14ac:dyDescent="0.2">
      <c r="A112" s="34" t="s">
        <v>102</v>
      </c>
      <c r="B112" s="35"/>
      <c r="C112" s="35"/>
      <c r="D112" s="35"/>
      <c r="E112" s="35"/>
      <c r="F112" s="35"/>
      <c r="G112" s="35"/>
      <c r="H112" s="35"/>
      <c r="I112" s="35"/>
      <c r="J112" s="45"/>
      <c r="K112" s="39"/>
    </row>
    <row r="113" spans="1:11" ht="25.5" x14ac:dyDescent="0.2">
      <c r="A113" s="37" t="s">
        <v>102</v>
      </c>
      <c r="B113" s="35" t="s">
        <v>11</v>
      </c>
      <c r="C113" s="35" t="s">
        <v>69</v>
      </c>
      <c r="D113" s="35">
        <v>5</v>
      </c>
      <c r="E113" s="35">
        <v>5</v>
      </c>
      <c r="F113" s="35">
        <v>5</v>
      </c>
      <c r="G113" s="35">
        <v>5</v>
      </c>
      <c r="H113" s="35">
        <v>0</v>
      </c>
      <c r="I113" s="35">
        <v>5</v>
      </c>
      <c r="J113" s="45"/>
      <c r="K113" s="39">
        <v>5</v>
      </c>
    </row>
    <row r="114" spans="1:11" ht="25.5" x14ac:dyDescent="0.2">
      <c r="A114" s="37" t="s">
        <v>190</v>
      </c>
      <c r="B114" s="35" t="s">
        <v>11</v>
      </c>
      <c r="C114" s="35" t="s">
        <v>69</v>
      </c>
      <c r="D114" s="35">
        <v>1</v>
      </c>
      <c r="E114" s="35">
        <v>1</v>
      </c>
      <c r="F114" s="35">
        <v>1</v>
      </c>
      <c r="G114" s="35">
        <v>1</v>
      </c>
      <c r="H114" s="35">
        <v>0</v>
      </c>
      <c r="I114" s="35">
        <v>1</v>
      </c>
      <c r="J114" s="45"/>
      <c r="K114" s="39">
        <v>1</v>
      </c>
    </row>
    <row r="115" spans="1:11" ht="25.5" x14ac:dyDescent="0.2">
      <c r="A115" s="34" t="s">
        <v>92</v>
      </c>
      <c r="B115" s="35" t="s">
        <v>11</v>
      </c>
      <c r="C115" s="35" t="s">
        <v>69</v>
      </c>
      <c r="D115" s="22">
        <v>9</v>
      </c>
      <c r="E115" s="22">
        <v>9</v>
      </c>
      <c r="F115" s="22">
        <v>9</v>
      </c>
      <c r="G115" s="22">
        <v>9</v>
      </c>
      <c r="H115" s="22">
        <v>0</v>
      </c>
      <c r="I115" s="22">
        <v>9</v>
      </c>
      <c r="J115" s="20"/>
      <c r="K115" s="20">
        <v>7</v>
      </c>
    </row>
    <row r="116" spans="1:11" ht="25.5" x14ac:dyDescent="0.2">
      <c r="A116" s="34" t="s">
        <v>370</v>
      </c>
      <c r="B116" s="35" t="s">
        <v>11</v>
      </c>
      <c r="C116" s="35" t="s">
        <v>69</v>
      </c>
      <c r="D116" s="35">
        <v>89</v>
      </c>
      <c r="E116" s="35">
        <v>74</v>
      </c>
      <c r="F116" s="35">
        <v>43</v>
      </c>
      <c r="G116" s="35">
        <v>37</v>
      </c>
      <c r="H116" s="35">
        <v>0</v>
      </c>
      <c r="I116" s="35">
        <v>37</v>
      </c>
      <c r="J116" s="38"/>
      <c r="K116" s="39">
        <v>23</v>
      </c>
    </row>
    <row r="117" spans="1:11" x14ac:dyDescent="0.2">
      <c r="A117" s="34" t="s">
        <v>372</v>
      </c>
      <c r="B117" s="34"/>
      <c r="C117" s="34"/>
      <c r="D117" s="35"/>
      <c r="E117" s="35"/>
      <c r="F117" s="35"/>
      <c r="G117" s="35"/>
      <c r="H117" s="35"/>
      <c r="I117" s="35"/>
      <c r="J117" s="45"/>
      <c r="K117" s="39"/>
    </row>
    <row r="118" spans="1:11" ht="25.5" x14ac:dyDescent="0.2">
      <c r="A118" s="37" t="s">
        <v>373</v>
      </c>
      <c r="B118" s="35" t="s">
        <v>11</v>
      </c>
      <c r="C118" s="35" t="s">
        <v>69</v>
      </c>
      <c r="D118" s="35">
        <v>17</v>
      </c>
      <c r="E118" s="35">
        <v>17</v>
      </c>
      <c r="F118" s="35">
        <v>17</v>
      </c>
      <c r="G118" s="35">
        <v>17</v>
      </c>
      <c r="H118" s="35">
        <v>0</v>
      </c>
      <c r="I118" s="35">
        <v>17</v>
      </c>
      <c r="J118" s="45"/>
      <c r="K118" s="39">
        <v>11</v>
      </c>
    </row>
    <row r="119" spans="1:11" ht="25.5" x14ac:dyDescent="0.2">
      <c r="A119" s="37" t="s">
        <v>374</v>
      </c>
      <c r="B119" s="35" t="s">
        <v>11</v>
      </c>
      <c r="C119" s="35" t="s">
        <v>69</v>
      </c>
      <c r="D119" s="35">
        <v>17</v>
      </c>
      <c r="E119" s="35">
        <v>17</v>
      </c>
      <c r="F119" s="35">
        <v>17</v>
      </c>
      <c r="G119" s="35">
        <v>17</v>
      </c>
      <c r="H119" s="35">
        <v>0</v>
      </c>
      <c r="I119" s="35">
        <v>17</v>
      </c>
      <c r="J119" s="45"/>
      <c r="K119" s="39">
        <v>9</v>
      </c>
    </row>
    <row r="120" spans="1:11" ht="25.5" x14ac:dyDescent="0.2">
      <c r="A120" s="37" t="s">
        <v>414</v>
      </c>
      <c r="B120" s="35" t="s">
        <v>11</v>
      </c>
      <c r="C120" s="35" t="s">
        <v>69</v>
      </c>
      <c r="D120" s="35">
        <v>2</v>
      </c>
      <c r="E120" s="35">
        <v>2</v>
      </c>
      <c r="F120" s="35">
        <v>0</v>
      </c>
      <c r="G120" s="35">
        <v>0</v>
      </c>
      <c r="H120" s="35">
        <v>0</v>
      </c>
      <c r="I120" s="35">
        <v>0</v>
      </c>
      <c r="J120" s="45"/>
      <c r="K120" s="39">
        <v>0</v>
      </c>
    </row>
    <row r="121" spans="1:11" ht="25.5" x14ac:dyDescent="0.2">
      <c r="A121" s="37" t="s">
        <v>375</v>
      </c>
      <c r="B121" s="35" t="s">
        <v>11</v>
      </c>
      <c r="C121" s="35" t="s">
        <v>69</v>
      </c>
      <c r="D121" s="35">
        <v>14</v>
      </c>
      <c r="E121" s="35">
        <v>14</v>
      </c>
      <c r="F121" s="35">
        <v>14</v>
      </c>
      <c r="G121" s="35">
        <v>14</v>
      </c>
      <c r="H121" s="35">
        <v>0</v>
      </c>
      <c r="I121" s="35">
        <v>14</v>
      </c>
      <c r="J121" s="45"/>
      <c r="K121" s="39">
        <v>7</v>
      </c>
    </row>
    <row r="122" spans="1:11" ht="25.5" x14ac:dyDescent="0.2">
      <c r="A122" s="34" t="s">
        <v>112</v>
      </c>
      <c r="B122" s="35" t="s">
        <v>11</v>
      </c>
      <c r="C122" s="35" t="s">
        <v>69</v>
      </c>
      <c r="D122" s="35">
        <v>228</v>
      </c>
      <c r="E122" s="35">
        <v>141</v>
      </c>
      <c r="F122" s="35">
        <v>95</v>
      </c>
      <c r="G122" s="35">
        <v>95</v>
      </c>
      <c r="H122" s="35">
        <v>0</v>
      </c>
      <c r="I122" s="35">
        <v>95</v>
      </c>
      <c r="J122" s="38"/>
      <c r="K122" s="39">
        <v>85</v>
      </c>
    </row>
    <row r="123" spans="1:11" x14ac:dyDescent="0.2">
      <c r="A123" s="34" t="s">
        <v>111</v>
      </c>
      <c r="B123" s="35"/>
      <c r="C123" s="35"/>
      <c r="D123" s="77"/>
      <c r="E123" s="78"/>
      <c r="F123" s="78"/>
      <c r="G123" s="78"/>
      <c r="H123" s="78"/>
      <c r="I123" s="78"/>
      <c r="J123" s="40"/>
      <c r="K123" s="39"/>
    </row>
    <row r="124" spans="1:11" ht="25.5" x14ac:dyDescent="0.2">
      <c r="A124" s="37" t="s">
        <v>111</v>
      </c>
      <c r="B124" s="35" t="s">
        <v>11</v>
      </c>
      <c r="C124" s="35" t="s">
        <v>69</v>
      </c>
      <c r="D124" s="77">
        <v>12</v>
      </c>
      <c r="E124" s="78">
        <v>7</v>
      </c>
      <c r="F124" s="78">
        <v>7</v>
      </c>
      <c r="G124" s="78">
        <v>7</v>
      </c>
      <c r="H124" s="78">
        <v>0</v>
      </c>
      <c r="I124" s="78">
        <v>7</v>
      </c>
      <c r="J124" s="45"/>
      <c r="K124" s="39">
        <v>6</v>
      </c>
    </row>
    <row r="125" spans="1:11" ht="25.5" x14ac:dyDescent="0.2">
      <c r="A125" s="37" t="s">
        <v>485</v>
      </c>
      <c r="B125" s="35" t="s">
        <v>11</v>
      </c>
      <c r="C125" s="35" t="s">
        <v>69</v>
      </c>
      <c r="D125" s="77">
        <v>1</v>
      </c>
      <c r="E125" s="78">
        <v>1</v>
      </c>
      <c r="F125" s="78">
        <v>0</v>
      </c>
      <c r="G125" s="78">
        <v>0</v>
      </c>
      <c r="H125" s="78">
        <v>0</v>
      </c>
      <c r="I125" s="78">
        <v>0</v>
      </c>
      <c r="J125" s="45"/>
      <c r="K125" s="39">
        <v>0</v>
      </c>
    </row>
    <row r="126" spans="1:11" x14ac:dyDescent="0.2">
      <c r="A126" s="34" t="s">
        <v>183</v>
      </c>
      <c r="B126" s="35"/>
      <c r="C126" s="35"/>
      <c r="D126" s="77"/>
      <c r="E126" s="78"/>
      <c r="F126" s="78"/>
      <c r="G126" s="78"/>
      <c r="H126" s="78"/>
      <c r="I126" s="78"/>
      <c r="J126" s="45"/>
      <c r="K126" s="39"/>
    </row>
    <row r="127" spans="1:11" ht="25.5" x14ac:dyDescent="0.2">
      <c r="A127" s="37" t="s">
        <v>377</v>
      </c>
      <c r="B127" s="35" t="s">
        <v>11</v>
      </c>
      <c r="C127" s="35" t="s">
        <v>69</v>
      </c>
      <c r="D127" s="77">
        <v>10</v>
      </c>
      <c r="E127" s="78">
        <v>8</v>
      </c>
      <c r="F127" s="78">
        <v>5</v>
      </c>
      <c r="G127" s="78">
        <v>5</v>
      </c>
      <c r="H127" s="78">
        <v>0</v>
      </c>
      <c r="I127" s="78">
        <v>5</v>
      </c>
      <c r="J127" s="45"/>
      <c r="K127" s="39">
        <v>3</v>
      </c>
    </row>
    <row r="128" spans="1:11" ht="25.5" x14ac:dyDescent="0.2">
      <c r="A128" s="37" t="s">
        <v>378</v>
      </c>
      <c r="B128" s="35" t="s">
        <v>11</v>
      </c>
      <c r="C128" s="35" t="s">
        <v>69</v>
      </c>
      <c r="D128" s="77">
        <v>40</v>
      </c>
      <c r="E128" s="78">
        <v>22</v>
      </c>
      <c r="F128" s="78">
        <v>18</v>
      </c>
      <c r="G128" s="78">
        <v>18</v>
      </c>
      <c r="H128" s="78">
        <v>0</v>
      </c>
      <c r="I128" s="78">
        <v>18</v>
      </c>
      <c r="J128" s="45"/>
      <c r="K128" s="39">
        <v>12</v>
      </c>
    </row>
    <row r="129" spans="1:12" x14ac:dyDescent="0.2">
      <c r="A129" s="34" t="s">
        <v>153</v>
      </c>
      <c r="B129" s="35"/>
      <c r="C129" s="35"/>
      <c r="D129" s="77"/>
      <c r="E129" s="78"/>
      <c r="F129" s="78"/>
      <c r="G129" s="78"/>
      <c r="H129" s="78"/>
      <c r="I129" s="78"/>
      <c r="J129" s="45"/>
      <c r="K129" s="39"/>
    </row>
    <row r="130" spans="1:12" ht="25.5" x14ac:dyDescent="0.2">
      <c r="A130" s="37" t="s">
        <v>381</v>
      </c>
      <c r="B130" s="35" t="s">
        <v>11</v>
      </c>
      <c r="C130" s="35" t="s">
        <v>69</v>
      </c>
      <c r="D130" s="77">
        <v>3</v>
      </c>
      <c r="E130" s="78">
        <v>2</v>
      </c>
      <c r="F130" s="78">
        <v>2</v>
      </c>
      <c r="G130" s="78">
        <v>2</v>
      </c>
      <c r="H130" s="78">
        <v>0</v>
      </c>
      <c r="I130" s="78">
        <v>2</v>
      </c>
      <c r="J130" s="45"/>
      <c r="K130" s="39">
        <v>0</v>
      </c>
    </row>
    <row r="131" spans="1:12" ht="25.5" x14ac:dyDescent="0.2">
      <c r="A131" s="37" t="s">
        <v>382</v>
      </c>
      <c r="B131" s="35" t="s">
        <v>11</v>
      </c>
      <c r="C131" s="35" t="s">
        <v>69</v>
      </c>
      <c r="D131" s="77">
        <v>8</v>
      </c>
      <c r="E131" s="78">
        <v>7</v>
      </c>
      <c r="F131" s="78">
        <v>6</v>
      </c>
      <c r="G131" s="78">
        <v>6</v>
      </c>
      <c r="H131" s="78">
        <v>0</v>
      </c>
      <c r="I131" s="78">
        <v>6</v>
      </c>
      <c r="J131" s="45"/>
      <c r="K131" s="39">
        <v>5</v>
      </c>
    </row>
    <row r="132" spans="1:12" x14ac:dyDescent="0.2">
      <c r="A132" s="34" t="s">
        <v>383</v>
      </c>
      <c r="B132" s="35"/>
      <c r="C132" s="35"/>
      <c r="D132" s="77"/>
      <c r="E132" s="78"/>
      <c r="F132" s="78"/>
      <c r="G132" s="78"/>
      <c r="H132" s="78"/>
      <c r="I132" s="78"/>
      <c r="J132" s="45"/>
      <c r="K132" s="39"/>
    </row>
    <row r="133" spans="1:12" ht="25.5" x14ac:dyDescent="0.2">
      <c r="A133" s="37" t="s">
        <v>186</v>
      </c>
      <c r="B133" s="35" t="s">
        <v>11</v>
      </c>
      <c r="C133" s="35" t="s">
        <v>69</v>
      </c>
      <c r="D133" s="77">
        <v>6</v>
      </c>
      <c r="E133" s="78">
        <v>6</v>
      </c>
      <c r="F133" s="78">
        <v>6</v>
      </c>
      <c r="G133" s="78">
        <v>6</v>
      </c>
      <c r="H133" s="78">
        <v>0</v>
      </c>
      <c r="I133" s="78">
        <v>6</v>
      </c>
      <c r="J133" s="45"/>
      <c r="K133" s="39">
        <v>6</v>
      </c>
    </row>
    <row r="134" spans="1:12" ht="25.5" x14ac:dyDescent="0.2">
      <c r="A134" s="37" t="s">
        <v>185</v>
      </c>
      <c r="B134" s="35" t="s">
        <v>11</v>
      </c>
      <c r="C134" s="35" t="s">
        <v>69</v>
      </c>
      <c r="D134" s="77">
        <v>4</v>
      </c>
      <c r="E134" s="78">
        <v>4</v>
      </c>
      <c r="F134" s="78">
        <v>4</v>
      </c>
      <c r="G134" s="78">
        <v>4</v>
      </c>
      <c r="H134" s="78">
        <v>0</v>
      </c>
      <c r="I134" s="78">
        <v>4</v>
      </c>
      <c r="J134" s="45"/>
      <c r="K134" s="39">
        <v>3</v>
      </c>
    </row>
    <row r="135" spans="1:12" ht="25.5" x14ac:dyDescent="0.2">
      <c r="A135" s="37" t="s">
        <v>150</v>
      </c>
      <c r="B135" s="35" t="s">
        <v>11</v>
      </c>
      <c r="C135" s="35" t="s">
        <v>69</v>
      </c>
      <c r="D135" s="77">
        <v>4</v>
      </c>
      <c r="E135" s="78">
        <v>4</v>
      </c>
      <c r="F135" s="78">
        <v>4</v>
      </c>
      <c r="G135" s="78">
        <v>4</v>
      </c>
      <c r="H135" s="78">
        <v>0</v>
      </c>
      <c r="I135" s="78">
        <v>4</v>
      </c>
      <c r="J135" s="45"/>
      <c r="K135" s="39">
        <v>3</v>
      </c>
    </row>
    <row r="136" spans="1:12" x14ac:dyDescent="0.2">
      <c r="A136" s="34" t="s">
        <v>109</v>
      </c>
      <c r="B136" s="35"/>
      <c r="C136" s="35"/>
      <c r="D136" s="77"/>
      <c r="E136" s="78"/>
      <c r="F136" s="78"/>
      <c r="G136" s="78"/>
      <c r="H136" s="78"/>
      <c r="I136" s="78"/>
      <c r="J136" s="45"/>
      <c r="K136" s="39"/>
    </row>
    <row r="137" spans="1:12" ht="25.5" x14ac:dyDescent="0.2">
      <c r="A137" s="37" t="s">
        <v>109</v>
      </c>
      <c r="B137" s="35" t="s">
        <v>11</v>
      </c>
      <c r="C137" s="35" t="s">
        <v>69</v>
      </c>
      <c r="D137" s="77">
        <v>74</v>
      </c>
      <c r="E137" s="78">
        <v>63</v>
      </c>
      <c r="F137" s="78">
        <v>33</v>
      </c>
      <c r="G137" s="78">
        <v>33</v>
      </c>
      <c r="H137" s="78">
        <v>0</v>
      </c>
      <c r="I137" s="78">
        <v>33</v>
      </c>
      <c r="J137" s="45"/>
      <c r="K137" s="39">
        <v>17</v>
      </c>
    </row>
    <row r="138" spans="1:12" ht="25.5" x14ac:dyDescent="0.2">
      <c r="A138" s="37" t="s">
        <v>384</v>
      </c>
      <c r="B138" s="35" t="s">
        <v>11</v>
      </c>
      <c r="C138" s="35" t="s">
        <v>69</v>
      </c>
      <c r="D138" s="77">
        <v>2</v>
      </c>
      <c r="E138" s="78">
        <v>2</v>
      </c>
      <c r="F138" s="78">
        <v>0</v>
      </c>
      <c r="G138" s="78">
        <v>0</v>
      </c>
      <c r="H138" s="78">
        <v>0</v>
      </c>
      <c r="I138" s="78">
        <v>0</v>
      </c>
      <c r="J138" s="45"/>
      <c r="K138" s="39">
        <v>0</v>
      </c>
    </row>
    <row r="139" spans="1:12" s="21" customFormat="1" ht="25.5" x14ac:dyDescent="0.2">
      <c r="A139" s="37" t="s">
        <v>413</v>
      </c>
      <c r="B139" s="35" t="s">
        <v>11</v>
      </c>
      <c r="C139" s="35" t="s">
        <v>69</v>
      </c>
      <c r="D139" s="77">
        <v>1</v>
      </c>
      <c r="E139" s="78">
        <v>1</v>
      </c>
      <c r="F139" s="78">
        <v>0</v>
      </c>
      <c r="G139" s="78">
        <v>0</v>
      </c>
      <c r="H139" s="78">
        <v>0</v>
      </c>
      <c r="I139" s="78">
        <v>0</v>
      </c>
      <c r="J139" s="45"/>
      <c r="K139" s="39">
        <v>0</v>
      </c>
      <c r="L139"/>
    </row>
    <row r="140" spans="1:12" s="21" customFormat="1" ht="25.5" x14ac:dyDescent="0.2">
      <c r="A140" s="37" t="s">
        <v>189</v>
      </c>
      <c r="B140" s="35" t="s">
        <v>11</v>
      </c>
      <c r="C140" s="35" t="s">
        <v>69</v>
      </c>
      <c r="D140" s="77">
        <v>1</v>
      </c>
      <c r="E140" s="78">
        <v>1</v>
      </c>
      <c r="F140" s="78">
        <v>0</v>
      </c>
      <c r="G140" s="78">
        <v>0</v>
      </c>
      <c r="H140" s="78">
        <v>0</v>
      </c>
      <c r="I140" s="78">
        <v>0</v>
      </c>
      <c r="J140" s="45"/>
      <c r="K140" s="39">
        <v>0</v>
      </c>
    </row>
    <row r="141" spans="1:12" s="21" customFormat="1" ht="25.5" x14ac:dyDescent="0.2">
      <c r="A141" s="34" t="s">
        <v>94</v>
      </c>
      <c r="B141" s="35" t="s">
        <v>11</v>
      </c>
      <c r="C141" s="35" t="s">
        <v>69</v>
      </c>
      <c r="D141" s="77">
        <v>9</v>
      </c>
      <c r="E141" s="78">
        <v>8</v>
      </c>
      <c r="F141" s="78">
        <v>8</v>
      </c>
      <c r="G141" s="78">
        <v>8</v>
      </c>
      <c r="H141" s="78">
        <v>0</v>
      </c>
      <c r="I141" s="78">
        <v>8</v>
      </c>
      <c r="J141" s="45"/>
      <c r="K141" s="39">
        <v>3</v>
      </c>
    </row>
    <row r="142" spans="1:12" x14ac:dyDescent="0.2">
      <c r="A142" s="34" t="s">
        <v>105</v>
      </c>
      <c r="B142" s="35"/>
      <c r="C142" s="35"/>
      <c r="D142" s="77"/>
      <c r="E142" s="78"/>
      <c r="F142" s="78"/>
      <c r="G142" s="78"/>
      <c r="H142" s="78"/>
      <c r="I142" s="78"/>
      <c r="J142" s="45"/>
      <c r="K142" s="39"/>
      <c r="L142" s="21"/>
    </row>
    <row r="143" spans="1:12" ht="25.5" x14ac:dyDescent="0.2">
      <c r="A143" s="37" t="s">
        <v>105</v>
      </c>
      <c r="B143" s="35" t="s">
        <v>11</v>
      </c>
      <c r="C143" s="35" t="s">
        <v>69</v>
      </c>
      <c r="D143" s="77">
        <v>16</v>
      </c>
      <c r="E143" s="78">
        <v>15</v>
      </c>
      <c r="F143" s="78">
        <v>4</v>
      </c>
      <c r="G143" s="78">
        <v>4</v>
      </c>
      <c r="H143" s="78">
        <v>0</v>
      </c>
      <c r="I143" s="78">
        <v>4</v>
      </c>
      <c r="J143" s="45"/>
      <c r="K143" s="39">
        <v>3</v>
      </c>
    </row>
    <row r="144" spans="1:12" ht="25.5" x14ac:dyDescent="0.2">
      <c r="A144" s="37" t="s">
        <v>105</v>
      </c>
      <c r="B144" s="35" t="s">
        <v>11</v>
      </c>
      <c r="C144" s="35" t="s">
        <v>79</v>
      </c>
      <c r="D144" s="77">
        <v>13</v>
      </c>
      <c r="E144" s="78">
        <v>13</v>
      </c>
      <c r="F144" s="78">
        <v>6</v>
      </c>
      <c r="G144" s="78">
        <v>6</v>
      </c>
      <c r="H144" s="78">
        <v>0</v>
      </c>
      <c r="I144" s="78">
        <v>6</v>
      </c>
      <c r="J144" s="45"/>
      <c r="K144" s="39">
        <v>2</v>
      </c>
    </row>
    <row r="145" spans="1:11" x14ac:dyDescent="0.2">
      <c r="A145" s="34" t="s">
        <v>106</v>
      </c>
      <c r="B145" s="35"/>
      <c r="C145" s="35"/>
      <c r="D145" s="77"/>
      <c r="E145" s="78"/>
      <c r="F145" s="78"/>
      <c r="G145" s="78"/>
      <c r="H145" s="78"/>
      <c r="I145" s="78"/>
      <c r="J145" s="45"/>
      <c r="K145" s="39"/>
    </row>
    <row r="146" spans="1:11" ht="25.5" x14ac:dyDescent="0.2">
      <c r="A146" s="37" t="s">
        <v>106</v>
      </c>
      <c r="B146" s="35" t="s">
        <v>11</v>
      </c>
      <c r="C146" s="35" t="s">
        <v>69</v>
      </c>
      <c r="D146" s="77">
        <v>39</v>
      </c>
      <c r="E146" s="78">
        <v>39</v>
      </c>
      <c r="F146" s="78">
        <v>39</v>
      </c>
      <c r="G146" s="78">
        <v>39</v>
      </c>
      <c r="H146" s="78">
        <v>0</v>
      </c>
      <c r="I146" s="78">
        <v>39</v>
      </c>
      <c r="J146" s="45"/>
      <c r="K146" s="39">
        <v>21</v>
      </c>
    </row>
    <row r="147" spans="1:11" ht="25.5" x14ac:dyDescent="0.2">
      <c r="A147" s="37" t="s">
        <v>106</v>
      </c>
      <c r="B147" s="35" t="s">
        <v>11</v>
      </c>
      <c r="C147" s="35" t="s">
        <v>79</v>
      </c>
      <c r="D147" s="77">
        <v>15</v>
      </c>
      <c r="E147" s="78">
        <v>15</v>
      </c>
      <c r="F147" s="78">
        <v>15</v>
      </c>
      <c r="G147" s="78">
        <v>15</v>
      </c>
      <c r="H147" s="78">
        <v>0</v>
      </c>
      <c r="I147" s="78">
        <v>15</v>
      </c>
      <c r="J147" s="45"/>
      <c r="K147" s="39">
        <v>9</v>
      </c>
    </row>
    <row r="148" spans="1:11" ht="25.5" x14ac:dyDescent="0.2">
      <c r="A148" s="37" t="s">
        <v>424</v>
      </c>
      <c r="B148" s="35" t="s">
        <v>11</v>
      </c>
      <c r="C148" s="35" t="s">
        <v>69</v>
      </c>
      <c r="D148" s="77">
        <v>1</v>
      </c>
      <c r="E148" s="78">
        <v>1</v>
      </c>
      <c r="F148" s="78">
        <v>0</v>
      </c>
      <c r="G148" s="78">
        <v>0</v>
      </c>
      <c r="H148" s="78">
        <v>0</v>
      </c>
      <c r="I148" s="78">
        <v>0</v>
      </c>
      <c r="J148" s="45"/>
      <c r="K148" s="39">
        <v>0</v>
      </c>
    </row>
    <row r="149" spans="1:11" ht="25.5" x14ac:dyDescent="0.2">
      <c r="A149" s="37" t="s">
        <v>425</v>
      </c>
      <c r="B149" s="35" t="s">
        <v>11</v>
      </c>
      <c r="C149" s="35" t="s">
        <v>69</v>
      </c>
      <c r="D149" s="77">
        <v>1</v>
      </c>
      <c r="E149" s="78">
        <v>1</v>
      </c>
      <c r="F149" s="78">
        <v>1</v>
      </c>
      <c r="G149" s="78">
        <v>1</v>
      </c>
      <c r="H149" s="78">
        <v>0</v>
      </c>
      <c r="I149" s="78">
        <v>1</v>
      </c>
      <c r="J149" s="45"/>
      <c r="K149" s="39">
        <v>0</v>
      </c>
    </row>
    <row r="150" spans="1:11" ht="25.5" x14ac:dyDescent="0.2">
      <c r="A150" s="37" t="s">
        <v>362</v>
      </c>
      <c r="B150" s="35" t="s">
        <v>11</v>
      </c>
      <c r="C150" s="35" t="s">
        <v>69</v>
      </c>
      <c r="D150" s="77">
        <v>3</v>
      </c>
      <c r="E150" s="78">
        <v>3</v>
      </c>
      <c r="F150" s="78">
        <v>3</v>
      </c>
      <c r="G150" s="78">
        <v>3</v>
      </c>
      <c r="H150" s="78">
        <v>0</v>
      </c>
      <c r="I150" s="78">
        <v>3</v>
      </c>
      <c r="J150" s="45"/>
      <c r="K150" s="39">
        <v>3</v>
      </c>
    </row>
    <row r="151" spans="1:11" x14ac:dyDescent="0.2">
      <c r="A151" s="34" t="s">
        <v>115</v>
      </c>
      <c r="B151" s="35"/>
      <c r="C151" s="35"/>
      <c r="D151" s="77"/>
      <c r="E151" s="78"/>
      <c r="F151" s="78"/>
      <c r="G151" s="78"/>
      <c r="H151" s="78"/>
      <c r="I151" s="78"/>
      <c r="J151" s="45"/>
      <c r="K151" s="39"/>
    </row>
    <row r="152" spans="1:11" ht="25.5" x14ac:dyDescent="0.2">
      <c r="A152" s="37" t="s">
        <v>115</v>
      </c>
      <c r="B152" s="35" t="s">
        <v>11</v>
      </c>
      <c r="C152" s="35" t="s">
        <v>69</v>
      </c>
      <c r="D152" s="77">
        <v>57</v>
      </c>
      <c r="E152" s="78">
        <v>32</v>
      </c>
      <c r="F152" s="78">
        <v>29</v>
      </c>
      <c r="G152" s="78">
        <v>28</v>
      </c>
      <c r="H152" s="78">
        <v>0</v>
      </c>
      <c r="I152" s="78">
        <v>28</v>
      </c>
      <c r="J152" s="45"/>
      <c r="K152" s="39">
        <v>15</v>
      </c>
    </row>
    <row r="153" spans="1:11" ht="25.5" x14ac:dyDescent="0.2">
      <c r="A153" s="37" t="s">
        <v>115</v>
      </c>
      <c r="B153" s="35" t="s">
        <v>11</v>
      </c>
      <c r="C153" s="35" t="s">
        <v>79</v>
      </c>
      <c r="D153" s="77">
        <v>61</v>
      </c>
      <c r="E153" s="78">
        <v>27</v>
      </c>
      <c r="F153" s="78">
        <v>24</v>
      </c>
      <c r="G153" s="78">
        <v>19</v>
      </c>
      <c r="H153" s="78">
        <v>0</v>
      </c>
      <c r="I153" s="78">
        <v>19</v>
      </c>
      <c r="J153" s="45"/>
      <c r="K153" s="39">
        <v>15</v>
      </c>
    </row>
    <row r="154" spans="1:11" ht="25.5" x14ac:dyDescent="0.2">
      <c r="A154" s="37" t="s">
        <v>432</v>
      </c>
      <c r="B154" s="35" t="s">
        <v>11</v>
      </c>
      <c r="C154" s="35" t="s">
        <v>69</v>
      </c>
      <c r="D154" s="77">
        <v>1</v>
      </c>
      <c r="E154" s="78">
        <v>1</v>
      </c>
      <c r="F154" s="78">
        <v>0</v>
      </c>
      <c r="G154" s="78">
        <v>0</v>
      </c>
      <c r="H154" s="78">
        <v>0</v>
      </c>
      <c r="I154" s="78">
        <v>0</v>
      </c>
      <c r="J154" s="45"/>
      <c r="K154" s="39">
        <v>0</v>
      </c>
    </row>
    <row r="155" spans="1:11" ht="25.5" x14ac:dyDescent="0.2">
      <c r="A155" s="37" t="s">
        <v>433</v>
      </c>
      <c r="B155" s="35" t="s">
        <v>11</v>
      </c>
      <c r="C155" s="35" t="s">
        <v>69</v>
      </c>
      <c r="D155" s="77">
        <v>4</v>
      </c>
      <c r="E155" s="78">
        <v>0</v>
      </c>
      <c r="F155" s="78">
        <v>0</v>
      </c>
      <c r="G155" s="78">
        <v>0</v>
      </c>
      <c r="H155" s="78">
        <v>0</v>
      </c>
      <c r="I155" s="78">
        <v>0</v>
      </c>
      <c r="J155" s="45"/>
      <c r="K155" s="39">
        <v>0</v>
      </c>
    </row>
    <row r="156" spans="1:11" ht="25.5" x14ac:dyDescent="0.2">
      <c r="A156" s="37" t="s">
        <v>434</v>
      </c>
      <c r="B156" s="35" t="s">
        <v>11</v>
      </c>
      <c r="C156" s="35" t="s">
        <v>69</v>
      </c>
      <c r="D156" s="77">
        <v>6</v>
      </c>
      <c r="E156" s="78">
        <v>3</v>
      </c>
      <c r="F156" s="78">
        <v>2</v>
      </c>
      <c r="G156" s="78">
        <v>3</v>
      </c>
      <c r="H156" s="78">
        <v>0</v>
      </c>
      <c r="I156" s="78">
        <v>3</v>
      </c>
      <c r="J156" s="45"/>
      <c r="K156" s="39">
        <v>1</v>
      </c>
    </row>
    <row r="157" spans="1:11" ht="25.5" x14ac:dyDescent="0.2">
      <c r="A157" s="37" t="s">
        <v>435</v>
      </c>
      <c r="B157" s="35" t="s">
        <v>11</v>
      </c>
      <c r="C157" s="35" t="s">
        <v>69</v>
      </c>
      <c r="D157" s="77">
        <v>2</v>
      </c>
      <c r="E157" s="78">
        <v>1</v>
      </c>
      <c r="F157" s="78">
        <v>0</v>
      </c>
      <c r="G157" s="78">
        <v>0</v>
      </c>
      <c r="H157" s="78">
        <v>0</v>
      </c>
      <c r="I157" s="78">
        <v>0</v>
      </c>
      <c r="J157" s="45"/>
      <c r="K157" s="39">
        <v>0</v>
      </c>
    </row>
    <row r="158" spans="1:11" ht="25.5" x14ac:dyDescent="0.2">
      <c r="A158" s="37" t="s">
        <v>436</v>
      </c>
      <c r="B158" s="35" t="s">
        <v>11</v>
      </c>
      <c r="C158" s="35" t="s">
        <v>69</v>
      </c>
      <c r="D158" s="77">
        <v>1</v>
      </c>
      <c r="E158" s="78">
        <v>0</v>
      </c>
      <c r="F158" s="78">
        <v>0</v>
      </c>
      <c r="G158" s="78">
        <v>0</v>
      </c>
      <c r="H158" s="78">
        <v>0</v>
      </c>
      <c r="I158" s="78">
        <v>0</v>
      </c>
      <c r="J158" s="45"/>
      <c r="K158" s="39">
        <v>0</v>
      </c>
    </row>
    <row r="159" spans="1:11" ht="25.5" x14ac:dyDescent="0.2">
      <c r="A159" s="37" t="s">
        <v>437</v>
      </c>
      <c r="B159" s="35" t="s">
        <v>11</v>
      </c>
      <c r="C159" s="35" t="s">
        <v>69</v>
      </c>
      <c r="D159" s="77">
        <v>2</v>
      </c>
      <c r="E159" s="78">
        <v>1</v>
      </c>
      <c r="F159" s="78">
        <v>1</v>
      </c>
      <c r="G159" s="78">
        <v>1</v>
      </c>
      <c r="H159" s="78">
        <v>0</v>
      </c>
      <c r="I159" s="78">
        <v>1</v>
      </c>
      <c r="J159" s="45"/>
      <c r="K159" s="39">
        <v>1</v>
      </c>
    </row>
    <row r="160" spans="1:11" x14ac:dyDescent="0.2">
      <c r="A160" s="34" t="s">
        <v>116</v>
      </c>
      <c r="B160" s="35"/>
      <c r="C160" s="35"/>
      <c r="D160" s="35"/>
      <c r="E160" s="76"/>
      <c r="F160" s="76"/>
      <c r="G160" s="76"/>
      <c r="H160" s="76"/>
      <c r="I160" s="76"/>
      <c r="J160" s="45"/>
      <c r="K160" s="39"/>
    </row>
    <row r="161" spans="1:12" ht="25.5" x14ac:dyDescent="0.2">
      <c r="A161" s="37" t="s">
        <v>116</v>
      </c>
      <c r="B161" s="35" t="s">
        <v>11</v>
      </c>
      <c r="C161" s="35" t="s">
        <v>69</v>
      </c>
      <c r="D161" s="35">
        <v>17</v>
      </c>
      <c r="E161" s="76">
        <v>16</v>
      </c>
      <c r="F161" s="76">
        <v>16</v>
      </c>
      <c r="G161" s="76">
        <v>16</v>
      </c>
      <c r="H161" s="76">
        <v>0</v>
      </c>
      <c r="I161" s="76">
        <v>16</v>
      </c>
      <c r="J161" s="45"/>
      <c r="K161" s="39">
        <v>10</v>
      </c>
    </row>
    <row r="162" spans="1:12" ht="25.5" x14ac:dyDescent="0.2">
      <c r="A162" s="37" t="s">
        <v>406</v>
      </c>
      <c r="B162" s="35" t="s">
        <v>11</v>
      </c>
      <c r="C162" s="35" t="s">
        <v>69</v>
      </c>
      <c r="D162" s="35">
        <v>2</v>
      </c>
      <c r="E162" s="76">
        <v>1</v>
      </c>
      <c r="F162" s="76">
        <v>1</v>
      </c>
      <c r="G162" s="76">
        <v>1</v>
      </c>
      <c r="H162" s="76">
        <v>0</v>
      </c>
      <c r="I162" s="76">
        <v>1</v>
      </c>
      <c r="J162" s="45"/>
      <c r="K162" s="39">
        <v>1</v>
      </c>
    </row>
    <row r="163" spans="1:12" ht="25.5" x14ac:dyDescent="0.2">
      <c r="A163" s="37" t="s">
        <v>347</v>
      </c>
      <c r="B163" s="35" t="s">
        <v>11</v>
      </c>
      <c r="C163" s="35" t="s">
        <v>69</v>
      </c>
      <c r="D163" s="77">
        <v>1</v>
      </c>
      <c r="E163" s="78">
        <v>1</v>
      </c>
      <c r="F163" s="78">
        <v>1</v>
      </c>
      <c r="G163" s="78">
        <v>1</v>
      </c>
      <c r="H163" s="78">
        <v>0</v>
      </c>
      <c r="I163" s="78">
        <v>1</v>
      </c>
      <c r="J163" s="45"/>
      <c r="K163" s="39">
        <v>1</v>
      </c>
    </row>
    <row r="164" spans="1:12" s="21" customFormat="1" ht="25.5" x14ac:dyDescent="0.2">
      <c r="A164" s="37" t="s">
        <v>348</v>
      </c>
      <c r="B164" s="35" t="s">
        <v>11</v>
      </c>
      <c r="C164" s="35" t="s">
        <v>69</v>
      </c>
      <c r="D164" s="77">
        <v>11</v>
      </c>
      <c r="E164" s="78">
        <v>9</v>
      </c>
      <c r="F164" s="78">
        <v>9</v>
      </c>
      <c r="G164" s="78">
        <v>9</v>
      </c>
      <c r="H164" s="78">
        <v>0</v>
      </c>
      <c r="I164" s="78">
        <v>9</v>
      </c>
      <c r="J164" s="45"/>
      <c r="K164" s="39">
        <v>9</v>
      </c>
      <c r="L164"/>
    </row>
    <row r="165" spans="1:12" s="21" customFormat="1" ht="25.5" x14ac:dyDescent="0.2">
      <c r="A165" s="37" t="s">
        <v>349</v>
      </c>
      <c r="B165" s="35" t="s">
        <v>11</v>
      </c>
      <c r="C165" s="35" t="s">
        <v>69</v>
      </c>
      <c r="D165" s="77">
        <v>1</v>
      </c>
      <c r="E165" s="78">
        <v>1</v>
      </c>
      <c r="F165" s="78">
        <v>1</v>
      </c>
      <c r="G165" s="78">
        <v>1</v>
      </c>
      <c r="H165" s="78">
        <v>0</v>
      </c>
      <c r="I165" s="78">
        <v>1</v>
      </c>
      <c r="J165" s="45"/>
      <c r="K165" s="39">
        <v>1</v>
      </c>
    </row>
    <row r="166" spans="1:12" s="21" customFormat="1" ht="25.5" x14ac:dyDescent="0.2">
      <c r="A166" s="37" t="s">
        <v>350</v>
      </c>
      <c r="B166" s="35" t="s">
        <v>11</v>
      </c>
      <c r="C166" s="35" t="s">
        <v>69</v>
      </c>
      <c r="D166" s="77">
        <v>6</v>
      </c>
      <c r="E166" s="78">
        <v>5</v>
      </c>
      <c r="F166" s="78">
        <v>3</v>
      </c>
      <c r="G166" s="78">
        <v>3</v>
      </c>
      <c r="H166" s="78">
        <v>0</v>
      </c>
      <c r="I166" s="78">
        <v>3</v>
      </c>
      <c r="J166" s="45"/>
      <c r="K166" s="39">
        <v>2</v>
      </c>
    </row>
    <row r="167" spans="1:12" s="21" customFormat="1" x14ac:dyDescent="0.2">
      <c r="A167" s="34" t="s">
        <v>118</v>
      </c>
      <c r="B167" s="35"/>
      <c r="C167" s="35"/>
      <c r="D167" s="77"/>
      <c r="E167" s="78"/>
      <c r="F167" s="78"/>
      <c r="G167" s="78"/>
      <c r="H167" s="78"/>
      <c r="I167" s="78"/>
      <c r="J167" s="45"/>
      <c r="K167" s="39"/>
    </row>
    <row r="168" spans="1:12" ht="25.5" x14ac:dyDescent="0.2">
      <c r="A168" s="37" t="s">
        <v>118</v>
      </c>
      <c r="B168" s="35" t="s">
        <v>11</v>
      </c>
      <c r="C168" s="35" t="s">
        <v>69</v>
      </c>
      <c r="D168" s="77">
        <v>5</v>
      </c>
      <c r="E168" s="78">
        <v>5</v>
      </c>
      <c r="F168" s="78">
        <v>5</v>
      </c>
      <c r="G168" s="78">
        <v>5</v>
      </c>
      <c r="H168" s="78">
        <v>0</v>
      </c>
      <c r="I168" s="78">
        <v>5</v>
      </c>
      <c r="J168" s="45"/>
      <c r="K168" s="39">
        <v>3</v>
      </c>
      <c r="L168" s="21"/>
    </row>
    <row r="169" spans="1:12" ht="25.5" x14ac:dyDescent="0.2">
      <c r="A169" s="37" t="s">
        <v>118</v>
      </c>
      <c r="B169" s="35" t="s">
        <v>11</v>
      </c>
      <c r="C169" s="35" t="s">
        <v>79</v>
      </c>
      <c r="D169" s="77">
        <v>1</v>
      </c>
      <c r="E169" s="78">
        <v>1</v>
      </c>
      <c r="F169" s="78">
        <v>1</v>
      </c>
      <c r="G169" s="78">
        <v>1</v>
      </c>
      <c r="H169" s="78">
        <v>0</v>
      </c>
      <c r="I169" s="78">
        <v>1</v>
      </c>
      <c r="J169" s="45"/>
      <c r="K169" s="39">
        <v>1</v>
      </c>
    </row>
    <row r="170" spans="1:12" ht="25.5" x14ac:dyDescent="0.2">
      <c r="A170" s="37" t="s">
        <v>407</v>
      </c>
      <c r="B170" s="35" t="s">
        <v>11</v>
      </c>
      <c r="C170" s="35" t="s">
        <v>69</v>
      </c>
      <c r="D170" s="77">
        <v>1</v>
      </c>
      <c r="E170" s="78">
        <v>1</v>
      </c>
      <c r="F170" s="78">
        <v>1</v>
      </c>
      <c r="G170" s="78">
        <v>1</v>
      </c>
      <c r="H170" s="78">
        <v>0</v>
      </c>
      <c r="I170" s="78">
        <v>1</v>
      </c>
      <c r="J170" s="45"/>
      <c r="K170" s="39">
        <v>1</v>
      </c>
    </row>
    <row r="171" spans="1:12" x14ac:dyDescent="0.2">
      <c r="A171" s="34" t="s">
        <v>117</v>
      </c>
      <c r="B171" s="35"/>
      <c r="C171" s="35"/>
      <c r="D171" s="77"/>
      <c r="E171" s="78"/>
      <c r="F171" s="78"/>
      <c r="G171" s="78"/>
      <c r="H171" s="78"/>
      <c r="I171" s="78"/>
      <c r="J171" s="45"/>
      <c r="K171" s="39"/>
    </row>
    <row r="172" spans="1:12" ht="25.5" x14ac:dyDescent="0.2">
      <c r="A172" s="37" t="s">
        <v>117</v>
      </c>
      <c r="B172" s="35" t="s">
        <v>11</v>
      </c>
      <c r="C172" s="35" t="s">
        <v>69</v>
      </c>
      <c r="D172" s="77">
        <v>22</v>
      </c>
      <c r="E172" s="78">
        <v>16</v>
      </c>
      <c r="F172" s="78">
        <v>14</v>
      </c>
      <c r="G172" s="78">
        <v>14</v>
      </c>
      <c r="H172" s="78">
        <v>0</v>
      </c>
      <c r="I172" s="78">
        <v>14</v>
      </c>
      <c r="J172" s="45"/>
      <c r="K172" s="39">
        <v>9</v>
      </c>
    </row>
    <row r="173" spans="1:12" ht="25.5" x14ac:dyDescent="0.2">
      <c r="A173" s="37" t="s">
        <v>356</v>
      </c>
      <c r="B173" s="35" t="s">
        <v>11</v>
      </c>
      <c r="C173" s="35" t="s">
        <v>79</v>
      </c>
      <c r="D173" s="77">
        <v>1</v>
      </c>
      <c r="E173" s="78">
        <v>0</v>
      </c>
      <c r="F173" s="78">
        <v>0</v>
      </c>
      <c r="G173" s="78">
        <v>0</v>
      </c>
      <c r="H173" s="78">
        <v>0</v>
      </c>
      <c r="I173" s="78">
        <v>0</v>
      </c>
      <c r="J173" s="45"/>
      <c r="K173" s="39">
        <v>0</v>
      </c>
    </row>
    <row r="174" spans="1:12" ht="25.5" x14ac:dyDescent="0.2">
      <c r="A174" s="37" t="s">
        <v>357</v>
      </c>
      <c r="B174" s="35" t="s">
        <v>11</v>
      </c>
      <c r="C174" s="35" t="s">
        <v>69</v>
      </c>
      <c r="D174" s="77">
        <v>3</v>
      </c>
      <c r="E174" s="78">
        <v>2</v>
      </c>
      <c r="F174" s="78">
        <v>1</v>
      </c>
      <c r="G174" s="78">
        <v>1</v>
      </c>
      <c r="H174" s="78">
        <v>0</v>
      </c>
      <c r="I174" s="78">
        <v>1</v>
      </c>
      <c r="J174" s="45"/>
      <c r="K174" s="39">
        <v>0</v>
      </c>
    </row>
    <row r="175" spans="1:12" x14ac:dyDescent="0.2">
      <c r="A175" s="34" t="s">
        <v>119</v>
      </c>
      <c r="B175" s="35"/>
      <c r="C175" s="35"/>
      <c r="D175" s="77"/>
      <c r="E175" s="78"/>
      <c r="F175" s="78"/>
      <c r="G175" s="78"/>
      <c r="H175" s="78"/>
      <c r="I175" s="78"/>
      <c r="J175" s="45"/>
      <c r="K175" s="39"/>
    </row>
    <row r="176" spans="1:12" ht="25.5" x14ac:dyDescent="0.2">
      <c r="A176" s="37" t="s">
        <v>119</v>
      </c>
      <c r="B176" s="35" t="s">
        <v>11</v>
      </c>
      <c r="C176" s="35" t="s">
        <v>69</v>
      </c>
      <c r="D176" s="77">
        <v>6</v>
      </c>
      <c r="E176" s="78">
        <v>6</v>
      </c>
      <c r="F176" s="78">
        <v>6</v>
      </c>
      <c r="G176" s="78">
        <v>6</v>
      </c>
      <c r="H176" s="78">
        <v>0</v>
      </c>
      <c r="I176" s="78">
        <v>6</v>
      </c>
      <c r="J176" s="45"/>
      <c r="K176" s="39">
        <v>4</v>
      </c>
    </row>
    <row r="177" spans="1:12" ht="25.5" x14ac:dyDescent="0.2">
      <c r="A177" s="37" t="s">
        <v>119</v>
      </c>
      <c r="B177" s="35" t="s">
        <v>11</v>
      </c>
      <c r="C177" s="35" t="s">
        <v>79</v>
      </c>
      <c r="D177" s="77">
        <v>4</v>
      </c>
      <c r="E177" s="78">
        <v>4</v>
      </c>
      <c r="F177" s="78">
        <v>4</v>
      </c>
      <c r="G177" s="78">
        <v>4</v>
      </c>
      <c r="H177" s="78">
        <v>0</v>
      </c>
      <c r="I177" s="78">
        <v>4</v>
      </c>
      <c r="J177" s="45"/>
      <c r="K177" s="39">
        <v>2</v>
      </c>
    </row>
    <row r="178" spans="1:12" ht="25.5" x14ac:dyDescent="0.2">
      <c r="A178" s="37" t="s">
        <v>412</v>
      </c>
      <c r="B178" s="35" t="s">
        <v>11</v>
      </c>
      <c r="C178" s="35" t="s">
        <v>69</v>
      </c>
      <c r="D178" s="77">
        <v>3</v>
      </c>
      <c r="E178" s="78">
        <v>1</v>
      </c>
      <c r="F178" s="78">
        <v>1</v>
      </c>
      <c r="G178" s="78">
        <v>1</v>
      </c>
      <c r="H178" s="78">
        <v>0</v>
      </c>
      <c r="I178" s="78">
        <v>1</v>
      </c>
      <c r="J178" s="45"/>
      <c r="K178" s="39">
        <v>1</v>
      </c>
    </row>
    <row r="179" spans="1:12" x14ac:dyDescent="0.2">
      <c r="A179" s="34" t="s">
        <v>120</v>
      </c>
      <c r="B179" s="35"/>
      <c r="C179" s="35"/>
      <c r="D179" s="77"/>
      <c r="E179" s="78"/>
      <c r="F179" s="78"/>
      <c r="G179" s="78"/>
      <c r="H179" s="78"/>
      <c r="I179" s="78"/>
      <c r="J179" s="45"/>
      <c r="K179" s="39"/>
    </row>
    <row r="180" spans="1:12" ht="25.5" x14ac:dyDescent="0.2">
      <c r="A180" s="37" t="s">
        <v>120</v>
      </c>
      <c r="B180" s="35" t="s">
        <v>11</v>
      </c>
      <c r="C180" s="35" t="s">
        <v>69</v>
      </c>
      <c r="D180" s="77">
        <v>14</v>
      </c>
      <c r="E180" s="78">
        <v>12</v>
      </c>
      <c r="F180" s="78">
        <v>10</v>
      </c>
      <c r="G180" s="78">
        <v>10</v>
      </c>
      <c r="H180" s="78">
        <v>0</v>
      </c>
      <c r="I180" s="78">
        <v>10</v>
      </c>
      <c r="J180" s="45"/>
      <c r="K180" s="39">
        <v>7</v>
      </c>
    </row>
    <row r="181" spans="1:12" ht="25.5" x14ac:dyDescent="0.2">
      <c r="A181" s="37" t="s">
        <v>376</v>
      </c>
      <c r="B181" s="35" t="s">
        <v>11</v>
      </c>
      <c r="C181" s="35" t="s">
        <v>69</v>
      </c>
      <c r="D181" s="77">
        <v>2</v>
      </c>
      <c r="E181" s="78">
        <v>2</v>
      </c>
      <c r="F181" s="78">
        <v>2</v>
      </c>
      <c r="G181" s="78">
        <v>2</v>
      </c>
      <c r="H181" s="78">
        <v>0</v>
      </c>
      <c r="I181" s="78">
        <v>2</v>
      </c>
      <c r="J181" s="45"/>
      <c r="K181" s="39">
        <v>0</v>
      </c>
    </row>
    <row r="182" spans="1:12" s="7" customFormat="1" x14ac:dyDescent="0.2">
      <c r="A182" s="34" t="s">
        <v>114</v>
      </c>
      <c r="B182" s="34"/>
      <c r="C182" s="34"/>
      <c r="D182" s="35"/>
      <c r="E182" s="35"/>
      <c r="F182" s="35"/>
      <c r="G182" s="35"/>
      <c r="H182" s="35"/>
      <c r="I182" s="35"/>
      <c r="J182" s="45"/>
      <c r="K182" s="39"/>
      <c r="L182"/>
    </row>
    <row r="183" spans="1:12" ht="25.5" x14ac:dyDescent="0.2">
      <c r="A183" s="37" t="s">
        <v>49</v>
      </c>
      <c r="B183" s="35" t="s">
        <v>11</v>
      </c>
      <c r="C183" s="35" t="s">
        <v>69</v>
      </c>
      <c r="D183" s="35">
        <v>9</v>
      </c>
      <c r="E183" s="35">
        <v>9</v>
      </c>
      <c r="F183" s="35">
        <v>9</v>
      </c>
      <c r="G183" s="35">
        <v>9</v>
      </c>
      <c r="H183" s="35">
        <v>0</v>
      </c>
      <c r="I183" s="35">
        <v>9</v>
      </c>
      <c r="J183" s="45"/>
      <c r="K183" s="39">
        <v>8</v>
      </c>
    </row>
    <row r="184" spans="1:12" ht="25.5" x14ac:dyDescent="0.2">
      <c r="A184" s="37" t="s">
        <v>49</v>
      </c>
      <c r="B184" s="35" t="s">
        <v>11</v>
      </c>
      <c r="C184" s="35" t="s">
        <v>79</v>
      </c>
      <c r="D184" s="35">
        <v>16</v>
      </c>
      <c r="E184" s="35">
        <v>16</v>
      </c>
      <c r="F184" s="35">
        <v>16</v>
      </c>
      <c r="G184" s="35">
        <v>16</v>
      </c>
      <c r="H184" s="35">
        <v>0</v>
      </c>
      <c r="I184" s="35">
        <v>16</v>
      </c>
      <c r="J184" s="45"/>
      <c r="K184" s="39">
        <v>12</v>
      </c>
    </row>
    <row r="185" spans="1:12" ht="25.5" x14ac:dyDescent="0.2">
      <c r="A185" s="37" t="s">
        <v>118</v>
      </c>
      <c r="B185" s="35" t="s">
        <v>11</v>
      </c>
      <c r="C185" s="35" t="s">
        <v>79</v>
      </c>
      <c r="D185" s="35">
        <v>0</v>
      </c>
      <c r="E185" s="35">
        <v>0</v>
      </c>
      <c r="F185" s="35">
        <v>0</v>
      </c>
      <c r="G185" s="35">
        <v>0</v>
      </c>
      <c r="H185" s="35">
        <v>0</v>
      </c>
      <c r="I185" s="35">
        <v>0</v>
      </c>
      <c r="J185" s="45"/>
      <c r="K185" s="39">
        <v>0</v>
      </c>
    </row>
    <row r="186" spans="1:12" ht="25.5" x14ac:dyDescent="0.2">
      <c r="A186" s="37" t="s">
        <v>144</v>
      </c>
      <c r="B186" s="35" t="s">
        <v>11</v>
      </c>
      <c r="C186" s="35" t="s">
        <v>69</v>
      </c>
      <c r="D186" s="35">
        <v>3</v>
      </c>
      <c r="E186" s="35">
        <v>3</v>
      </c>
      <c r="F186" s="35">
        <v>3</v>
      </c>
      <c r="G186" s="35">
        <v>3</v>
      </c>
      <c r="H186" s="35">
        <v>0</v>
      </c>
      <c r="I186" s="35">
        <v>3</v>
      </c>
      <c r="J186" s="45"/>
      <c r="K186" s="39">
        <v>1</v>
      </c>
    </row>
    <row r="187" spans="1:12" ht="25.5" x14ac:dyDescent="0.2">
      <c r="A187" s="37" t="s">
        <v>121</v>
      </c>
      <c r="B187" s="35" t="s">
        <v>11</v>
      </c>
      <c r="C187" s="35" t="s">
        <v>69</v>
      </c>
      <c r="D187" s="35">
        <v>14</v>
      </c>
      <c r="E187" s="35">
        <v>14</v>
      </c>
      <c r="F187" s="35">
        <v>14</v>
      </c>
      <c r="G187" s="35">
        <v>14</v>
      </c>
      <c r="H187" s="35">
        <v>0</v>
      </c>
      <c r="I187" s="35">
        <v>14</v>
      </c>
      <c r="J187" s="45"/>
      <c r="K187" s="39">
        <v>5</v>
      </c>
    </row>
    <row r="188" spans="1:12" ht="25.5" x14ac:dyDescent="0.2">
      <c r="A188" s="37" t="s">
        <v>121</v>
      </c>
      <c r="B188" s="35" t="s">
        <v>11</v>
      </c>
      <c r="C188" s="35" t="s">
        <v>79</v>
      </c>
      <c r="D188" s="35">
        <v>9</v>
      </c>
      <c r="E188" s="35">
        <v>9</v>
      </c>
      <c r="F188" s="35">
        <v>9</v>
      </c>
      <c r="G188" s="35">
        <v>9</v>
      </c>
      <c r="H188" s="35">
        <v>0</v>
      </c>
      <c r="I188" s="35">
        <v>9</v>
      </c>
      <c r="J188" s="45"/>
      <c r="K188" s="39">
        <v>7</v>
      </c>
      <c r="L188" s="21"/>
    </row>
    <row r="189" spans="1:12" x14ac:dyDescent="0.2">
      <c r="A189" s="34" t="s">
        <v>122</v>
      </c>
      <c r="B189" s="8"/>
      <c r="C189" s="8"/>
      <c r="D189" s="22"/>
      <c r="E189" s="22"/>
      <c r="F189" s="22"/>
      <c r="G189" s="22"/>
      <c r="H189" s="22"/>
      <c r="I189" s="22"/>
      <c r="J189" s="20"/>
      <c r="K189" s="20"/>
    </row>
    <row r="190" spans="1:12" ht="25.5" x14ac:dyDescent="0.2">
      <c r="A190" s="37" t="s">
        <v>122</v>
      </c>
      <c r="B190" s="35" t="s">
        <v>11</v>
      </c>
      <c r="C190" s="35" t="s">
        <v>69</v>
      </c>
      <c r="D190" s="35">
        <v>15</v>
      </c>
      <c r="E190" s="35">
        <v>8</v>
      </c>
      <c r="F190" s="35">
        <v>6</v>
      </c>
      <c r="G190" s="35">
        <v>6</v>
      </c>
      <c r="H190" s="35">
        <v>0</v>
      </c>
      <c r="I190" s="35">
        <v>6</v>
      </c>
      <c r="J190" s="45"/>
      <c r="K190" s="39">
        <v>5</v>
      </c>
      <c r="L190" s="21"/>
    </row>
    <row r="191" spans="1:12" ht="25.5" x14ac:dyDescent="0.2">
      <c r="A191" s="37" t="s">
        <v>122</v>
      </c>
      <c r="B191" s="35" t="s">
        <v>11</v>
      </c>
      <c r="C191" s="35" t="s">
        <v>79</v>
      </c>
      <c r="D191" s="35">
        <v>28</v>
      </c>
      <c r="E191" s="35">
        <v>25</v>
      </c>
      <c r="F191" s="35">
        <v>13</v>
      </c>
      <c r="G191" s="35">
        <v>13</v>
      </c>
      <c r="H191" s="35">
        <v>0</v>
      </c>
      <c r="I191" s="35">
        <v>13</v>
      </c>
      <c r="J191" s="45"/>
      <c r="K191" s="39">
        <v>11</v>
      </c>
    </row>
    <row r="192" spans="1:12" ht="25.5" x14ac:dyDescent="0.2">
      <c r="A192" s="37" t="s">
        <v>386</v>
      </c>
      <c r="B192" s="35" t="s">
        <v>11</v>
      </c>
      <c r="C192" s="35" t="s">
        <v>69</v>
      </c>
      <c r="D192" s="35">
        <v>3</v>
      </c>
      <c r="E192" s="35">
        <v>3</v>
      </c>
      <c r="F192" s="35">
        <v>3</v>
      </c>
      <c r="G192" s="35">
        <v>3</v>
      </c>
      <c r="H192" s="35">
        <v>0</v>
      </c>
      <c r="I192" s="35">
        <v>3</v>
      </c>
      <c r="J192" s="45"/>
      <c r="K192" s="39">
        <v>3</v>
      </c>
    </row>
    <row r="193" spans="1:11" ht="25.5" x14ac:dyDescent="0.2">
      <c r="A193" s="34" t="s">
        <v>494</v>
      </c>
      <c r="B193" s="35" t="s">
        <v>11</v>
      </c>
      <c r="C193" s="35" t="s">
        <v>69</v>
      </c>
      <c r="D193" s="35">
        <v>6</v>
      </c>
      <c r="E193" s="35">
        <v>6</v>
      </c>
      <c r="F193" s="35">
        <v>6</v>
      </c>
      <c r="G193" s="35">
        <v>6</v>
      </c>
      <c r="H193" s="35">
        <v>0</v>
      </c>
      <c r="I193" s="35">
        <v>6</v>
      </c>
      <c r="J193" s="45"/>
      <c r="K193" s="39">
        <v>5</v>
      </c>
    </row>
    <row r="194" spans="1:11" ht="15" x14ac:dyDescent="0.2">
      <c r="A194" s="67" t="s">
        <v>68</v>
      </c>
      <c r="B194" s="67"/>
      <c r="C194" s="68"/>
      <c r="D194" s="69">
        <f>SUM(D2:D193)</f>
        <v>2142</v>
      </c>
      <c r="E194" s="69">
        <f>SUM(E2:E193)</f>
        <v>1717</v>
      </c>
      <c r="F194" s="69">
        <f>SUM(F2:F193)</f>
        <v>1383</v>
      </c>
      <c r="G194" s="69">
        <f>SUM(G2:G193)</f>
        <v>1304</v>
      </c>
      <c r="H194" s="69">
        <f>SUM(H2:H193)</f>
        <v>0</v>
      </c>
      <c r="I194" s="69">
        <f>SUM(I2:I193)</f>
        <v>1304</v>
      </c>
      <c r="J194" s="70"/>
      <c r="K194" s="71">
        <f>SUM(K2:K193)</f>
        <v>880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3"/>
  <sheetViews>
    <sheetView workbookViewId="0"/>
  </sheetViews>
  <sheetFormatPr defaultRowHeight="12.75" x14ac:dyDescent="0.2"/>
  <cols>
    <col min="1" max="1" width="142.5703125" style="25" bestFit="1" customWidth="1"/>
    <col min="2" max="2" width="12.140625" style="6" bestFit="1" customWidth="1"/>
    <col min="3" max="3" width="13.28515625" style="6" bestFit="1" customWidth="1"/>
    <col min="4" max="4" width="10" style="22" bestFit="1" customWidth="1"/>
    <col min="5" max="5" width="9.5703125" style="22" bestFit="1" customWidth="1"/>
    <col min="6" max="6" width="9" style="22" bestFit="1" customWidth="1"/>
    <col min="7" max="8" width="9.28515625" style="22" bestFit="1" customWidth="1"/>
    <col min="9" max="9" width="7.42578125" style="22" bestFit="1" customWidth="1"/>
    <col min="10" max="10" width="8" style="19" bestFit="1" customWidth="1"/>
    <col min="11" max="11" width="8.42578125" style="20" bestFit="1" customWidth="1"/>
    <col min="12" max="12" width="9.140625" style="21" customWidth="1"/>
  </cols>
  <sheetData>
    <row r="1" spans="1:11" ht="38.25" x14ac:dyDescent="0.2">
      <c r="A1" s="47" t="s">
        <v>168</v>
      </c>
      <c r="B1" s="9" t="s">
        <v>2</v>
      </c>
      <c r="C1" s="9" t="s">
        <v>71</v>
      </c>
      <c r="D1" s="9" t="s">
        <v>72</v>
      </c>
      <c r="E1" s="9" t="s">
        <v>73</v>
      </c>
      <c r="F1" s="9" t="s">
        <v>74</v>
      </c>
      <c r="G1" s="9" t="s">
        <v>75</v>
      </c>
      <c r="H1" s="9" t="s">
        <v>76</v>
      </c>
      <c r="I1" s="9" t="s">
        <v>77</v>
      </c>
      <c r="J1" s="16" t="s">
        <v>147</v>
      </c>
      <c r="K1" s="11" t="s">
        <v>142</v>
      </c>
    </row>
    <row r="2" spans="1:11" x14ac:dyDescent="0.2">
      <c r="A2" s="34" t="s">
        <v>248</v>
      </c>
      <c r="B2" s="35"/>
      <c r="C2" s="35"/>
      <c r="D2" s="43"/>
      <c r="E2" s="43"/>
      <c r="F2" s="43"/>
      <c r="G2" s="43"/>
      <c r="H2" s="43"/>
      <c r="I2" s="43"/>
      <c r="J2" s="43"/>
      <c r="K2" s="43"/>
    </row>
    <row r="3" spans="1:11" ht="25.5" x14ac:dyDescent="0.2">
      <c r="A3" s="37" t="s">
        <v>438</v>
      </c>
      <c r="B3" s="35" t="s">
        <v>11</v>
      </c>
      <c r="C3" s="35" t="s">
        <v>69</v>
      </c>
      <c r="D3" s="43">
        <v>1</v>
      </c>
      <c r="E3" s="43">
        <v>1</v>
      </c>
      <c r="F3" s="43">
        <v>0</v>
      </c>
      <c r="G3" s="43">
        <v>0</v>
      </c>
      <c r="H3" s="43">
        <v>0</v>
      </c>
      <c r="I3" s="43">
        <v>0</v>
      </c>
      <c r="J3" s="43"/>
      <c r="K3" s="43">
        <v>0</v>
      </c>
    </row>
    <row r="4" spans="1:11" ht="25.5" x14ac:dyDescent="0.2">
      <c r="A4" s="37" t="s">
        <v>264</v>
      </c>
      <c r="B4" s="35" t="s">
        <v>11</v>
      </c>
      <c r="C4" s="35" t="s">
        <v>69</v>
      </c>
      <c r="D4" s="43">
        <v>7</v>
      </c>
      <c r="E4" s="43">
        <v>4</v>
      </c>
      <c r="F4" s="43">
        <v>3</v>
      </c>
      <c r="G4" s="43">
        <v>3</v>
      </c>
      <c r="H4" s="43">
        <v>0</v>
      </c>
      <c r="I4" s="43">
        <v>3</v>
      </c>
      <c r="J4" s="43"/>
      <c r="K4" s="43">
        <v>3</v>
      </c>
    </row>
    <row r="5" spans="1:11" x14ac:dyDescent="0.2">
      <c r="A5" s="34" t="s">
        <v>182</v>
      </c>
      <c r="B5" s="42"/>
      <c r="C5" s="42"/>
      <c r="D5" s="43"/>
      <c r="E5" s="43"/>
      <c r="F5" s="43"/>
      <c r="G5" s="43"/>
      <c r="H5" s="43"/>
      <c r="I5" s="43"/>
      <c r="J5" s="38"/>
      <c r="K5" s="43"/>
    </row>
    <row r="6" spans="1:11" ht="25.5" x14ac:dyDescent="0.2">
      <c r="A6" s="37" t="s">
        <v>182</v>
      </c>
      <c r="B6" s="35" t="s">
        <v>11</v>
      </c>
      <c r="C6" s="35" t="s">
        <v>69</v>
      </c>
      <c r="D6" s="43">
        <v>83</v>
      </c>
      <c r="E6" s="43">
        <v>66</v>
      </c>
      <c r="F6" s="43">
        <v>61</v>
      </c>
      <c r="G6" s="43">
        <v>41</v>
      </c>
      <c r="H6" s="43">
        <v>0</v>
      </c>
      <c r="I6" s="43">
        <v>41</v>
      </c>
      <c r="J6" s="43"/>
      <c r="K6" s="43">
        <v>32</v>
      </c>
    </row>
    <row r="7" spans="1:11" ht="25.5" x14ac:dyDescent="0.2">
      <c r="A7" s="37" t="s">
        <v>182</v>
      </c>
      <c r="B7" s="35" t="s">
        <v>11</v>
      </c>
      <c r="C7" s="35" t="s">
        <v>79</v>
      </c>
      <c r="D7" s="43">
        <v>89</v>
      </c>
      <c r="E7" s="43">
        <v>67</v>
      </c>
      <c r="F7" s="43">
        <v>47</v>
      </c>
      <c r="G7" s="43">
        <v>19</v>
      </c>
      <c r="H7" s="43">
        <v>0</v>
      </c>
      <c r="I7" s="43">
        <v>19</v>
      </c>
      <c r="J7" s="43"/>
      <c r="K7" s="43">
        <v>15</v>
      </c>
    </row>
    <row r="8" spans="1:11" x14ac:dyDescent="0.2">
      <c r="A8" s="34" t="s">
        <v>484</v>
      </c>
      <c r="B8" s="35"/>
      <c r="C8" s="35"/>
      <c r="D8" s="43"/>
      <c r="E8" s="43"/>
      <c r="F8" s="43"/>
      <c r="G8" s="43"/>
      <c r="H8" s="43"/>
      <c r="I8" s="43"/>
      <c r="J8" s="43"/>
      <c r="K8" s="43"/>
    </row>
    <row r="9" spans="1:11" ht="25.5" x14ac:dyDescent="0.2">
      <c r="A9" s="37" t="s">
        <v>484</v>
      </c>
      <c r="B9" s="35" t="s">
        <v>11</v>
      </c>
      <c r="C9" s="35" t="s">
        <v>69</v>
      </c>
      <c r="D9" s="43">
        <v>8</v>
      </c>
      <c r="E9" s="43">
        <v>8</v>
      </c>
      <c r="F9" s="43">
        <v>5</v>
      </c>
      <c r="G9" s="43">
        <v>5</v>
      </c>
      <c r="H9" s="43">
        <v>0</v>
      </c>
      <c r="I9" s="43">
        <v>5</v>
      </c>
      <c r="J9" s="43"/>
      <c r="K9" s="43">
        <v>3</v>
      </c>
    </row>
    <row r="10" spans="1:11" ht="25.5" x14ac:dyDescent="0.2">
      <c r="A10" s="37" t="s">
        <v>484</v>
      </c>
      <c r="B10" s="35" t="s">
        <v>11</v>
      </c>
      <c r="C10" s="35" t="s">
        <v>79</v>
      </c>
      <c r="D10" s="43">
        <v>4</v>
      </c>
      <c r="E10" s="43">
        <v>4</v>
      </c>
      <c r="F10" s="43">
        <v>2</v>
      </c>
      <c r="G10" s="43">
        <v>2</v>
      </c>
      <c r="H10" s="43">
        <v>0</v>
      </c>
      <c r="I10" s="43">
        <v>2</v>
      </c>
      <c r="J10" s="43"/>
      <c r="K10" s="43">
        <v>1</v>
      </c>
    </row>
    <row r="11" spans="1:11" x14ac:dyDescent="0.2">
      <c r="A11" s="34" t="s">
        <v>108</v>
      </c>
      <c r="B11" s="42"/>
      <c r="C11" s="42"/>
      <c r="D11" s="43"/>
      <c r="E11" s="43"/>
      <c r="F11" s="43"/>
      <c r="G11" s="43"/>
      <c r="H11" s="43"/>
      <c r="I11" s="43"/>
      <c r="J11" s="38"/>
      <c r="K11" s="43"/>
    </row>
    <row r="12" spans="1:11" ht="25.5" x14ac:dyDescent="0.2">
      <c r="A12" s="37" t="s">
        <v>65</v>
      </c>
      <c r="B12" s="35" t="s">
        <v>11</v>
      </c>
      <c r="C12" s="35" t="s">
        <v>79</v>
      </c>
      <c r="D12" s="43">
        <v>68</v>
      </c>
      <c r="E12" s="43">
        <v>38</v>
      </c>
      <c r="F12" s="43">
        <v>33</v>
      </c>
      <c r="G12" s="43">
        <v>34</v>
      </c>
      <c r="H12" s="43">
        <v>0</v>
      </c>
      <c r="I12" s="43">
        <v>34</v>
      </c>
      <c r="J12" s="43"/>
      <c r="K12" s="43">
        <v>27</v>
      </c>
    </row>
    <row r="13" spans="1:11" ht="25.5" x14ac:dyDescent="0.2">
      <c r="A13" s="37" t="s">
        <v>66</v>
      </c>
      <c r="B13" s="35" t="s">
        <v>11</v>
      </c>
      <c r="C13" s="35" t="s">
        <v>69</v>
      </c>
      <c r="D13" s="43">
        <v>54</v>
      </c>
      <c r="E13" s="43">
        <v>22</v>
      </c>
      <c r="F13" s="43">
        <v>20</v>
      </c>
      <c r="G13" s="43">
        <v>20</v>
      </c>
      <c r="H13" s="43">
        <v>0</v>
      </c>
      <c r="I13" s="43">
        <v>20</v>
      </c>
      <c r="J13" s="43"/>
      <c r="K13" s="43">
        <v>15</v>
      </c>
    </row>
    <row r="14" spans="1:11" x14ac:dyDescent="0.2">
      <c r="A14" s="34" t="s">
        <v>454</v>
      </c>
      <c r="B14" s="35"/>
      <c r="C14" s="35"/>
      <c r="D14" s="43"/>
      <c r="E14" s="43"/>
      <c r="F14" s="43"/>
      <c r="G14" s="43"/>
      <c r="H14" s="43"/>
      <c r="I14" s="43"/>
      <c r="J14" s="43"/>
      <c r="K14" s="43"/>
    </row>
    <row r="15" spans="1:11" ht="25.5" x14ac:dyDescent="0.2">
      <c r="A15" s="37" t="s">
        <v>454</v>
      </c>
      <c r="B15" s="35" t="s">
        <v>11</v>
      </c>
      <c r="C15" s="35" t="s">
        <v>79</v>
      </c>
      <c r="D15" s="43">
        <v>51</v>
      </c>
      <c r="E15" s="43">
        <v>38</v>
      </c>
      <c r="F15" s="43">
        <v>36</v>
      </c>
      <c r="G15" s="43">
        <v>25</v>
      </c>
      <c r="H15" s="43">
        <v>0</v>
      </c>
      <c r="I15" s="43">
        <v>25</v>
      </c>
      <c r="J15" s="43"/>
      <c r="K15" s="43">
        <v>20</v>
      </c>
    </row>
    <row r="16" spans="1:11" x14ac:dyDescent="0.2">
      <c r="A16" s="34" t="s">
        <v>67</v>
      </c>
      <c r="B16" s="42"/>
      <c r="C16" s="42"/>
      <c r="D16" s="43"/>
      <c r="E16" s="43"/>
      <c r="F16" s="43"/>
      <c r="G16" s="43"/>
      <c r="H16" s="43"/>
      <c r="I16" s="43"/>
      <c r="J16" s="43"/>
      <c r="K16" s="43"/>
    </row>
    <row r="17" spans="1:11" ht="25.5" x14ac:dyDescent="0.2">
      <c r="A17" s="37" t="s">
        <v>228</v>
      </c>
      <c r="B17" s="35" t="s">
        <v>11</v>
      </c>
      <c r="C17" s="35" t="s">
        <v>69</v>
      </c>
      <c r="D17" s="43">
        <v>72</v>
      </c>
      <c r="E17" s="43">
        <v>53</v>
      </c>
      <c r="F17" s="43">
        <v>52</v>
      </c>
      <c r="G17" s="43">
        <v>22</v>
      </c>
      <c r="H17" s="43">
        <v>0</v>
      </c>
      <c r="I17" s="43">
        <v>22</v>
      </c>
      <c r="J17" s="43"/>
      <c r="K17" s="43">
        <v>5</v>
      </c>
    </row>
    <row r="18" spans="1:11" ht="25.5" x14ac:dyDescent="0.2">
      <c r="A18" s="37" t="s">
        <v>228</v>
      </c>
      <c r="B18" s="35" t="s">
        <v>11</v>
      </c>
      <c r="C18" s="35" t="s">
        <v>79</v>
      </c>
      <c r="D18" s="43">
        <v>105</v>
      </c>
      <c r="E18" s="43">
        <v>80</v>
      </c>
      <c r="F18" s="43">
        <v>76</v>
      </c>
      <c r="G18" s="43">
        <v>33</v>
      </c>
      <c r="H18" s="43">
        <v>0</v>
      </c>
      <c r="I18" s="43">
        <v>33</v>
      </c>
      <c r="J18" s="43"/>
      <c r="K18" s="43">
        <v>16</v>
      </c>
    </row>
    <row r="19" spans="1:11" ht="25.5" x14ac:dyDescent="0.2">
      <c r="A19" s="37" t="s">
        <v>229</v>
      </c>
      <c r="B19" s="35" t="s">
        <v>11</v>
      </c>
      <c r="C19" s="35" t="s">
        <v>69</v>
      </c>
      <c r="D19" s="43">
        <v>5</v>
      </c>
      <c r="E19" s="43">
        <v>4</v>
      </c>
      <c r="F19" s="43">
        <v>4</v>
      </c>
      <c r="G19" s="43">
        <v>4</v>
      </c>
      <c r="H19" s="43">
        <v>0</v>
      </c>
      <c r="I19" s="43">
        <v>4</v>
      </c>
      <c r="J19" s="43"/>
      <c r="K19" s="43">
        <v>4</v>
      </c>
    </row>
    <row r="20" spans="1:11" ht="25.5" x14ac:dyDescent="0.2">
      <c r="A20" s="37" t="s">
        <v>229</v>
      </c>
      <c r="B20" s="35" t="s">
        <v>11</v>
      </c>
      <c r="C20" s="35" t="s">
        <v>79</v>
      </c>
      <c r="D20" s="43">
        <v>22</v>
      </c>
      <c r="E20" s="43">
        <v>16</v>
      </c>
      <c r="F20" s="43">
        <v>15</v>
      </c>
      <c r="G20" s="43">
        <v>15</v>
      </c>
      <c r="H20" s="43">
        <v>0</v>
      </c>
      <c r="I20" s="43">
        <v>15</v>
      </c>
      <c r="J20" s="43"/>
      <c r="K20" s="43">
        <v>12</v>
      </c>
    </row>
    <row r="21" spans="1:11" ht="25.5" x14ac:dyDescent="0.2">
      <c r="A21" s="37" t="s">
        <v>230</v>
      </c>
      <c r="B21" s="35" t="s">
        <v>11</v>
      </c>
      <c r="C21" s="35" t="s">
        <v>69</v>
      </c>
      <c r="D21" s="43">
        <v>21</v>
      </c>
      <c r="E21" s="43">
        <v>14</v>
      </c>
      <c r="F21" s="43">
        <v>13</v>
      </c>
      <c r="G21" s="43">
        <v>12</v>
      </c>
      <c r="H21" s="43">
        <v>0</v>
      </c>
      <c r="I21" s="43">
        <v>12</v>
      </c>
      <c r="J21" s="43"/>
      <c r="K21" s="43">
        <v>10</v>
      </c>
    </row>
    <row r="22" spans="1:11" ht="25.5" x14ac:dyDescent="0.2">
      <c r="A22" s="37" t="s">
        <v>230</v>
      </c>
      <c r="B22" s="35" t="s">
        <v>11</v>
      </c>
      <c r="C22" s="35" t="s">
        <v>79</v>
      </c>
      <c r="D22" s="43">
        <v>72</v>
      </c>
      <c r="E22" s="43">
        <v>48</v>
      </c>
      <c r="F22" s="43">
        <v>40</v>
      </c>
      <c r="G22" s="43">
        <v>17</v>
      </c>
      <c r="H22" s="43">
        <v>0</v>
      </c>
      <c r="I22" s="43">
        <v>17</v>
      </c>
      <c r="J22" s="43"/>
      <c r="K22" s="43">
        <v>17</v>
      </c>
    </row>
    <row r="23" spans="1:11" ht="25.5" x14ac:dyDescent="0.2">
      <c r="A23" s="37" t="s">
        <v>231</v>
      </c>
      <c r="B23" s="35" t="s">
        <v>11</v>
      </c>
      <c r="C23" s="35" t="s">
        <v>69</v>
      </c>
      <c r="D23" s="43">
        <v>22</v>
      </c>
      <c r="E23" s="43">
        <v>18</v>
      </c>
      <c r="F23" s="43">
        <v>18</v>
      </c>
      <c r="G23" s="43">
        <v>18</v>
      </c>
      <c r="H23" s="43">
        <v>0</v>
      </c>
      <c r="I23" s="43">
        <v>18</v>
      </c>
      <c r="J23" s="43"/>
      <c r="K23" s="43">
        <v>15</v>
      </c>
    </row>
    <row r="24" spans="1:11" ht="25.5" x14ac:dyDescent="0.2">
      <c r="A24" s="37" t="s">
        <v>231</v>
      </c>
      <c r="B24" s="35" t="s">
        <v>11</v>
      </c>
      <c r="C24" s="35" t="s">
        <v>79</v>
      </c>
      <c r="D24" s="43">
        <v>69</v>
      </c>
      <c r="E24" s="43">
        <v>41</v>
      </c>
      <c r="F24" s="43">
        <v>38</v>
      </c>
      <c r="G24" s="43">
        <v>27</v>
      </c>
      <c r="H24" s="43">
        <v>0</v>
      </c>
      <c r="I24" s="43">
        <v>27</v>
      </c>
      <c r="J24" s="43"/>
      <c r="K24" s="43">
        <v>27</v>
      </c>
    </row>
    <row r="25" spans="1:11" ht="25.5" x14ac:dyDescent="0.2">
      <c r="A25" s="37" t="s">
        <v>232</v>
      </c>
      <c r="B25" s="35" t="s">
        <v>11</v>
      </c>
      <c r="C25" s="35" t="s">
        <v>69</v>
      </c>
      <c r="D25" s="43">
        <v>11</v>
      </c>
      <c r="E25" s="43">
        <v>10</v>
      </c>
      <c r="F25" s="43">
        <v>10</v>
      </c>
      <c r="G25" s="43">
        <v>10</v>
      </c>
      <c r="H25" s="43">
        <v>0</v>
      </c>
      <c r="I25" s="43">
        <v>10</v>
      </c>
      <c r="J25" s="43"/>
      <c r="K25" s="43">
        <v>9</v>
      </c>
    </row>
    <row r="26" spans="1:11" ht="25.5" x14ac:dyDescent="0.2">
      <c r="A26" s="37" t="s">
        <v>232</v>
      </c>
      <c r="B26" s="35" t="s">
        <v>11</v>
      </c>
      <c r="C26" s="35" t="s">
        <v>79</v>
      </c>
      <c r="D26" s="43">
        <v>19</v>
      </c>
      <c r="E26" s="43">
        <v>14</v>
      </c>
      <c r="F26" s="43">
        <v>13</v>
      </c>
      <c r="G26" s="43">
        <v>12</v>
      </c>
      <c r="H26" s="43">
        <v>0</v>
      </c>
      <c r="I26" s="43">
        <v>12</v>
      </c>
      <c r="J26" s="43"/>
      <c r="K26" s="43">
        <v>9</v>
      </c>
    </row>
    <row r="27" spans="1:11" x14ac:dyDescent="0.2">
      <c r="A27" s="34" t="s">
        <v>233</v>
      </c>
    </row>
    <row r="28" spans="1:11" ht="25.5" x14ac:dyDescent="0.2">
      <c r="A28" s="37" t="s">
        <v>234</v>
      </c>
      <c r="B28" s="35" t="s">
        <v>11</v>
      </c>
      <c r="C28" s="35" t="s">
        <v>69</v>
      </c>
      <c r="D28" s="43">
        <v>1</v>
      </c>
      <c r="E28" s="43">
        <v>1</v>
      </c>
      <c r="F28" s="43">
        <v>1</v>
      </c>
      <c r="G28" s="43">
        <v>1</v>
      </c>
      <c r="H28" s="43">
        <v>0</v>
      </c>
      <c r="I28" s="43">
        <v>1</v>
      </c>
      <c r="J28" s="43"/>
      <c r="K28" s="43">
        <v>1</v>
      </c>
    </row>
    <row r="29" spans="1:11" ht="25.5" x14ac:dyDescent="0.2">
      <c r="A29" s="37" t="s">
        <v>457</v>
      </c>
      <c r="B29" s="35" t="s">
        <v>11</v>
      </c>
      <c r="C29" s="35" t="s">
        <v>69</v>
      </c>
      <c r="D29" s="43">
        <v>1</v>
      </c>
      <c r="E29" s="43">
        <v>1</v>
      </c>
      <c r="F29" s="43">
        <v>1</v>
      </c>
      <c r="G29" s="43">
        <v>1</v>
      </c>
      <c r="H29" s="43">
        <v>0</v>
      </c>
      <c r="I29" s="43">
        <v>1</v>
      </c>
      <c r="J29" s="43"/>
      <c r="K29" s="43">
        <v>0</v>
      </c>
    </row>
    <row r="30" spans="1:11" ht="25.5" x14ac:dyDescent="0.2">
      <c r="A30" s="37" t="s">
        <v>456</v>
      </c>
      <c r="B30" s="35" t="s">
        <v>11</v>
      </c>
      <c r="C30" s="35" t="s">
        <v>69</v>
      </c>
      <c r="D30" s="43">
        <v>1</v>
      </c>
      <c r="E30" s="43">
        <v>1</v>
      </c>
      <c r="F30" s="43">
        <v>1</v>
      </c>
      <c r="G30" s="43">
        <v>1</v>
      </c>
      <c r="H30" s="43">
        <v>0</v>
      </c>
      <c r="I30" s="43">
        <v>1</v>
      </c>
      <c r="J30" s="43"/>
      <c r="K30" s="43">
        <v>1</v>
      </c>
    </row>
    <row r="31" spans="1:11" ht="25.5" x14ac:dyDescent="0.2">
      <c r="A31" s="37" t="s">
        <v>455</v>
      </c>
      <c r="B31" s="35" t="s">
        <v>11</v>
      </c>
      <c r="C31" s="35" t="s">
        <v>69</v>
      </c>
      <c r="D31" s="43">
        <v>1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/>
      <c r="K31" s="43">
        <v>0</v>
      </c>
    </row>
    <row r="32" spans="1:11" ht="25.5" x14ac:dyDescent="0.2">
      <c r="A32" s="37" t="s">
        <v>235</v>
      </c>
      <c r="B32" s="35" t="s">
        <v>11</v>
      </c>
      <c r="C32" s="35" t="s">
        <v>69</v>
      </c>
      <c r="D32" s="43">
        <v>1</v>
      </c>
      <c r="E32" s="43">
        <v>1</v>
      </c>
      <c r="F32" s="43">
        <v>1</v>
      </c>
      <c r="G32" s="43">
        <v>1</v>
      </c>
      <c r="H32" s="43">
        <v>0</v>
      </c>
      <c r="I32" s="43">
        <v>1</v>
      </c>
      <c r="J32" s="43"/>
      <c r="K32" s="43">
        <v>1</v>
      </c>
    </row>
    <row r="33" spans="1:11" ht="25.5" x14ac:dyDescent="0.2">
      <c r="A33" s="37" t="s">
        <v>236</v>
      </c>
      <c r="B33" s="35" t="s">
        <v>11</v>
      </c>
      <c r="C33" s="35" t="s">
        <v>69</v>
      </c>
      <c r="D33" s="43">
        <v>5</v>
      </c>
      <c r="E33" s="43">
        <v>5</v>
      </c>
      <c r="F33" s="43">
        <v>4</v>
      </c>
      <c r="G33" s="43">
        <v>4</v>
      </c>
      <c r="H33" s="43">
        <v>0</v>
      </c>
      <c r="I33" s="43">
        <v>4</v>
      </c>
      <c r="J33" s="43"/>
      <c r="K33" s="43">
        <v>4</v>
      </c>
    </row>
    <row r="34" spans="1:11" ht="25.5" x14ac:dyDescent="0.2">
      <c r="A34" s="37" t="s">
        <v>237</v>
      </c>
      <c r="B34" s="35" t="s">
        <v>11</v>
      </c>
      <c r="C34" s="35" t="s">
        <v>69</v>
      </c>
      <c r="D34" s="43">
        <v>1</v>
      </c>
      <c r="E34" s="43">
        <v>1</v>
      </c>
      <c r="F34" s="43">
        <v>1</v>
      </c>
      <c r="G34" s="43">
        <v>1</v>
      </c>
      <c r="H34" s="43">
        <v>0</v>
      </c>
      <c r="I34" s="43">
        <v>1</v>
      </c>
      <c r="J34" s="43"/>
      <c r="K34" s="43">
        <v>1</v>
      </c>
    </row>
    <row r="35" spans="1:11" ht="25.5" x14ac:dyDescent="0.2">
      <c r="A35" s="37" t="s">
        <v>237</v>
      </c>
      <c r="B35" s="35" t="s">
        <v>11</v>
      </c>
      <c r="C35" s="35" t="s">
        <v>79</v>
      </c>
      <c r="D35" s="43">
        <v>7</v>
      </c>
      <c r="E35" s="43">
        <v>6</v>
      </c>
      <c r="F35" s="43">
        <v>5</v>
      </c>
      <c r="G35" s="43">
        <v>5</v>
      </c>
      <c r="H35" s="43">
        <v>0</v>
      </c>
      <c r="I35" s="43">
        <v>5</v>
      </c>
      <c r="J35" s="43"/>
      <c r="K35" s="43">
        <v>3</v>
      </c>
    </row>
    <row r="36" spans="1:11" x14ac:dyDescent="0.2">
      <c r="A36" s="34" t="s">
        <v>156</v>
      </c>
      <c r="B36" s="35"/>
      <c r="C36" s="35"/>
      <c r="D36" s="43"/>
      <c r="E36" s="43"/>
      <c r="F36" s="43"/>
      <c r="G36" s="43"/>
      <c r="H36" s="43"/>
      <c r="I36" s="43"/>
      <c r="J36" s="43"/>
      <c r="K36" s="43"/>
    </row>
    <row r="37" spans="1:11" ht="25.5" x14ac:dyDescent="0.2">
      <c r="A37" s="37" t="s">
        <v>156</v>
      </c>
      <c r="B37" s="35" t="s">
        <v>11</v>
      </c>
      <c r="C37" s="35" t="s">
        <v>69</v>
      </c>
      <c r="D37" s="43">
        <v>29</v>
      </c>
      <c r="E37" s="43">
        <v>17</v>
      </c>
      <c r="F37" s="43">
        <v>16</v>
      </c>
      <c r="G37" s="43">
        <v>16</v>
      </c>
      <c r="H37" s="43">
        <v>0</v>
      </c>
      <c r="I37" s="43">
        <v>16</v>
      </c>
      <c r="J37" s="43"/>
      <c r="K37" s="43">
        <v>12</v>
      </c>
    </row>
    <row r="38" spans="1:11" ht="25.5" x14ac:dyDescent="0.2">
      <c r="A38" s="37" t="s">
        <v>156</v>
      </c>
      <c r="B38" s="35" t="s">
        <v>11</v>
      </c>
      <c r="C38" s="35" t="s">
        <v>79</v>
      </c>
      <c r="D38" s="43">
        <v>64</v>
      </c>
      <c r="E38" s="43">
        <v>39</v>
      </c>
      <c r="F38" s="43">
        <v>35</v>
      </c>
      <c r="G38" s="43">
        <v>35</v>
      </c>
      <c r="H38" s="43">
        <v>0</v>
      </c>
      <c r="I38" s="43">
        <v>35</v>
      </c>
      <c r="J38" s="43"/>
      <c r="K38" s="43">
        <v>32</v>
      </c>
    </row>
    <row r="39" spans="1:11" ht="25.5" x14ac:dyDescent="0.2">
      <c r="A39" s="37" t="s">
        <v>460</v>
      </c>
      <c r="B39" s="35" t="s">
        <v>11</v>
      </c>
      <c r="C39" s="35" t="s">
        <v>69</v>
      </c>
      <c r="D39" s="43">
        <v>2</v>
      </c>
      <c r="E39" s="43">
        <v>2</v>
      </c>
      <c r="F39" s="43">
        <v>2</v>
      </c>
      <c r="G39" s="43">
        <v>2</v>
      </c>
      <c r="H39" s="43">
        <v>0</v>
      </c>
      <c r="I39" s="43">
        <v>2</v>
      </c>
      <c r="J39" s="43"/>
      <c r="K39" s="43">
        <v>2</v>
      </c>
    </row>
    <row r="40" spans="1:11" ht="25.5" x14ac:dyDescent="0.2">
      <c r="A40" s="37" t="s">
        <v>458</v>
      </c>
      <c r="B40" s="35" t="s">
        <v>11</v>
      </c>
      <c r="C40" s="35" t="s">
        <v>69</v>
      </c>
      <c r="D40" s="43">
        <v>4</v>
      </c>
      <c r="E40" s="43">
        <v>3</v>
      </c>
      <c r="F40" s="43">
        <v>3</v>
      </c>
      <c r="G40" s="43">
        <v>3</v>
      </c>
      <c r="H40" s="43">
        <v>0</v>
      </c>
      <c r="I40" s="43">
        <v>3</v>
      </c>
      <c r="J40" s="43"/>
      <c r="K40" s="43">
        <v>3</v>
      </c>
    </row>
    <row r="41" spans="1:11" ht="25.5" x14ac:dyDescent="0.2">
      <c r="A41" s="37" t="s">
        <v>238</v>
      </c>
      <c r="B41" s="35" t="s">
        <v>11</v>
      </c>
      <c r="C41" s="35" t="s">
        <v>69</v>
      </c>
      <c r="D41" s="43">
        <v>17</v>
      </c>
      <c r="E41" s="43">
        <v>16</v>
      </c>
      <c r="F41" s="43">
        <v>14</v>
      </c>
      <c r="G41" s="43">
        <v>14</v>
      </c>
      <c r="H41" s="43">
        <v>0</v>
      </c>
      <c r="I41" s="43">
        <v>14</v>
      </c>
      <c r="J41" s="43"/>
      <c r="K41" s="43">
        <v>12</v>
      </c>
    </row>
    <row r="42" spans="1:11" ht="25.5" x14ac:dyDescent="0.2">
      <c r="A42" s="37" t="s">
        <v>239</v>
      </c>
      <c r="B42" s="35" t="s">
        <v>11</v>
      </c>
      <c r="C42" s="35" t="s">
        <v>69</v>
      </c>
      <c r="D42" s="43">
        <v>2</v>
      </c>
      <c r="E42" s="43">
        <v>2</v>
      </c>
      <c r="F42" s="43">
        <v>2</v>
      </c>
      <c r="G42" s="43">
        <v>2</v>
      </c>
      <c r="H42" s="43">
        <v>0</v>
      </c>
      <c r="I42" s="43">
        <v>2</v>
      </c>
      <c r="J42" s="43"/>
      <c r="K42" s="43">
        <v>2</v>
      </c>
    </row>
    <row r="43" spans="1:11" ht="25.5" x14ac:dyDescent="0.2">
      <c r="A43" s="37" t="s">
        <v>240</v>
      </c>
      <c r="B43" s="35" t="s">
        <v>11</v>
      </c>
      <c r="C43" s="35" t="s">
        <v>69</v>
      </c>
      <c r="D43" s="43">
        <v>5</v>
      </c>
      <c r="E43" s="43">
        <v>5</v>
      </c>
      <c r="F43" s="43">
        <v>5</v>
      </c>
      <c r="G43" s="43">
        <v>5</v>
      </c>
      <c r="H43" s="43">
        <v>0</v>
      </c>
      <c r="I43" s="43">
        <v>5</v>
      </c>
      <c r="J43" s="43"/>
      <c r="K43" s="43">
        <v>5</v>
      </c>
    </row>
    <row r="44" spans="1:11" ht="25.5" x14ac:dyDescent="0.2">
      <c r="A44" s="37" t="s">
        <v>166</v>
      </c>
      <c r="B44" s="35" t="s">
        <v>11</v>
      </c>
      <c r="C44" s="35" t="s">
        <v>69</v>
      </c>
      <c r="D44" s="43">
        <v>4</v>
      </c>
      <c r="E44" s="43">
        <v>4</v>
      </c>
      <c r="F44" s="43">
        <v>4</v>
      </c>
      <c r="G44" s="43">
        <v>4</v>
      </c>
      <c r="H44" s="43">
        <v>0</v>
      </c>
      <c r="I44" s="43">
        <v>4</v>
      </c>
      <c r="J44" s="43"/>
      <c r="K44" s="43">
        <v>4</v>
      </c>
    </row>
    <row r="45" spans="1:11" ht="25.5" x14ac:dyDescent="0.2">
      <c r="A45" s="37" t="s">
        <v>241</v>
      </c>
      <c r="B45" s="35" t="s">
        <v>11</v>
      </c>
      <c r="C45" s="35" t="s">
        <v>69</v>
      </c>
      <c r="D45" s="43">
        <v>6</v>
      </c>
      <c r="E45" s="43">
        <v>5</v>
      </c>
      <c r="F45" s="43">
        <v>5</v>
      </c>
      <c r="G45" s="43">
        <v>5</v>
      </c>
      <c r="H45" s="43">
        <v>0</v>
      </c>
      <c r="I45" s="43">
        <v>5</v>
      </c>
      <c r="J45" s="43"/>
      <c r="K45" s="43">
        <v>5</v>
      </c>
    </row>
    <row r="46" spans="1:11" ht="25.5" x14ac:dyDescent="0.2">
      <c r="A46" s="37" t="s">
        <v>459</v>
      </c>
      <c r="B46" s="35" t="s">
        <v>11</v>
      </c>
      <c r="C46" s="35" t="s">
        <v>69</v>
      </c>
      <c r="D46" s="43">
        <v>1</v>
      </c>
      <c r="E46" s="43">
        <v>1</v>
      </c>
      <c r="F46" s="43">
        <v>1</v>
      </c>
      <c r="G46" s="43">
        <v>1</v>
      </c>
      <c r="H46" s="43">
        <v>0</v>
      </c>
      <c r="I46" s="43">
        <v>1</v>
      </c>
      <c r="J46" s="43"/>
      <c r="K46" s="43">
        <v>1</v>
      </c>
    </row>
    <row r="47" spans="1:11" ht="25.5" x14ac:dyDescent="0.2">
      <c r="A47" s="37" t="s">
        <v>167</v>
      </c>
      <c r="B47" s="35" t="s">
        <v>11</v>
      </c>
      <c r="C47" s="35" t="s">
        <v>69</v>
      </c>
      <c r="D47" s="43">
        <v>1</v>
      </c>
      <c r="E47" s="43">
        <v>1</v>
      </c>
      <c r="F47" s="43">
        <v>1</v>
      </c>
      <c r="G47" s="43">
        <v>1</v>
      </c>
      <c r="H47" s="43">
        <v>0</v>
      </c>
      <c r="I47" s="43">
        <v>1</v>
      </c>
      <c r="J47" s="43"/>
      <c r="K47" s="43">
        <v>1</v>
      </c>
    </row>
    <row r="48" spans="1:11" ht="25.5" x14ac:dyDescent="0.2">
      <c r="A48" s="37" t="s">
        <v>461</v>
      </c>
      <c r="B48" s="35" t="s">
        <v>11</v>
      </c>
      <c r="C48" s="35" t="s">
        <v>69</v>
      </c>
      <c r="D48" s="43">
        <v>1</v>
      </c>
      <c r="E48" s="43">
        <v>1</v>
      </c>
      <c r="F48" s="43">
        <v>1</v>
      </c>
      <c r="G48" s="43">
        <v>1</v>
      </c>
      <c r="H48" s="43">
        <v>0</v>
      </c>
      <c r="I48" s="43">
        <v>1</v>
      </c>
      <c r="J48" s="43"/>
      <c r="K48" s="43">
        <v>1</v>
      </c>
    </row>
    <row r="49" spans="1:11" ht="25.5" x14ac:dyDescent="0.2">
      <c r="A49" s="37" t="s">
        <v>242</v>
      </c>
      <c r="B49" s="35" t="s">
        <v>11</v>
      </c>
      <c r="C49" s="35" t="s">
        <v>69</v>
      </c>
      <c r="D49" s="43">
        <v>3</v>
      </c>
      <c r="E49" s="43">
        <v>3</v>
      </c>
      <c r="F49" s="43">
        <v>3</v>
      </c>
      <c r="G49" s="43">
        <v>3</v>
      </c>
      <c r="H49" s="43">
        <v>0</v>
      </c>
      <c r="I49" s="43">
        <v>3</v>
      </c>
      <c r="J49" s="43"/>
      <c r="K49" s="43">
        <v>2</v>
      </c>
    </row>
    <row r="50" spans="1:11" x14ac:dyDescent="0.2">
      <c r="A50" s="34" t="s">
        <v>243</v>
      </c>
      <c r="B50" s="35"/>
      <c r="C50" s="35"/>
      <c r="D50" s="43"/>
      <c r="E50" s="43"/>
      <c r="F50" s="43"/>
      <c r="G50" s="43"/>
      <c r="H50" s="43"/>
      <c r="I50" s="43"/>
      <c r="J50" s="43"/>
      <c r="K50" s="43"/>
    </row>
    <row r="51" spans="1:11" ht="25.5" x14ac:dyDescent="0.2">
      <c r="A51" s="37" t="s">
        <v>243</v>
      </c>
      <c r="B51" s="35" t="s">
        <v>11</v>
      </c>
      <c r="C51" s="35" t="s">
        <v>69</v>
      </c>
      <c r="D51" s="43">
        <v>29</v>
      </c>
      <c r="E51" s="43">
        <v>25</v>
      </c>
      <c r="F51" s="43">
        <v>22</v>
      </c>
      <c r="G51" s="43">
        <v>22</v>
      </c>
      <c r="H51" s="43">
        <v>0</v>
      </c>
      <c r="I51" s="43">
        <v>22</v>
      </c>
      <c r="J51" s="43"/>
      <c r="K51" s="43">
        <v>12</v>
      </c>
    </row>
    <row r="52" spans="1:11" ht="25.5" x14ac:dyDescent="0.2">
      <c r="A52" s="37" t="s">
        <v>287</v>
      </c>
      <c r="B52" s="35" t="s">
        <v>11</v>
      </c>
      <c r="C52" s="35" t="s">
        <v>69</v>
      </c>
      <c r="D52" s="43">
        <v>1</v>
      </c>
      <c r="E52" s="43">
        <v>1</v>
      </c>
      <c r="F52" s="43">
        <v>1</v>
      </c>
      <c r="G52" s="43">
        <v>1</v>
      </c>
      <c r="H52" s="43">
        <v>0</v>
      </c>
      <c r="I52" s="43">
        <v>1</v>
      </c>
      <c r="J52" s="43"/>
      <c r="K52" s="43">
        <v>1</v>
      </c>
    </row>
    <row r="53" spans="1:11" ht="25.5" x14ac:dyDescent="0.2">
      <c r="A53" s="37" t="s">
        <v>280</v>
      </c>
      <c r="B53" s="35" t="s">
        <v>11</v>
      </c>
      <c r="C53" s="35" t="s">
        <v>69</v>
      </c>
      <c r="D53" s="43">
        <v>5</v>
      </c>
      <c r="E53" s="43">
        <v>4</v>
      </c>
      <c r="F53" s="43">
        <v>4</v>
      </c>
      <c r="G53" s="43">
        <v>4</v>
      </c>
      <c r="H53" s="43">
        <v>0</v>
      </c>
      <c r="I53" s="43">
        <v>4</v>
      </c>
      <c r="J53" s="43"/>
      <c r="K53" s="43">
        <v>4</v>
      </c>
    </row>
    <row r="54" spans="1:11" ht="25.5" x14ac:dyDescent="0.2">
      <c r="A54" s="37" t="s">
        <v>281</v>
      </c>
      <c r="B54" s="35" t="s">
        <v>11</v>
      </c>
      <c r="C54" s="35" t="s">
        <v>69</v>
      </c>
      <c r="D54" s="43">
        <v>12</v>
      </c>
      <c r="E54" s="43">
        <v>11</v>
      </c>
      <c r="F54" s="43">
        <v>10</v>
      </c>
      <c r="G54" s="43">
        <v>10</v>
      </c>
      <c r="H54" s="43">
        <v>0</v>
      </c>
      <c r="I54" s="43">
        <v>10</v>
      </c>
      <c r="J54" s="43"/>
      <c r="K54" s="43">
        <v>5</v>
      </c>
    </row>
    <row r="55" spans="1:11" ht="25.5" x14ac:dyDescent="0.2">
      <c r="A55" s="37" t="s">
        <v>282</v>
      </c>
      <c r="B55" s="35" t="s">
        <v>11</v>
      </c>
      <c r="C55" s="35" t="s">
        <v>69</v>
      </c>
      <c r="D55" s="43">
        <v>3</v>
      </c>
      <c r="E55" s="43">
        <v>1</v>
      </c>
      <c r="F55" s="43">
        <v>1</v>
      </c>
      <c r="G55" s="43">
        <v>1</v>
      </c>
      <c r="H55" s="43">
        <v>0</v>
      </c>
      <c r="I55" s="43">
        <v>1</v>
      </c>
      <c r="J55" s="43"/>
      <c r="K55" s="43">
        <v>1</v>
      </c>
    </row>
    <row r="56" spans="1:11" ht="25.5" x14ac:dyDescent="0.2">
      <c r="A56" s="37" t="s">
        <v>283</v>
      </c>
      <c r="B56" s="35" t="s">
        <v>11</v>
      </c>
      <c r="C56" s="35" t="s">
        <v>69</v>
      </c>
      <c r="D56" s="43">
        <v>7</v>
      </c>
      <c r="E56" s="43">
        <v>7</v>
      </c>
      <c r="F56" s="43">
        <v>6</v>
      </c>
      <c r="G56" s="43">
        <v>6</v>
      </c>
      <c r="H56" s="43">
        <v>0</v>
      </c>
      <c r="I56" s="43">
        <v>6</v>
      </c>
      <c r="J56" s="43"/>
      <c r="K56" s="43">
        <v>5</v>
      </c>
    </row>
    <row r="57" spans="1:11" ht="25.5" x14ac:dyDescent="0.2">
      <c r="A57" s="37" t="s">
        <v>284</v>
      </c>
      <c r="B57" s="35" t="s">
        <v>11</v>
      </c>
      <c r="C57" s="35" t="s">
        <v>69</v>
      </c>
      <c r="D57" s="43">
        <v>18</v>
      </c>
      <c r="E57" s="43">
        <v>12</v>
      </c>
      <c r="F57" s="43">
        <v>10</v>
      </c>
      <c r="G57" s="43">
        <v>10</v>
      </c>
      <c r="H57" s="43">
        <v>0</v>
      </c>
      <c r="I57" s="43">
        <v>10</v>
      </c>
      <c r="J57" s="43"/>
      <c r="K57" s="43">
        <v>8</v>
      </c>
    </row>
    <row r="58" spans="1:11" ht="25.5" x14ac:dyDescent="0.2">
      <c r="A58" s="37" t="s">
        <v>462</v>
      </c>
      <c r="B58" s="35" t="s">
        <v>11</v>
      </c>
      <c r="C58" s="35" t="s">
        <v>69</v>
      </c>
      <c r="D58" s="43">
        <v>2</v>
      </c>
      <c r="E58" s="43">
        <v>1</v>
      </c>
      <c r="F58" s="43">
        <v>1</v>
      </c>
      <c r="G58" s="43">
        <v>1</v>
      </c>
      <c r="H58" s="43">
        <v>0</v>
      </c>
      <c r="I58" s="43">
        <v>1</v>
      </c>
      <c r="J58" s="43"/>
      <c r="K58" s="43">
        <v>0</v>
      </c>
    </row>
    <row r="59" spans="1:11" ht="25.5" x14ac:dyDescent="0.2">
      <c r="A59" s="37" t="s">
        <v>285</v>
      </c>
      <c r="B59" s="35" t="s">
        <v>11</v>
      </c>
      <c r="C59" s="35" t="s">
        <v>69</v>
      </c>
      <c r="D59" s="43">
        <v>1</v>
      </c>
      <c r="E59" s="43">
        <v>1</v>
      </c>
      <c r="F59" s="43">
        <v>1</v>
      </c>
      <c r="G59" s="43">
        <v>1</v>
      </c>
      <c r="H59" s="43">
        <v>0</v>
      </c>
      <c r="I59" s="43">
        <v>1</v>
      </c>
      <c r="J59" s="43"/>
      <c r="K59" s="43">
        <v>1</v>
      </c>
    </row>
    <row r="60" spans="1:11" ht="25.5" x14ac:dyDescent="0.2">
      <c r="A60" s="37" t="s">
        <v>286</v>
      </c>
      <c r="B60" s="35" t="s">
        <v>11</v>
      </c>
      <c r="C60" s="35" t="s">
        <v>69</v>
      </c>
      <c r="D60" s="43">
        <v>4</v>
      </c>
      <c r="E60" s="43">
        <v>4</v>
      </c>
      <c r="F60" s="43">
        <v>4</v>
      </c>
      <c r="G60" s="43">
        <v>4</v>
      </c>
      <c r="H60" s="43">
        <v>0</v>
      </c>
      <c r="I60" s="43">
        <v>4</v>
      </c>
      <c r="J60" s="43"/>
      <c r="K60" s="43">
        <v>4</v>
      </c>
    </row>
    <row r="61" spans="1:11" ht="25.5" x14ac:dyDescent="0.2">
      <c r="A61" s="37" t="s">
        <v>463</v>
      </c>
      <c r="B61" s="35" t="s">
        <v>11</v>
      </c>
      <c r="C61" s="35" t="s">
        <v>69</v>
      </c>
      <c r="D61" s="43">
        <v>1</v>
      </c>
      <c r="E61" s="43">
        <v>1</v>
      </c>
      <c r="F61" s="43">
        <v>1</v>
      </c>
      <c r="G61" s="43">
        <v>1</v>
      </c>
      <c r="H61" s="43">
        <v>0</v>
      </c>
      <c r="I61" s="43">
        <v>1</v>
      </c>
      <c r="J61" s="43"/>
      <c r="K61" s="43">
        <v>0</v>
      </c>
    </row>
    <row r="62" spans="1:11" x14ac:dyDescent="0.2">
      <c r="A62" s="34" t="s">
        <v>244</v>
      </c>
      <c r="B62" s="35"/>
      <c r="C62" s="35"/>
      <c r="D62" s="43"/>
      <c r="E62" s="43"/>
      <c r="F62" s="43"/>
      <c r="G62" s="43"/>
      <c r="H62" s="43"/>
      <c r="I62" s="43"/>
      <c r="J62" s="43"/>
      <c r="K62" s="43"/>
    </row>
    <row r="63" spans="1:11" ht="25.5" x14ac:dyDescent="0.2">
      <c r="A63" s="37" t="s">
        <v>157</v>
      </c>
      <c r="B63" s="35" t="s">
        <v>11</v>
      </c>
      <c r="C63" s="35" t="s">
        <v>69</v>
      </c>
      <c r="D63" s="43">
        <v>3</v>
      </c>
      <c r="E63" s="43">
        <v>3</v>
      </c>
      <c r="F63" s="43">
        <v>3</v>
      </c>
      <c r="G63" s="43">
        <v>3</v>
      </c>
      <c r="H63" s="43">
        <v>0</v>
      </c>
      <c r="I63" s="43">
        <v>3</v>
      </c>
      <c r="J63" s="43"/>
      <c r="K63" s="43">
        <v>2</v>
      </c>
    </row>
    <row r="64" spans="1:11" ht="25.5" x14ac:dyDescent="0.2">
      <c r="A64" s="37" t="s">
        <v>464</v>
      </c>
      <c r="B64" s="35" t="s">
        <v>11</v>
      </c>
      <c r="C64" s="35" t="s">
        <v>69</v>
      </c>
      <c r="D64" s="43">
        <v>1</v>
      </c>
      <c r="E64" s="43">
        <v>1</v>
      </c>
      <c r="F64" s="43">
        <v>1</v>
      </c>
      <c r="G64" s="43">
        <v>1</v>
      </c>
      <c r="H64" s="43">
        <v>0</v>
      </c>
      <c r="I64" s="43">
        <v>1</v>
      </c>
      <c r="J64" s="43"/>
      <c r="K64" s="43">
        <v>1</v>
      </c>
    </row>
    <row r="65" spans="1:11" ht="25.5" x14ac:dyDescent="0.2">
      <c r="A65" s="37" t="s">
        <v>465</v>
      </c>
      <c r="B65" s="35" t="s">
        <v>11</v>
      </c>
      <c r="C65" s="35" t="s">
        <v>69</v>
      </c>
      <c r="D65" s="43">
        <v>1</v>
      </c>
      <c r="E65" s="43">
        <v>1</v>
      </c>
      <c r="F65" s="43">
        <v>1</v>
      </c>
      <c r="G65" s="43">
        <v>1</v>
      </c>
      <c r="H65" s="43">
        <v>0</v>
      </c>
      <c r="I65" s="43">
        <v>1</v>
      </c>
      <c r="J65" s="43"/>
      <c r="K65" s="43">
        <v>1</v>
      </c>
    </row>
    <row r="66" spans="1:11" ht="25.5" x14ac:dyDescent="0.2">
      <c r="A66" s="37" t="s">
        <v>288</v>
      </c>
      <c r="B66" s="35" t="s">
        <v>11</v>
      </c>
      <c r="C66" s="35" t="s">
        <v>79</v>
      </c>
      <c r="D66" s="43">
        <v>2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/>
      <c r="K66" s="43">
        <v>0</v>
      </c>
    </row>
    <row r="67" spans="1:11" ht="25.5" x14ac:dyDescent="0.2">
      <c r="A67" s="37" t="s">
        <v>25</v>
      </c>
      <c r="B67" s="35" t="s">
        <v>11</v>
      </c>
      <c r="C67" s="35" t="s">
        <v>69</v>
      </c>
      <c r="D67" s="43">
        <v>10</v>
      </c>
      <c r="E67" s="43">
        <v>10</v>
      </c>
      <c r="F67" s="43">
        <v>10</v>
      </c>
      <c r="G67" s="43">
        <v>10</v>
      </c>
      <c r="H67" s="43">
        <v>0</v>
      </c>
      <c r="I67" s="43">
        <v>10</v>
      </c>
      <c r="J67" s="43"/>
      <c r="K67" s="43">
        <v>9</v>
      </c>
    </row>
    <row r="68" spans="1:11" ht="25.5" x14ac:dyDescent="0.2">
      <c r="A68" s="37" t="s">
        <v>158</v>
      </c>
      <c r="B68" s="35" t="s">
        <v>11</v>
      </c>
      <c r="C68" s="35" t="s">
        <v>69</v>
      </c>
      <c r="D68" s="43">
        <v>1</v>
      </c>
      <c r="E68" s="43">
        <v>1</v>
      </c>
      <c r="F68" s="43">
        <v>1</v>
      </c>
      <c r="G68" s="43">
        <v>1</v>
      </c>
      <c r="H68" s="43">
        <v>0</v>
      </c>
      <c r="I68" s="43">
        <v>1</v>
      </c>
      <c r="J68" s="43"/>
      <c r="K68" s="43">
        <v>1</v>
      </c>
    </row>
    <row r="69" spans="1:11" ht="25.5" x14ac:dyDescent="0.2">
      <c r="A69" s="37" t="s">
        <v>158</v>
      </c>
      <c r="B69" s="35" t="s">
        <v>11</v>
      </c>
      <c r="C69" s="35" t="s">
        <v>79</v>
      </c>
      <c r="D69" s="43">
        <v>1</v>
      </c>
      <c r="E69" s="43">
        <v>1</v>
      </c>
      <c r="F69" s="43">
        <v>1</v>
      </c>
      <c r="G69" s="43">
        <v>1</v>
      </c>
      <c r="H69" s="43">
        <v>0</v>
      </c>
      <c r="I69" s="43">
        <v>1</v>
      </c>
      <c r="J69" s="43"/>
      <c r="K69" s="43">
        <v>1</v>
      </c>
    </row>
    <row r="70" spans="1:11" ht="25.5" x14ac:dyDescent="0.2">
      <c r="A70" s="37" t="s">
        <v>26</v>
      </c>
      <c r="B70" s="35" t="s">
        <v>11</v>
      </c>
      <c r="C70" s="35" t="s">
        <v>69</v>
      </c>
      <c r="D70" s="43">
        <v>5</v>
      </c>
      <c r="E70" s="43">
        <v>3</v>
      </c>
      <c r="F70" s="43">
        <v>3</v>
      </c>
      <c r="G70" s="43">
        <v>3</v>
      </c>
      <c r="H70" s="43">
        <v>0</v>
      </c>
      <c r="I70" s="43">
        <v>3</v>
      </c>
      <c r="J70" s="43"/>
      <c r="K70" s="43">
        <v>2</v>
      </c>
    </row>
    <row r="71" spans="1:11" x14ac:dyDescent="0.2">
      <c r="A71" s="34" t="s">
        <v>245</v>
      </c>
      <c r="B71" s="35"/>
      <c r="C71" s="35"/>
      <c r="D71" s="43"/>
      <c r="E71" s="43"/>
      <c r="F71" s="43"/>
      <c r="G71" s="43"/>
      <c r="H71" s="43"/>
      <c r="I71" s="43"/>
      <c r="J71" s="43"/>
      <c r="K71" s="43"/>
    </row>
    <row r="72" spans="1:11" ht="25.5" x14ac:dyDescent="0.2">
      <c r="A72" s="37" t="s">
        <v>245</v>
      </c>
      <c r="B72" s="35" t="s">
        <v>11</v>
      </c>
      <c r="C72" s="35" t="s">
        <v>69</v>
      </c>
      <c r="D72" s="43">
        <v>4</v>
      </c>
      <c r="E72" s="43">
        <v>1</v>
      </c>
      <c r="F72" s="43">
        <v>1</v>
      </c>
      <c r="G72" s="43">
        <v>1</v>
      </c>
      <c r="H72" s="43">
        <v>0</v>
      </c>
      <c r="I72" s="43">
        <v>1</v>
      </c>
      <c r="J72" s="43"/>
      <c r="K72" s="43">
        <v>1</v>
      </c>
    </row>
    <row r="73" spans="1:11" ht="25.5" x14ac:dyDescent="0.2">
      <c r="A73" s="37" t="s">
        <v>245</v>
      </c>
      <c r="B73" s="35" t="s">
        <v>11</v>
      </c>
      <c r="C73" s="35" t="s">
        <v>79</v>
      </c>
      <c r="D73" s="43">
        <v>6</v>
      </c>
      <c r="E73" s="43">
        <v>5</v>
      </c>
      <c r="F73" s="43">
        <v>4</v>
      </c>
      <c r="G73" s="43">
        <v>4</v>
      </c>
      <c r="H73" s="43">
        <v>0</v>
      </c>
      <c r="I73" s="43">
        <v>4</v>
      </c>
      <c r="J73" s="43"/>
      <c r="K73" s="43">
        <v>4</v>
      </c>
    </row>
    <row r="74" spans="1:11" x14ac:dyDescent="0.2">
      <c r="A74" s="34" t="s">
        <v>151</v>
      </c>
      <c r="B74" s="35"/>
      <c r="C74" s="35"/>
      <c r="D74" s="43"/>
      <c r="E74" s="43"/>
      <c r="F74" s="43"/>
      <c r="G74" s="43"/>
      <c r="H74" s="43"/>
      <c r="I74" s="43"/>
      <c r="J74" s="43"/>
      <c r="K74" s="43"/>
    </row>
    <row r="75" spans="1:11" ht="25.5" x14ac:dyDescent="0.2">
      <c r="A75" s="37" t="s">
        <v>151</v>
      </c>
      <c r="B75" s="35" t="s">
        <v>11</v>
      </c>
      <c r="C75" s="35" t="s">
        <v>69</v>
      </c>
      <c r="D75" s="43">
        <v>1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/>
      <c r="K75" s="43">
        <v>0</v>
      </c>
    </row>
    <row r="76" spans="1:11" ht="25.5" x14ac:dyDescent="0.2">
      <c r="A76" s="37" t="s">
        <v>151</v>
      </c>
      <c r="B76" s="35" t="s">
        <v>11</v>
      </c>
      <c r="C76" s="35" t="s">
        <v>79</v>
      </c>
      <c r="D76" s="43">
        <v>1</v>
      </c>
      <c r="E76" s="43">
        <v>1</v>
      </c>
      <c r="F76" s="43">
        <v>1</v>
      </c>
      <c r="G76" s="43">
        <v>1</v>
      </c>
      <c r="H76" s="43">
        <v>0</v>
      </c>
      <c r="I76" s="43">
        <v>1</v>
      </c>
      <c r="J76" s="43"/>
      <c r="K76" s="43">
        <v>1</v>
      </c>
    </row>
    <row r="77" spans="1:11" ht="25.5" x14ac:dyDescent="0.2">
      <c r="A77" s="37" t="s">
        <v>265</v>
      </c>
      <c r="B77" s="35" t="s">
        <v>11</v>
      </c>
      <c r="C77" s="35" t="s">
        <v>69</v>
      </c>
      <c r="D77" s="43">
        <v>4</v>
      </c>
      <c r="E77" s="43">
        <v>4</v>
      </c>
      <c r="F77" s="43">
        <v>4</v>
      </c>
      <c r="G77" s="43">
        <v>4</v>
      </c>
      <c r="H77" s="43">
        <v>0</v>
      </c>
      <c r="I77" s="43">
        <v>4</v>
      </c>
      <c r="J77" s="43"/>
      <c r="K77" s="43">
        <v>4</v>
      </c>
    </row>
    <row r="78" spans="1:11" ht="25.5" x14ac:dyDescent="0.2">
      <c r="A78" s="37" t="s">
        <v>265</v>
      </c>
      <c r="B78" s="35" t="s">
        <v>11</v>
      </c>
      <c r="C78" s="35" t="s">
        <v>79</v>
      </c>
      <c r="D78" s="43">
        <v>3</v>
      </c>
      <c r="E78" s="43">
        <v>3</v>
      </c>
      <c r="F78" s="43">
        <v>3</v>
      </c>
      <c r="G78" s="43">
        <v>3</v>
      </c>
      <c r="H78" s="43">
        <v>0</v>
      </c>
      <c r="I78" s="43">
        <v>3</v>
      </c>
      <c r="J78" s="43"/>
      <c r="K78" s="43">
        <v>3</v>
      </c>
    </row>
    <row r="79" spans="1:11" x14ac:dyDescent="0.2">
      <c r="A79" s="34" t="s">
        <v>247</v>
      </c>
      <c r="B79" s="35"/>
      <c r="C79" s="35"/>
      <c r="D79" s="43"/>
      <c r="E79" s="43"/>
      <c r="F79" s="43"/>
      <c r="G79" s="43"/>
      <c r="H79" s="43"/>
      <c r="I79" s="43"/>
      <c r="J79" s="43"/>
      <c r="K79" s="43"/>
    </row>
    <row r="80" spans="1:11" ht="25.5" x14ac:dyDescent="0.2">
      <c r="A80" s="37" t="s">
        <v>276</v>
      </c>
      <c r="B80" s="35" t="s">
        <v>11</v>
      </c>
      <c r="C80" s="35" t="s">
        <v>69</v>
      </c>
      <c r="D80" s="43">
        <v>1</v>
      </c>
      <c r="E80" s="43">
        <v>1</v>
      </c>
      <c r="F80" s="43">
        <v>0</v>
      </c>
      <c r="G80" s="43">
        <v>0</v>
      </c>
      <c r="H80" s="43">
        <v>0</v>
      </c>
      <c r="I80" s="43">
        <v>0</v>
      </c>
      <c r="J80" s="43"/>
      <c r="K80" s="43">
        <v>0</v>
      </c>
    </row>
    <row r="81" spans="1:11" ht="25.5" x14ac:dyDescent="0.2">
      <c r="A81" s="37" t="s">
        <v>466</v>
      </c>
      <c r="B81" s="35" t="s">
        <v>11</v>
      </c>
      <c r="C81" s="35" t="s">
        <v>69</v>
      </c>
      <c r="D81" s="43">
        <v>3</v>
      </c>
      <c r="E81" s="43">
        <v>3</v>
      </c>
      <c r="F81" s="43">
        <v>1</v>
      </c>
      <c r="G81" s="43">
        <v>1</v>
      </c>
      <c r="H81" s="43">
        <v>0</v>
      </c>
      <c r="I81" s="43">
        <v>1</v>
      </c>
      <c r="J81" s="43"/>
      <c r="K81" s="43">
        <v>1</v>
      </c>
    </row>
    <row r="82" spans="1:11" ht="25.5" x14ac:dyDescent="0.2">
      <c r="A82" s="37" t="s">
        <v>467</v>
      </c>
      <c r="B82" s="35" t="s">
        <v>11</v>
      </c>
      <c r="C82" s="35" t="s">
        <v>69</v>
      </c>
      <c r="D82" s="43">
        <v>1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/>
      <c r="K82" s="43">
        <v>0</v>
      </c>
    </row>
    <row r="83" spans="1:11" ht="25.5" x14ac:dyDescent="0.2">
      <c r="A83" s="37" t="s">
        <v>277</v>
      </c>
      <c r="B83" s="35" t="s">
        <v>11</v>
      </c>
      <c r="C83" s="35" t="s">
        <v>69</v>
      </c>
      <c r="D83" s="43">
        <v>1</v>
      </c>
      <c r="E83" s="43">
        <v>1</v>
      </c>
      <c r="F83" s="43">
        <v>1</v>
      </c>
      <c r="G83" s="43">
        <v>1</v>
      </c>
      <c r="H83" s="43">
        <v>0</v>
      </c>
      <c r="I83" s="43">
        <v>1</v>
      </c>
      <c r="J83" s="43"/>
      <c r="K83" s="43">
        <v>1</v>
      </c>
    </row>
    <row r="84" spans="1:11" ht="25.5" x14ac:dyDescent="0.2">
      <c r="A84" s="37" t="s">
        <v>278</v>
      </c>
      <c r="B84" s="35" t="s">
        <v>11</v>
      </c>
      <c r="C84" s="35" t="s">
        <v>69</v>
      </c>
      <c r="D84" s="43">
        <v>4</v>
      </c>
      <c r="E84" s="43">
        <v>4</v>
      </c>
      <c r="F84" s="43">
        <v>3</v>
      </c>
      <c r="G84" s="43">
        <v>3</v>
      </c>
      <c r="H84" s="43">
        <v>0</v>
      </c>
      <c r="I84" s="43">
        <v>3</v>
      </c>
      <c r="J84" s="43"/>
      <c r="K84" s="43">
        <v>3</v>
      </c>
    </row>
    <row r="85" spans="1:11" ht="25.5" x14ac:dyDescent="0.2">
      <c r="A85" s="37" t="s">
        <v>279</v>
      </c>
      <c r="B85" s="35" t="s">
        <v>11</v>
      </c>
      <c r="C85" s="35" t="s">
        <v>69</v>
      </c>
      <c r="D85" s="43">
        <v>1</v>
      </c>
      <c r="E85" s="43">
        <v>1</v>
      </c>
      <c r="F85" s="43">
        <v>0</v>
      </c>
      <c r="G85" s="43">
        <v>0</v>
      </c>
      <c r="H85" s="43">
        <v>0</v>
      </c>
      <c r="I85" s="43">
        <v>0</v>
      </c>
      <c r="J85" s="43"/>
      <c r="K85" s="43">
        <v>0</v>
      </c>
    </row>
    <row r="86" spans="1:11" x14ac:dyDescent="0.2">
      <c r="A86" s="34" t="s">
        <v>152</v>
      </c>
      <c r="B86" s="35"/>
      <c r="C86" s="35"/>
      <c r="D86" s="43"/>
      <c r="E86" s="43"/>
      <c r="F86" s="43"/>
      <c r="G86" s="43"/>
      <c r="H86" s="43"/>
      <c r="I86" s="43"/>
      <c r="J86" s="43"/>
      <c r="K86" s="43"/>
    </row>
    <row r="87" spans="1:11" ht="25.5" x14ac:dyDescent="0.2">
      <c r="A87" s="37" t="s">
        <v>152</v>
      </c>
      <c r="B87" s="35" t="s">
        <v>11</v>
      </c>
      <c r="C87" s="35" t="s">
        <v>69</v>
      </c>
      <c r="D87" s="43">
        <v>2</v>
      </c>
      <c r="E87" s="43">
        <v>1</v>
      </c>
      <c r="F87" s="43">
        <v>1</v>
      </c>
      <c r="G87" s="43">
        <v>1</v>
      </c>
      <c r="H87" s="43">
        <v>0</v>
      </c>
      <c r="I87" s="43">
        <v>1</v>
      </c>
      <c r="J87" s="43"/>
      <c r="K87" s="43">
        <v>1</v>
      </c>
    </row>
    <row r="88" spans="1:11" ht="25.5" x14ac:dyDescent="0.2">
      <c r="A88" s="37" t="s">
        <v>152</v>
      </c>
      <c r="B88" s="35" t="s">
        <v>11</v>
      </c>
      <c r="C88" s="35" t="s">
        <v>79</v>
      </c>
      <c r="D88" s="43">
        <v>5</v>
      </c>
      <c r="E88" s="43">
        <v>2</v>
      </c>
      <c r="F88" s="43">
        <v>1</v>
      </c>
      <c r="G88" s="43">
        <v>1</v>
      </c>
      <c r="H88" s="43">
        <v>0</v>
      </c>
      <c r="I88" s="43">
        <v>1</v>
      </c>
      <c r="J88" s="43"/>
      <c r="K88" s="43">
        <v>1</v>
      </c>
    </row>
    <row r="89" spans="1:11" ht="25.5" x14ac:dyDescent="0.2">
      <c r="A89" s="37" t="s">
        <v>468</v>
      </c>
      <c r="B89" s="35" t="s">
        <v>11</v>
      </c>
      <c r="C89" s="35" t="s">
        <v>69</v>
      </c>
      <c r="D89" s="43">
        <v>1</v>
      </c>
      <c r="E89" s="43">
        <v>1</v>
      </c>
      <c r="F89" s="43">
        <v>1</v>
      </c>
      <c r="G89" s="43">
        <v>1</v>
      </c>
      <c r="H89" s="43">
        <v>0</v>
      </c>
      <c r="I89" s="43">
        <v>1</v>
      </c>
      <c r="J89" s="43"/>
      <c r="K89" s="43">
        <v>0</v>
      </c>
    </row>
    <row r="90" spans="1:11" ht="25.5" x14ac:dyDescent="0.2">
      <c r="A90" s="37" t="s">
        <v>274</v>
      </c>
      <c r="B90" s="35" t="s">
        <v>11</v>
      </c>
      <c r="C90" s="35" t="s">
        <v>69</v>
      </c>
      <c r="D90" s="43">
        <v>1</v>
      </c>
      <c r="E90" s="43">
        <v>1</v>
      </c>
      <c r="F90" s="43">
        <v>1</v>
      </c>
      <c r="G90" s="43">
        <v>1</v>
      </c>
      <c r="H90" s="43">
        <v>0</v>
      </c>
      <c r="I90" s="43">
        <v>1</v>
      </c>
      <c r="J90" s="43"/>
      <c r="K90" s="43">
        <v>1</v>
      </c>
    </row>
    <row r="91" spans="1:11" ht="25.5" x14ac:dyDescent="0.2">
      <c r="A91" s="37" t="s">
        <v>275</v>
      </c>
      <c r="B91" s="35" t="s">
        <v>11</v>
      </c>
      <c r="C91" s="35" t="s">
        <v>79</v>
      </c>
      <c r="D91" s="43">
        <v>1</v>
      </c>
      <c r="E91" s="43">
        <v>0</v>
      </c>
      <c r="F91" s="43">
        <v>0</v>
      </c>
      <c r="G91" s="43">
        <v>0</v>
      </c>
      <c r="H91" s="43">
        <v>0</v>
      </c>
      <c r="I91" s="43">
        <v>0</v>
      </c>
      <c r="J91" s="43"/>
      <c r="K91" s="43">
        <v>0</v>
      </c>
    </row>
    <row r="92" spans="1:11" ht="25.5" x14ac:dyDescent="0.2">
      <c r="A92" s="37" t="s">
        <v>23</v>
      </c>
      <c r="B92" s="35" t="s">
        <v>11</v>
      </c>
      <c r="C92" s="35" t="s">
        <v>69</v>
      </c>
      <c r="D92" s="43">
        <v>1</v>
      </c>
      <c r="E92" s="43">
        <v>0</v>
      </c>
      <c r="F92" s="43">
        <v>0</v>
      </c>
      <c r="G92" s="43">
        <v>0</v>
      </c>
      <c r="H92" s="43">
        <v>0</v>
      </c>
      <c r="I92" s="43">
        <v>0</v>
      </c>
      <c r="J92" s="43"/>
      <c r="K92" s="43">
        <v>0</v>
      </c>
    </row>
    <row r="93" spans="1:11" x14ac:dyDescent="0.2">
      <c r="A93" s="34" t="s">
        <v>246</v>
      </c>
      <c r="B93" s="35"/>
      <c r="C93" s="35"/>
      <c r="D93" s="43"/>
      <c r="E93" s="43"/>
      <c r="F93" s="43"/>
      <c r="G93" s="43"/>
      <c r="H93" s="43"/>
      <c r="I93" s="43"/>
      <c r="J93" s="43"/>
      <c r="K93" s="43"/>
    </row>
    <row r="94" spans="1:11" ht="25.5" x14ac:dyDescent="0.2">
      <c r="A94" s="37" t="s">
        <v>445</v>
      </c>
      <c r="B94" s="35" t="s">
        <v>11</v>
      </c>
      <c r="C94" s="35" t="s">
        <v>69</v>
      </c>
      <c r="D94" s="43">
        <v>1</v>
      </c>
      <c r="E94" s="43">
        <v>1</v>
      </c>
      <c r="F94" s="43">
        <v>1</v>
      </c>
      <c r="G94" s="43">
        <v>1</v>
      </c>
      <c r="H94" s="43">
        <v>0</v>
      </c>
      <c r="I94" s="43">
        <v>1</v>
      </c>
      <c r="J94" s="43"/>
      <c r="K94" s="43">
        <v>1</v>
      </c>
    </row>
    <row r="95" spans="1:11" ht="25.5" x14ac:dyDescent="0.2">
      <c r="A95" s="37" t="s">
        <v>269</v>
      </c>
      <c r="B95" s="35" t="s">
        <v>11</v>
      </c>
      <c r="C95" s="35" t="s">
        <v>69</v>
      </c>
      <c r="D95" s="43">
        <v>4</v>
      </c>
      <c r="E95" s="43">
        <v>3</v>
      </c>
      <c r="F95" s="43">
        <v>3</v>
      </c>
      <c r="G95" s="43">
        <v>3</v>
      </c>
      <c r="H95" s="43">
        <v>0</v>
      </c>
      <c r="I95" s="43">
        <v>3</v>
      </c>
      <c r="J95" s="43"/>
      <c r="K95" s="43">
        <v>3</v>
      </c>
    </row>
    <row r="96" spans="1:11" ht="25.5" x14ac:dyDescent="0.2">
      <c r="A96" s="37" t="s">
        <v>269</v>
      </c>
      <c r="B96" s="35" t="s">
        <v>11</v>
      </c>
      <c r="C96" s="35" t="s">
        <v>79</v>
      </c>
      <c r="D96" s="43">
        <v>1</v>
      </c>
      <c r="E96" s="43">
        <v>1</v>
      </c>
      <c r="F96" s="43">
        <v>1</v>
      </c>
      <c r="G96" s="43">
        <v>1</v>
      </c>
      <c r="H96" s="43">
        <v>0</v>
      </c>
      <c r="I96" s="43">
        <v>1</v>
      </c>
      <c r="J96" s="43"/>
      <c r="K96" s="43">
        <v>1</v>
      </c>
    </row>
    <row r="97" spans="1:11" ht="25.5" x14ac:dyDescent="0.2">
      <c r="A97" s="37" t="s">
        <v>443</v>
      </c>
      <c r="B97" s="35" t="s">
        <v>11</v>
      </c>
      <c r="C97" s="35" t="s">
        <v>69</v>
      </c>
      <c r="D97" s="43">
        <v>1</v>
      </c>
      <c r="E97" s="43">
        <v>1</v>
      </c>
      <c r="F97" s="43">
        <v>1</v>
      </c>
      <c r="G97" s="43">
        <v>1</v>
      </c>
      <c r="H97" s="43">
        <v>0</v>
      </c>
      <c r="I97" s="43">
        <v>1</v>
      </c>
      <c r="J97" s="43"/>
      <c r="K97" s="43">
        <v>1</v>
      </c>
    </row>
    <row r="98" spans="1:11" ht="25.5" x14ac:dyDescent="0.2">
      <c r="A98" s="37" t="s">
        <v>444</v>
      </c>
      <c r="B98" s="35" t="s">
        <v>11</v>
      </c>
      <c r="C98" s="35" t="s">
        <v>69</v>
      </c>
      <c r="D98" s="43">
        <v>2</v>
      </c>
      <c r="E98" s="43">
        <v>1</v>
      </c>
      <c r="F98" s="43">
        <v>1</v>
      </c>
      <c r="G98" s="43">
        <v>1</v>
      </c>
      <c r="H98" s="43">
        <v>0</v>
      </c>
      <c r="I98" s="43">
        <v>1</v>
      </c>
      <c r="J98" s="43"/>
      <c r="K98" s="43">
        <v>0</v>
      </c>
    </row>
    <row r="99" spans="1:11" ht="25.5" x14ac:dyDescent="0.2">
      <c r="A99" s="37" t="s">
        <v>270</v>
      </c>
      <c r="B99" s="35" t="s">
        <v>11</v>
      </c>
      <c r="C99" s="35" t="s">
        <v>69</v>
      </c>
      <c r="D99" s="43">
        <v>1</v>
      </c>
      <c r="E99" s="43">
        <v>1</v>
      </c>
      <c r="F99" s="43">
        <v>1</v>
      </c>
      <c r="G99" s="43">
        <v>1</v>
      </c>
      <c r="H99" s="43">
        <v>0</v>
      </c>
      <c r="I99" s="43">
        <v>1</v>
      </c>
      <c r="J99" s="43"/>
      <c r="K99" s="43">
        <v>1</v>
      </c>
    </row>
    <row r="100" spans="1:11" ht="25.5" x14ac:dyDescent="0.2">
      <c r="A100" s="37" t="s">
        <v>271</v>
      </c>
      <c r="B100" s="35" t="s">
        <v>11</v>
      </c>
      <c r="C100" s="35" t="s">
        <v>69</v>
      </c>
      <c r="D100" s="43">
        <v>1</v>
      </c>
      <c r="E100" s="43">
        <v>0</v>
      </c>
      <c r="F100" s="43">
        <v>0</v>
      </c>
      <c r="G100" s="43">
        <v>0</v>
      </c>
      <c r="H100" s="43">
        <v>0</v>
      </c>
      <c r="I100" s="43">
        <v>0</v>
      </c>
      <c r="J100" s="43"/>
      <c r="K100" s="43">
        <v>0</v>
      </c>
    </row>
    <row r="101" spans="1:11" ht="25.5" x14ac:dyDescent="0.2">
      <c r="A101" s="37" t="s">
        <v>130</v>
      </c>
      <c r="B101" s="35" t="s">
        <v>11</v>
      </c>
      <c r="C101" s="35" t="s">
        <v>69</v>
      </c>
      <c r="D101" s="43">
        <v>1</v>
      </c>
      <c r="E101" s="43">
        <v>1</v>
      </c>
      <c r="F101" s="43">
        <v>1</v>
      </c>
      <c r="G101" s="43">
        <v>1</v>
      </c>
      <c r="H101" s="43">
        <v>0</v>
      </c>
      <c r="I101" s="43">
        <v>1</v>
      </c>
      <c r="J101" s="43"/>
      <c r="K101" s="43">
        <v>0</v>
      </c>
    </row>
    <row r="102" spans="1:11" ht="25.5" x14ac:dyDescent="0.2">
      <c r="A102" s="37" t="s">
        <v>159</v>
      </c>
      <c r="B102" s="35" t="s">
        <v>11</v>
      </c>
      <c r="C102" s="35" t="s">
        <v>69</v>
      </c>
      <c r="D102" s="43">
        <v>1</v>
      </c>
      <c r="E102" s="43">
        <v>1</v>
      </c>
      <c r="F102" s="43">
        <v>1</v>
      </c>
      <c r="G102" s="43">
        <v>1</v>
      </c>
      <c r="H102" s="43">
        <v>0</v>
      </c>
      <c r="I102" s="43">
        <v>1</v>
      </c>
      <c r="J102" s="43"/>
      <c r="K102" s="43">
        <v>1</v>
      </c>
    </row>
    <row r="103" spans="1:11" ht="25.5" x14ac:dyDescent="0.2">
      <c r="A103" s="37" t="s">
        <v>273</v>
      </c>
      <c r="B103" s="35" t="s">
        <v>11</v>
      </c>
      <c r="C103" s="35" t="s">
        <v>69</v>
      </c>
      <c r="D103" s="43">
        <v>3</v>
      </c>
      <c r="E103" s="43">
        <v>3</v>
      </c>
      <c r="F103" s="43">
        <v>3</v>
      </c>
      <c r="G103" s="43">
        <v>3</v>
      </c>
      <c r="H103" s="43">
        <v>0</v>
      </c>
      <c r="I103" s="43">
        <v>3</v>
      </c>
      <c r="J103" s="43"/>
      <c r="K103" s="43">
        <v>3</v>
      </c>
    </row>
    <row r="104" spans="1:11" ht="25.5" x14ac:dyDescent="0.2">
      <c r="A104" s="37" t="s">
        <v>272</v>
      </c>
      <c r="B104" s="35" t="s">
        <v>11</v>
      </c>
      <c r="C104" s="35" t="s">
        <v>69</v>
      </c>
      <c r="D104" s="43">
        <v>1</v>
      </c>
      <c r="E104" s="43">
        <v>1</v>
      </c>
      <c r="F104" s="43">
        <v>1</v>
      </c>
      <c r="G104" s="43">
        <v>1</v>
      </c>
      <c r="H104" s="43">
        <v>0</v>
      </c>
      <c r="I104" s="43">
        <v>1</v>
      </c>
      <c r="J104" s="43"/>
      <c r="K104" s="43">
        <v>1</v>
      </c>
    </row>
    <row r="105" spans="1:11" x14ac:dyDescent="0.2">
      <c r="A105" s="34" t="s">
        <v>160</v>
      </c>
      <c r="B105" s="35"/>
      <c r="C105" s="35"/>
      <c r="D105" s="43"/>
      <c r="E105" s="43"/>
      <c r="F105" s="43"/>
      <c r="G105" s="43"/>
      <c r="H105" s="43"/>
      <c r="I105" s="43"/>
      <c r="J105" s="43"/>
      <c r="K105" s="43"/>
    </row>
    <row r="106" spans="1:11" ht="25.5" x14ac:dyDescent="0.2">
      <c r="A106" s="37" t="s">
        <v>160</v>
      </c>
      <c r="B106" s="35" t="s">
        <v>11</v>
      </c>
      <c r="C106" s="35" t="s">
        <v>69</v>
      </c>
      <c r="D106" s="43">
        <v>7</v>
      </c>
      <c r="E106" s="43">
        <v>4</v>
      </c>
      <c r="F106" s="43">
        <v>3</v>
      </c>
      <c r="G106" s="43">
        <v>3</v>
      </c>
      <c r="H106" s="43">
        <v>0</v>
      </c>
      <c r="I106" s="43">
        <v>3</v>
      </c>
      <c r="J106" s="43"/>
      <c r="K106" s="43">
        <v>2</v>
      </c>
    </row>
    <row r="107" spans="1:11" ht="25.5" x14ac:dyDescent="0.2">
      <c r="A107" s="37" t="s">
        <v>160</v>
      </c>
      <c r="B107" s="35" t="s">
        <v>11</v>
      </c>
      <c r="C107" s="35" t="s">
        <v>79</v>
      </c>
      <c r="D107" s="43">
        <v>16</v>
      </c>
      <c r="E107" s="43">
        <v>13</v>
      </c>
      <c r="F107" s="43">
        <v>12</v>
      </c>
      <c r="G107" s="43">
        <v>12</v>
      </c>
      <c r="H107" s="43">
        <v>0</v>
      </c>
      <c r="I107" s="43">
        <v>12</v>
      </c>
      <c r="J107" s="43"/>
      <c r="K107" s="43">
        <v>9</v>
      </c>
    </row>
    <row r="108" spans="1:11" ht="25.5" x14ac:dyDescent="0.2">
      <c r="A108" s="37" t="s">
        <v>469</v>
      </c>
      <c r="B108" s="35" t="s">
        <v>11</v>
      </c>
      <c r="C108" s="35" t="s">
        <v>69</v>
      </c>
      <c r="D108" s="43">
        <v>1</v>
      </c>
      <c r="E108" s="43">
        <v>1</v>
      </c>
      <c r="F108" s="43">
        <v>1</v>
      </c>
      <c r="G108" s="43">
        <v>1</v>
      </c>
      <c r="H108" s="43">
        <v>0</v>
      </c>
      <c r="I108" s="43">
        <v>1</v>
      </c>
      <c r="J108" s="43"/>
      <c r="K108" s="43">
        <v>1</v>
      </c>
    </row>
    <row r="109" spans="1:11" ht="25.5" x14ac:dyDescent="0.2">
      <c r="A109" s="37" t="s">
        <v>470</v>
      </c>
      <c r="B109" s="35" t="s">
        <v>11</v>
      </c>
      <c r="C109" s="35" t="s">
        <v>69</v>
      </c>
      <c r="D109" s="43">
        <v>1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/>
      <c r="K109" s="43">
        <v>0</v>
      </c>
    </row>
    <row r="110" spans="1:11" ht="25.5" x14ac:dyDescent="0.2">
      <c r="A110" s="37" t="s">
        <v>471</v>
      </c>
      <c r="B110" s="35" t="s">
        <v>11</v>
      </c>
      <c r="C110" s="35" t="s">
        <v>69</v>
      </c>
      <c r="D110" s="43">
        <v>1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3"/>
      <c r="K110" s="43">
        <v>0</v>
      </c>
    </row>
    <row r="111" spans="1:11" ht="25.5" x14ac:dyDescent="0.2">
      <c r="A111" s="37" t="s">
        <v>471</v>
      </c>
      <c r="B111" s="35" t="s">
        <v>11</v>
      </c>
      <c r="C111" s="35" t="s">
        <v>79</v>
      </c>
      <c r="D111" s="43">
        <v>1</v>
      </c>
      <c r="E111" s="43">
        <v>1</v>
      </c>
      <c r="F111" s="43">
        <v>1</v>
      </c>
      <c r="G111" s="43">
        <v>1</v>
      </c>
      <c r="H111" s="43">
        <v>0</v>
      </c>
      <c r="I111" s="43">
        <v>1</v>
      </c>
      <c r="J111" s="43"/>
      <c r="K111" s="43">
        <v>1</v>
      </c>
    </row>
    <row r="112" spans="1:11" ht="25.5" x14ac:dyDescent="0.2">
      <c r="A112" s="37" t="s">
        <v>268</v>
      </c>
      <c r="B112" s="35" t="s">
        <v>11</v>
      </c>
      <c r="C112" s="35" t="s">
        <v>69</v>
      </c>
      <c r="D112" s="43">
        <v>1</v>
      </c>
      <c r="E112" s="43">
        <v>1</v>
      </c>
      <c r="F112" s="43">
        <v>1</v>
      </c>
      <c r="G112" s="43">
        <v>1</v>
      </c>
      <c r="H112" s="43">
        <v>0</v>
      </c>
      <c r="I112" s="43">
        <v>1</v>
      </c>
      <c r="J112" s="43"/>
      <c r="K112" s="43">
        <v>1</v>
      </c>
    </row>
    <row r="113" spans="1:11" x14ac:dyDescent="0.2">
      <c r="A113" s="34" t="s">
        <v>263</v>
      </c>
      <c r="B113" s="35"/>
      <c r="C113" s="35"/>
      <c r="D113" s="43"/>
      <c r="E113" s="43"/>
      <c r="F113" s="43"/>
      <c r="G113" s="43"/>
      <c r="H113" s="43"/>
      <c r="I113" s="43"/>
      <c r="J113" s="43"/>
      <c r="K113" s="43"/>
    </row>
    <row r="114" spans="1:11" ht="25.5" x14ac:dyDescent="0.2">
      <c r="A114" s="37" t="s">
        <v>267</v>
      </c>
      <c r="B114" s="35" t="s">
        <v>11</v>
      </c>
      <c r="C114" s="35" t="s">
        <v>69</v>
      </c>
      <c r="D114" s="43">
        <v>2</v>
      </c>
      <c r="E114" s="43">
        <v>1</v>
      </c>
      <c r="F114" s="43">
        <v>1</v>
      </c>
      <c r="G114" s="43">
        <v>1</v>
      </c>
      <c r="H114" s="43">
        <v>0</v>
      </c>
      <c r="I114" s="43">
        <v>1</v>
      </c>
      <c r="J114" s="43"/>
      <c r="K114" s="43">
        <v>1</v>
      </c>
    </row>
    <row r="115" spans="1:11" ht="25.5" x14ac:dyDescent="0.2">
      <c r="A115" s="37" t="s">
        <v>164</v>
      </c>
      <c r="B115" s="35" t="s">
        <v>11</v>
      </c>
      <c r="C115" s="35" t="s">
        <v>69</v>
      </c>
      <c r="D115" s="43">
        <v>1</v>
      </c>
      <c r="E115" s="43">
        <v>1</v>
      </c>
      <c r="F115" s="43">
        <v>1</v>
      </c>
      <c r="G115" s="43">
        <v>1</v>
      </c>
      <c r="H115" s="43">
        <v>0</v>
      </c>
      <c r="I115" s="43">
        <v>1</v>
      </c>
      <c r="J115" s="43"/>
      <c r="K115" s="43">
        <v>1</v>
      </c>
    </row>
    <row r="116" spans="1:11" ht="25.5" x14ac:dyDescent="0.2">
      <c r="A116" s="37" t="s">
        <v>266</v>
      </c>
      <c r="B116" s="35" t="s">
        <v>11</v>
      </c>
      <c r="C116" s="35" t="s">
        <v>69</v>
      </c>
      <c r="D116" s="43">
        <v>6</v>
      </c>
      <c r="E116" s="43">
        <v>6</v>
      </c>
      <c r="F116" s="43">
        <v>6</v>
      </c>
      <c r="G116" s="43">
        <v>6</v>
      </c>
      <c r="H116" s="43">
        <v>0</v>
      </c>
      <c r="I116" s="43">
        <v>6</v>
      </c>
      <c r="J116" s="43"/>
      <c r="K116" s="43">
        <v>5</v>
      </c>
    </row>
    <row r="117" spans="1:11" ht="25.5" x14ac:dyDescent="0.2">
      <c r="A117" s="37" t="s">
        <v>476</v>
      </c>
      <c r="B117" s="35" t="s">
        <v>11</v>
      </c>
      <c r="C117" s="35" t="s">
        <v>69</v>
      </c>
      <c r="D117" s="43">
        <v>1</v>
      </c>
      <c r="E117" s="43">
        <v>1</v>
      </c>
      <c r="F117" s="43">
        <v>1</v>
      </c>
      <c r="G117" s="43">
        <v>1</v>
      </c>
      <c r="H117" s="43">
        <v>0</v>
      </c>
      <c r="I117" s="43">
        <v>1</v>
      </c>
      <c r="J117" s="43"/>
      <c r="K117" s="43">
        <v>1</v>
      </c>
    </row>
    <row r="118" spans="1:11" ht="25.5" x14ac:dyDescent="0.2">
      <c r="A118" s="37" t="s">
        <v>475</v>
      </c>
      <c r="B118" s="35" t="s">
        <v>11</v>
      </c>
      <c r="C118" s="35" t="s">
        <v>69</v>
      </c>
      <c r="D118" s="43">
        <v>2</v>
      </c>
      <c r="E118" s="43">
        <v>2</v>
      </c>
      <c r="F118" s="43">
        <v>2</v>
      </c>
      <c r="G118" s="43">
        <v>2</v>
      </c>
      <c r="H118" s="43">
        <v>0</v>
      </c>
      <c r="I118" s="43">
        <v>2</v>
      </c>
      <c r="J118" s="43"/>
      <c r="K118" s="43">
        <v>2</v>
      </c>
    </row>
    <row r="119" spans="1:11" ht="25.5" x14ac:dyDescent="0.2">
      <c r="A119" s="37" t="s">
        <v>474</v>
      </c>
      <c r="B119" s="35" t="s">
        <v>11</v>
      </c>
      <c r="C119" s="35" t="s">
        <v>69</v>
      </c>
      <c r="D119" s="43">
        <v>2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/>
      <c r="K119" s="43">
        <v>0</v>
      </c>
    </row>
    <row r="120" spans="1:11" ht="25.5" x14ac:dyDescent="0.2">
      <c r="A120" s="37" t="s">
        <v>473</v>
      </c>
      <c r="B120" s="35" t="s">
        <v>11</v>
      </c>
      <c r="C120" s="35" t="s">
        <v>69</v>
      </c>
      <c r="D120" s="43">
        <v>2</v>
      </c>
      <c r="E120" s="43">
        <v>2</v>
      </c>
      <c r="F120" s="43">
        <v>2</v>
      </c>
      <c r="G120" s="43">
        <v>2</v>
      </c>
      <c r="H120" s="43">
        <v>0</v>
      </c>
      <c r="I120" s="43">
        <v>2</v>
      </c>
      <c r="J120" s="43"/>
      <c r="K120" s="43">
        <v>2</v>
      </c>
    </row>
    <row r="121" spans="1:11" ht="25.5" x14ac:dyDescent="0.2">
      <c r="A121" s="37" t="s">
        <v>472</v>
      </c>
      <c r="B121" s="35" t="s">
        <v>11</v>
      </c>
      <c r="C121" s="35" t="s">
        <v>69</v>
      </c>
      <c r="D121" s="43">
        <v>2</v>
      </c>
      <c r="E121" s="43">
        <v>2</v>
      </c>
      <c r="F121" s="43">
        <v>2</v>
      </c>
      <c r="G121" s="43">
        <v>2</v>
      </c>
      <c r="H121" s="43">
        <v>0</v>
      </c>
      <c r="I121" s="43">
        <v>2</v>
      </c>
      <c r="J121" s="43"/>
      <c r="K121" s="43">
        <v>2</v>
      </c>
    </row>
    <row r="122" spans="1:11" ht="25.5" x14ac:dyDescent="0.2">
      <c r="A122" s="37" t="s">
        <v>27</v>
      </c>
      <c r="B122" s="35" t="s">
        <v>11</v>
      </c>
      <c r="C122" s="35" t="s">
        <v>69</v>
      </c>
      <c r="D122" s="43">
        <v>4</v>
      </c>
      <c r="E122" s="43">
        <v>3</v>
      </c>
      <c r="F122" s="43">
        <v>3</v>
      </c>
      <c r="G122" s="43">
        <v>3</v>
      </c>
      <c r="H122" s="43">
        <v>0</v>
      </c>
      <c r="I122" s="43">
        <v>3</v>
      </c>
      <c r="J122" s="43"/>
      <c r="K122" s="43">
        <v>3</v>
      </c>
    </row>
    <row r="123" spans="1:11" x14ac:dyDescent="0.2">
      <c r="A123" s="34" t="s">
        <v>114</v>
      </c>
      <c r="B123" s="35"/>
      <c r="C123" s="35"/>
      <c r="D123" s="43"/>
      <c r="E123" s="43"/>
      <c r="F123" s="43"/>
      <c r="G123" s="43"/>
      <c r="H123" s="43"/>
      <c r="I123" s="43"/>
      <c r="J123" s="43"/>
      <c r="K123" s="43"/>
    </row>
    <row r="124" spans="1:11" ht="25.5" x14ac:dyDescent="0.2">
      <c r="A124" s="37" t="s">
        <v>141</v>
      </c>
      <c r="B124" s="35" t="s">
        <v>11</v>
      </c>
      <c r="C124" s="35" t="s">
        <v>69</v>
      </c>
      <c r="D124" s="43">
        <v>35</v>
      </c>
      <c r="E124" s="43">
        <v>22</v>
      </c>
      <c r="F124" s="43">
        <v>22</v>
      </c>
      <c r="G124" s="43">
        <v>22</v>
      </c>
      <c r="H124" s="43">
        <v>0</v>
      </c>
      <c r="I124" s="43">
        <v>22</v>
      </c>
      <c r="J124" s="43"/>
      <c r="K124" s="43">
        <v>21</v>
      </c>
    </row>
    <row r="125" spans="1:11" ht="25.5" x14ac:dyDescent="0.2">
      <c r="A125" s="37" t="s">
        <v>141</v>
      </c>
      <c r="B125" s="35" t="s">
        <v>11</v>
      </c>
      <c r="C125" s="35" t="s">
        <v>79</v>
      </c>
      <c r="D125" s="43">
        <v>100</v>
      </c>
      <c r="E125" s="43">
        <v>63</v>
      </c>
      <c r="F125" s="43">
        <v>63</v>
      </c>
      <c r="G125" s="43">
        <v>63</v>
      </c>
      <c r="H125" s="43">
        <v>0</v>
      </c>
      <c r="I125" s="43">
        <v>63</v>
      </c>
      <c r="J125" s="43"/>
      <c r="K125" s="43">
        <v>59</v>
      </c>
    </row>
    <row r="126" spans="1:11" x14ac:dyDescent="0.2">
      <c r="A126" s="34" t="s">
        <v>249</v>
      </c>
      <c r="B126" s="35"/>
      <c r="C126" s="35"/>
      <c r="D126" s="43"/>
      <c r="E126" s="43"/>
      <c r="F126" s="43"/>
      <c r="G126" s="43"/>
      <c r="H126" s="43"/>
      <c r="I126" s="43"/>
      <c r="J126" s="43"/>
      <c r="K126" s="43"/>
    </row>
    <row r="127" spans="1:11" s="21" customFormat="1" ht="25.5" x14ac:dyDescent="0.2">
      <c r="A127" s="37" t="s">
        <v>453</v>
      </c>
      <c r="B127" s="35" t="s">
        <v>11</v>
      </c>
      <c r="C127" s="35" t="s">
        <v>69</v>
      </c>
      <c r="D127" s="43">
        <v>2</v>
      </c>
      <c r="E127" s="43">
        <v>2</v>
      </c>
      <c r="F127" s="43">
        <v>2</v>
      </c>
      <c r="G127" s="43">
        <v>2</v>
      </c>
      <c r="H127" s="43">
        <v>0</v>
      </c>
      <c r="I127" s="43">
        <v>2</v>
      </c>
      <c r="J127" s="43"/>
      <c r="K127" s="43">
        <v>1</v>
      </c>
    </row>
    <row r="128" spans="1:11" s="21" customFormat="1" ht="25.5" x14ac:dyDescent="0.2">
      <c r="A128" s="37" t="s">
        <v>451</v>
      </c>
      <c r="B128" s="35" t="s">
        <v>11</v>
      </c>
      <c r="C128" s="35" t="s">
        <v>69</v>
      </c>
      <c r="D128" s="43">
        <v>1</v>
      </c>
      <c r="E128" s="43">
        <v>1</v>
      </c>
      <c r="F128" s="43">
        <v>1</v>
      </c>
      <c r="G128" s="43">
        <v>1</v>
      </c>
      <c r="H128" s="43">
        <v>0</v>
      </c>
      <c r="I128" s="43">
        <v>1</v>
      </c>
      <c r="J128" s="43"/>
      <c r="K128" s="43">
        <v>1</v>
      </c>
    </row>
    <row r="129" spans="1:11" s="21" customFormat="1" ht="25.5" x14ac:dyDescent="0.2">
      <c r="A129" s="37" t="s">
        <v>452</v>
      </c>
      <c r="B129" s="35" t="s">
        <v>11</v>
      </c>
      <c r="C129" s="35" t="s">
        <v>69</v>
      </c>
      <c r="D129" s="43">
        <v>2</v>
      </c>
      <c r="E129" s="43">
        <v>2</v>
      </c>
      <c r="F129" s="43">
        <v>2</v>
      </c>
      <c r="G129" s="43">
        <v>2</v>
      </c>
      <c r="H129" s="43">
        <v>0</v>
      </c>
      <c r="I129" s="43">
        <v>2</v>
      </c>
      <c r="J129" s="43"/>
      <c r="K129" s="43">
        <v>2</v>
      </c>
    </row>
    <row r="130" spans="1:11" s="21" customFormat="1" ht="25.5" x14ac:dyDescent="0.2">
      <c r="A130" s="37" t="s">
        <v>253</v>
      </c>
      <c r="B130" s="35" t="s">
        <v>11</v>
      </c>
      <c r="C130" s="35" t="s">
        <v>69</v>
      </c>
      <c r="D130" s="43">
        <v>1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/>
      <c r="K130" s="43">
        <v>0</v>
      </c>
    </row>
    <row r="131" spans="1:11" s="21" customFormat="1" ht="25.5" x14ac:dyDescent="0.2">
      <c r="A131" s="37" t="s">
        <v>129</v>
      </c>
      <c r="B131" s="35" t="s">
        <v>11</v>
      </c>
      <c r="C131" s="35" t="s">
        <v>69</v>
      </c>
      <c r="D131" s="43">
        <v>7</v>
      </c>
      <c r="E131" s="43">
        <v>4</v>
      </c>
      <c r="F131" s="43">
        <v>4</v>
      </c>
      <c r="G131" s="43">
        <v>4</v>
      </c>
      <c r="H131" s="43">
        <v>0</v>
      </c>
      <c r="I131" s="43">
        <v>4</v>
      </c>
      <c r="J131" s="43"/>
      <c r="K131" s="43">
        <v>3</v>
      </c>
    </row>
    <row r="132" spans="1:11" s="21" customFormat="1" ht="25.5" x14ac:dyDescent="0.2">
      <c r="A132" s="37" t="s">
        <v>28</v>
      </c>
      <c r="B132" s="35" t="s">
        <v>11</v>
      </c>
      <c r="C132" s="35" t="s">
        <v>69</v>
      </c>
      <c r="D132" s="43">
        <v>7</v>
      </c>
      <c r="E132" s="43">
        <v>6</v>
      </c>
      <c r="F132" s="43">
        <v>6</v>
      </c>
      <c r="G132" s="43">
        <v>6</v>
      </c>
      <c r="H132" s="43">
        <v>0</v>
      </c>
      <c r="I132" s="43">
        <v>6</v>
      </c>
      <c r="J132" s="43"/>
      <c r="K132" s="43">
        <v>5</v>
      </c>
    </row>
    <row r="133" spans="1:11" s="21" customFormat="1" x14ac:dyDescent="0.2">
      <c r="A133" s="34" t="s">
        <v>161</v>
      </c>
      <c r="B133" s="35"/>
      <c r="C133" s="35"/>
      <c r="D133" s="43"/>
      <c r="E133" s="43"/>
      <c r="F133" s="43"/>
      <c r="G133" s="43"/>
      <c r="H133" s="43"/>
      <c r="I133" s="43"/>
      <c r="J133" s="43"/>
      <c r="K133" s="43"/>
    </row>
    <row r="134" spans="1:11" s="21" customFormat="1" ht="25.5" x14ac:dyDescent="0.2">
      <c r="A134" s="37" t="s">
        <v>161</v>
      </c>
      <c r="B134" s="35" t="s">
        <v>11</v>
      </c>
      <c r="C134" s="35" t="s">
        <v>69</v>
      </c>
      <c r="D134" s="43">
        <v>7</v>
      </c>
      <c r="E134" s="43">
        <v>5</v>
      </c>
      <c r="F134" s="43">
        <v>4</v>
      </c>
      <c r="G134" s="43">
        <v>4</v>
      </c>
      <c r="H134" s="43">
        <v>0</v>
      </c>
      <c r="I134" s="43">
        <v>4</v>
      </c>
      <c r="J134" s="43"/>
      <c r="K134" s="43">
        <v>4</v>
      </c>
    </row>
    <row r="135" spans="1:11" s="21" customFormat="1" ht="25.5" x14ac:dyDescent="0.2">
      <c r="A135" s="37" t="s">
        <v>161</v>
      </c>
      <c r="B135" s="35" t="s">
        <v>11</v>
      </c>
      <c r="C135" s="35" t="s">
        <v>79</v>
      </c>
      <c r="D135" s="43">
        <v>12</v>
      </c>
      <c r="E135" s="43">
        <v>11</v>
      </c>
      <c r="F135" s="43">
        <v>9</v>
      </c>
      <c r="G135" s="43">
        <v>9</v>
      </c>
      <c r="H135" s="43">
        <v>0</v>
      </c>
      <c r="I135" s="43">
        <v>9</v>
      </c>
      <c r="J135" s="43"/>
      <c r="K135" s="43">
        <v>7</v>
      </c>
    </row>
    <row r="136" spans="1:11" s="21" customFormat="1" ht="25.5" x14ac:dyDescent="0.2">
      <c r="A136" s="37" t="s">
        <v>447</v>
      </c>
      <c r="B136" s="35" t="s">
        <v>11</v>
      </c>
      <c r="C136" s="35" t="s">
        <v>69</v>
      </c>
      <c r="D136" s="43">
        <v>1</v>
      </c>
      <c r="E136" s="43">
        <v>0</v>
      </c>
      <c r="F136" s="43">
        <v>0</v>
      </c>
      <c r="G136" s="43">
        <v>0</v>
      </c>
      <c r="H136" s="43">
        <v>0</v>
      </c>
      <c r="I136" s="43">
        <v>0</v>
      </c>
      <c r="J136" s="43"/>
      <c r="K136" s="43">
        <v>0</v>
      </c>
    </row>
    <row r="137" spans="1:11" s="21" customFormat="1" ht="25.5" x14ac:dyDescent="0.2">
      <c r="A137" s="37" t="s">
        <v>254</v>
      </c>
      <c r="B137" s="35" t="s">
        <v>11</v>
      </c>
      <c r="C137" s="35" t="s">
        <v>69</v>
      </c>
      <c r="D137" s="43">
        <v>1</v>
      </c>
      <c r="E137" s="43">
        <v>1</v>
      </c>
      <c r="F137" s="43">
        <v>1</v>
      </c>
      <c r="G137" s="43">
        <v>1</v>
      </c>
      <c r="H137" s="43">
        <v>0</v>
      </c>
      <c r="I137" s="43">
        <v>1</v>
      </c>
      <c r="J137" s="43"/>
      <c r="K137" s="43">
        <v>1</v>
      </c>
    </row>
    <row r="138" spans="1:11" s="21" customFormat="1" x14ac:dyDescent="0.2">
      <c r="A138" s="34" t="s">
        <v>477</v>
      </c>
      <c r="B138" s="35"/>
      <c r="C138" s="35"/>
      <c r="D138" s="43"/>
      <c r="E138" s="43"/>
      <c r="F138" s="43"/>
      <c r="G138" s="43"/>
      <c r="H138" s="43"/>
      <c r="I138" s="43"/>
      <c r="J138" s="43"/>
      <c r="K138" s="43"/>
    </row>
    <row r="139" spans="1:11" s="21" customFormat="1" ht="25.5" x14ac:dyDescent="0.2">
      <c r="A139" s="37" t="s">
        <v>482</v>
      </c>
      <c r="B139" s="35" t="s">
        <v>11</v>
      </c>
      <c r="C139" s="35" t="s">
        <v>69</v>
      </c>
      <c r="D139" s="43">
        <v>2</v>
      </c>
      <c r="E139" s="43">
        <v>2</v>
      </c>
      <c r="F139" s="43">
        <v>2</v>
      </c>
      <c r="G139" s="43">
        <v>2</v>
      </c>
      <c r="H139" s="43">
        <v>0</v>
      </c>
      <c r="I139" s="43">
        <v>2</v>
      </c>
      <c r="J139" s="43"/>
      <c r="K139" s="43">
        <v>1</v>
      </c>
    </row>
    <row r="140" spans="1:11" s="21" customFormat="1" ht="25.5" x14ac:dyDescent="0.2">
      <c r="A140" s="37" t="s">
        <v>483</v>
      </c>
      <c r="B140" s="35" t="s">
        <v>11</v>
      </c>
      <c r="C140" s="35" t="s">
        <v>69</v>
      </c>
      <c r="D140" s="43">
        <v>1</v>
      </c>
      <c r="E140" s="43">
        <v>1</v>
      </c>
      <c r="F140" s="43">
        <v>1</v>
      </c>
      <c r="G140" s="43">
        <v>1</v>
      </c>
      <c r="H140" s="43">
        <v>0</v>
      </c>
      <c r="I140" s="43">
        <v>1</v>
      </c>
      <c r="J140" s="43"/>
      <c r="K140" s="43">
        <v>1</v>
      </c>
    </row>
    <row r="141" spans="1:11" s="21" customFormat="1" ht="25.5" x14ac:dyDescent="0.2">
      <c r="A141" s="37" t="s">
        <v>478</v>
      </c>
      <c r="B141" s="35" t="s">
        <v>11</v>
      </c>
      <c r="C141" s="35" t="s">
        <v>69</v>
      </c>
      <c r="D141" s="43">
        <v>1</v>
      </c>
      <c r="E141" s="43">
        <v>1</v>
      </c>
      <c r="F141" s="43">
        <v>1</v>
      </c>
      <c r="G141" s="43">
        <v>1</v>
      </c>
      <c r="H141" s="43">
        <v>0</v>
      </c>
      <c r="I141" s="43">
        <v>1</v>
      </c>
      <c r="J141" s="43"/>
      <c r="K141" s="43">
        <v>1</v>
      </c>
    </row>
    <row r="142" spans="1:11" s="21" customFormat="1" ht="25.5" x14ac:dyDescent="0.2">
      <c r="A142" s="37" t="s">
        <v>479</v>
      </c>
      <c r="B142" s="35" t="s">
        <v>11</v>
      </c>
      <c r="C142" s="35" t="s">
        <v>69</v>
      </c>
      <c r="D142" s="43">
        <v>1</v>
      </c>
      <c r="E142" s="43">
        <v>1</v>
      </c>
      <c r="F142" s="43">
        <v>1</v>
      </c>
      <c r="G142" s="43">
        <v>1</v>
      </c>
      <c r="H142" s="43">
        <v>0</v>
      </c>
      <c r="I142" s="43">
        <v>1</v>
      </c>
      <c r="J142" s="43"/>
      <c r="K142" s="43">
        <v>0</v>
      </c>
    </row>
    <row r="143" spans="1:11" s="21" customFormat="1" ht="25.5" x14ac:dyDescent="0.2">
      <c r="A143" s="37" t="s">
        <v>480</v>
      </c>
      <c r="B143" s="35" t="s">
        <v>11</v>
      </c>
      <c r="C143" s="35" t="s">
        <v>69</v>
      </c>
      <c r="D143" s="43">
        <v>1</v>
      </c>
      <c r="E143" s="43">
        <v>1</v>
      </c>
      <c r="F143" s="43">
        <v>1</v>
      </c>
      <c r="G143" s="43">
        <v>1</v>
      </c>
      <c r="H143" s="43">
        <v>0</v>
      </c>
      <c r="I143" s="43">
        <v>1</v>
      </c>
      <c r="J143" s="43"/>
      <c r="K143" s="43">
        <v>1</v>
      </c>
    </row>
    <row r="144" spans="1:11" s="21" customFormat="1" ht="25.5" x14ac:dyDescent="0.2">
      <c r="A144" s="37" t="s">
        <v>481</v>
      </c>
      <c r="B144" s="35" t="s">
        <v>11</v>
      </c>
      <c r="C144" s="35" t="s">
        <v>69</v>
      </c>
      <c r="D144" s="43">
        <v>1</v>
      </c>
      <c r="E144" s="43">
        <v>1</v>
      </c>
      <c r="F144" s="43">
        <v>1</v>
      </c>
      <c r="G144" s="43">
        <v>1</v>
      </c>
      <c r="H144" s="43">
        <v>0</v>
      </c>
      <c r="I144" s="43">
        <v>1</v>
      </c>
      <c r="J144" s="43"/>
      <c r="K144" s="43">
        <v>0</v>
      </c>
    </row>
    <row r="145" spans="1:11" x14ac:dyDescent="0.2">
      <c r="A145" s="34" t="s">
        <v>252</v>
      </c>
      <c r="B145" s="35"/>
      <c r="C145" s="35"/>
      <c r="D145" s="43"/>
      <c r="E145" s="43"/>
      <c r="F145" s="43"/>
      <c r="G145" s="43"/>
      <c r="H145" s="43"/>
      <c r="I145" s="43"/>
      <c r="J145" s="43"/>
      <c r="K145" s="43"/>
    </row>
    <row r="146" spans="1:11" ht="25.5" x14ac:dyDescent="0.2">
      <c r="A146" s="37" t="s">
        <v>259</v>
      </c>
      <c r="B146" s="35" t="s">
        <v>11</v>
      </c>
      <c r="C146" s="35" t="s">
        <v>69</v>
      </c>
      <c r="D146" s="43">
        <v>3</v>
      </c>
      <c r="E146" s="43">
        <v>3</v>
      </c>
      <c r="F146" s="43">
        <v>3</v>
      </c>
      <c r="G146" s="43">
        <v>3</v>
      </c>
      <c r="H146" s="43">
        <v>0</v>
      </c>
      <c r="I146" s="43">
        <v>3</v>
      </c>
      <c r="J146" s="43"/>
      <c r="K146" s="43">
        <v>3</v>
      </c>
    </row>
    <row r="147" spans="1:11" ht="25.5" x14ac:dyDescent="0.2">
      <c r="A147" s="37" t="s">
        <v>259</v>
      </c>
      <c r="B147" s="35" t="s">
        <v>11</v>
      </c>
      <c r="C147" s="35" t="s">
        <v>79</v>
      </c>
      <c r="D147" s="43">
        <v>9</v>
      </c>
      <c r="E147" s="43">
        <v>8</v>
      </c>
      <c r="F147" s="43">
        <v>8</v>
      </c>
      <c r="G147" s="43">
        <v>8</v>
      </c>
      <c r="H147" s="43">
        <v>0</v>
      </c>
      <c r="I147" s="43">
        <v>8</v>
      </c>
      <c r="J147" s="43"/>
      <c r="K147" s="43">
        <v>8</v>
      </c>
    </row>
    <row r="148" spans="1:11" ht="25.5" x14ac:dyDescent="0.2">
      <c r="A148" s="37" t="s">
        <v>442</v>
      </c>
      <c r="B148" s="35" t="s">
        <v>11</v>
      </c>
      <c r="C148" s="35" t="s">
        <v>69</v>
      </c>
      <c r="D148" s="43">
        <v>2</v>
      </c>
      <c r="E148" s="43">
        <v>2</v>
      </c>
      <c r="F148" s="43">
        <v>2</v>
      </c>
      <c r="G148" s="43">
        <v>2</v>
      </c>
      <c r="H148" s="43">
        <v>0</v>
      </c>
      <c r="I148" s="43">
        <v>2</v>
      </c>
      <c r="J148" s="43"/>
      <c r="K148" s="43">
        <v>1</v>
      </c>
    </row>
    <row r="149" spans="1:11" ht="25.5" x14ac:dyDescent="0.2">
      <c r="A149" s="37" t="s">
        <v>442</v>
      </c>
      <c r="B149" s="35" t="s">
        <v>11</v>
      </c>
      <c r="C149" s="35" t="s">
        <v>79</v>
      </c>
      <c r="D149" s="43">
        <v>2</v>
      </c>
      <c r="E149" s="43">
        <v>1</v>
      </c>
      <c r="F149" s="43">
        <v>1</v>
      </c>
      <c r="G149" s="43">
        <v>1</v>
      </c>
      <c r="H149" s="43">
        <v>0</v>
      </c>
      <c r="I149" s="43">
        <v>1</v>
      </c>
      <c r="J149" s="43"/>
      <c r="K149" s="43">
        <v>0</v>
      </c>
    </row>
    <row r="150" spans="1:11" ht="25.5" x14ac:dyDescent="0.2">
      <c r="A150" s="37" t="s">
        <v>441</v>
      </c>
      <c r="B150" s="35" t="s">
        <v>11</v>
      </c>
      <c r="C150" s="35" t="s">
        <v>69</v>
      </c>
      <c r="D150" s="43">
        <v>2</v>
      </c>
      <c r="E150" s="43">
        <v>2</v>
      </c>
      <c r="F150" s="43">
        <v>2</v>
      </c>
      <c r="G150" s="43">
        <v>2</v>
      </c>
      <c r="H150" s="43">
        <v>0</v>
      </c>
      <c r="I150" s="43">
        <v>2</v>
      </c>
      <c r="J150" s="43"/>
      <c r="K150" s="43">
        <v>2</v>
      </c>
    </row>
    <row r="151" spans="1:11" ht="25.5" x14ac:dyDescent="0.2">
      <c r="A151" s="37" t="s">
        <v>258</v>
      </c>
      <c r="B151" s="35" t="s">
        <v>11</v>
      </c>
      <c r="C151" s="35" t="s">
        <v>69</v>
      </c>
      <c r="D151" s="43">
        <v>3</v>
      </c>
      <c r="E151" s="43">
        <v>3</v>
      </c>
      <c r="F151" s="43">
        <v>2</v>
      </c>
      <c r="G151" s="43">
        <v>2</v>
      </c>
      <c r="H151" s="43">
        <v>0</v>
      </c>
      <c r="I151" s="43">
        <v>2</v>
      </c>
      <c r="J151" s="43"/>
      <c r="K151" s="43">
        <v>2</v>
      </c>
    </row>
    <row r="152" spans="1:11" s="21" customFormat="1" x14ac:dyDescent="0.2">
      <c r="A152" s="34" t="s">
        <v>250</v>
      </c>
      <c r="B152" s="35"/>
      <c r="C152" s="35"/>
      <c r="D152" s="43"/>
      <c r="E152" s="43"/>
      <c r="F152" s="43"/>
      <c r="G152" s="43"/>
      <c r="H152" s="43"/>
      <c r="I152" s="43"/>
      <c r="J152" s="43"/>
      <c r="K152" s="43"/>
    </row>
    <row r="153" spans="1:11" s="21" customFormat="1" ht="25.5" x14ac:dyDescent="0.2">
      <c r="A153" s="37" t="s">
        <v>250</v>
      </c>
      <c r="B153" s="35" t="s">
        <v>11</v>
      </c>
      <c r="C153" s="35" t="s">
        <v>69</v>
      </c>
      <c r="D153" s="43">
        <v>27</v>
      </c>
      <c r="E153" s="43">
        <v>20</v>
      </c>
      <c r="F153" s="43">
        <v>16</v>
      </c>
      <c r="G153" s="43">
        <v>16</v>
      </c>
      <c r="H153" s="43">
        <v>0</v>
      </c>
      <c r="I153" s="43">
        <v>16</v>
      </c>
      <c r="J153" s="43"/>
      <c r="K153" s="43">
        <v>13</v>
      </c>
    </row>
    <row r="154" spans="1:11" s="21" customFormat="1" ht="25.5" x14ac:dyDescent="0.2">
      <c r="A154" s="37" t="s">
        <v>257</v>
      </c>
      <c r="B154" s="35" t="s">
        <v>11</v>
      </c>
      <c r="C154" s="35" t="s">
        <v>69</v>
      </c>
      <c r="D154" s="43">
        <v>7</v>
      </c>
      <c r="E154" s="43">
        <v>7</v>
      </c>
      <c r="F154" s="43">
        <v>3</v>
      </c>
      <c r="G154" s="43">
        <v>3</v>
      </c>
      <c r="H154" s="43">
        <v>0</v>
      </c>
      <c r="I154" s="43">
        <v>3</v>
      </c>
      <c r="J154" s="43"/>
      <c r="K154" s="43">
        <v>3</v>
      </c>
    </row>
    <row r="155" spans="1:11" s="21" customFormat="1" ht="25.5" x14ac:dyDescent="0.2">
      <c r="A155" s="37" t="s">
        <v>256</v>
      </c>
      <c r="B155" s="35" t="s">
        <v>11</v>
      </c>
      <c r="C155" s="35" t="s">
        <v>69</v>
      </c>
      <c r="D155" s="43">
        <v>1</v>
      </c>
      <c r="E155" s="43">
        <v>1</v>
      </c>
      <c r="F155" s="43">
        <v>1</v>
      </c>
      <c r="G155" s="43">
        <v>1</v>
      </c>
      <c r="H155" s="43">
        <v>0</v>
      </c>
      <c r="I155" s="43">
        <v>1</v>
      </c>
      <c r="J155" s="43"/>
      <c r="K155" s="43">
        <v>1</v>
      </c>
    </row>
    <row r="156" spans="1:11" s="21" customFormat="1" ht="25.5" x14ac:dyDescent="0.2">
      <c r="A156" s="37" t="s">
        <v>450</v>
      </c>
      <c r="B156" s="35" t="s">
        <v>11</v>
      </c>
      <c r="C156" s="35" t="s">
        <v>69</v>
      </c>
      <c r="D156" s="43">
        <v>2</v>
      </c>
      <c r="E156" s="43">
        <v>0</v>
      </c>
      <c r="F156" s="43">
        <v>0</v>
      </c>
      <c r="G156" s="43">
        <v>0</v>
      </c>
      <c r="H156" s="43">
        <v>0</v>
      </c>
      <c r="I156" s="43">
        <v>0</v>
      </c>
      <c r="J156" s="43"/>
      <c r="K156" s="43">
        <v>0</v>
      </c>
    </row>
    <row r="157" spans="1:11" s="21" customFormat="1" ht="25.5" x14ac:dyDescent="0.2">
      <c r="A157" s="37" t="s">
        <v>449</v>
      </c>
      <c r="B157" s="35" t="s">
        <v>11</v>
      </c>
      <c r="C157" s="35" t="s">
        <v>69</v>
      </c>
      <c r="D157" s="43">
        <v>2</v>
      </c>
      <c r="E157" s="43">
        <v>2</v>
      </c>
      <c r="F157" s="43">
        <v>2</v>
      </c>
      <c r="G157" s="43">
        <v>2</v>
      </c>
      <c r="H157" s="43">
        <v>0</v>
      </c>
      <c r="I157" s="43">
        <v>2</v>
      </c>
      <c r="J157" s="43"/>
      <c r="K157" s="43">
        <v>2</v>
      </c>
    </row>
    <row r="158" spans="1:11" s="21" customFormat="1" ht="25.5" x14ac:dyDescent="0.2">
      <c r="A158" s="37" t="s">
        <v>255</v>
      </c>
      <c r="B158" s="35" t="s">
        <v>11</v>
      </c>
      <c r="C158" s="35" t="s">
        <v>69</v>
      </c>
      <c r="D158" s="43">
        <v>1</v>
      </c>
      <c r="E158" s="43">
        <v>1</v>
      </c>
      <c r="F158" s="43">
        <v>1</v>
      </c>
      <c r="G158" s="43">
        <v>1</v>
      </c>
      <c r="H158" s="43">
        <v>0</v>
      </c>
      <c r="I158" s="43">
        <v>1</v>
      </c>
      <c r="J158" s="43"/>
      <c r="K158" s="43">
        <v>1</v>
      </c>
    </row>
    <row r="159" spans="1:11" s="21" customFormat="1" ht="25.5" x14ac:dyDescent="0.2">
      <c r="A159" s="37" t="s">
        <v>448</v>
      </c>
      <c r="B159" s="35" t="s">
        <v>11</v>
      </c>
      <c r="C159" s="35" t="s">
        <v>69</v>
      </c>
      <c r="D159" s="43">
        <v>1</v>
      </c>
      <c r="E159" s="43">
        <v>1</v>
      </c>
      <c r="F159" s="43">
        <v>1</v>
      </c>
      <c r="G159" s="43">
        <v>1</v>
      </c>
      <c r="H159" s="43">
        <v>0</v>
      </c>
      <c r="I159" s="43">
        <v>1</v>
      </c>
      <c r="J159" s="43"/>
      <c r="K159" s="43">
        <v>1</v>
      </c>
    </row>
    <row r="160" spans="1:11" ht="25.5" x14ac:dyDescent="0.2">
      <c r="A160" s="37" t="s">
        <v>446</v>
      </c>
      <c r="B160" s="35" t="s">
        <v>11</v>
      </c>
      <c r="C160" s="35" t="s">
        <v>69</v>
      </c>
      <c r="D160" s="43">
        <v>1</v>
      </c>
      <c r="E160" s="43">
        <v>0</v>
      </c>
      <c r="F160" s="43">
        <v>0</v>
      </c>
      <c r="G160" s="43">
        <v>0</v>
      </c>
      <c r="H160" s="43">
        <v>0</v>
      </c>
      <c r="I160" s="43">
        <v>0</v>
      </c>
      <c r="J160" s="43"/>
      <c r="K160" s="43">
        <v>0</v>
      </c>
    </row>
    <row r="161" spans="1:11" x14ac:dyDescent="0.2">
      <c r="A161" s="34" t="s">
        <v>251</v>
      </c>
      <c r="B161" s="35"/>
      <c r="C161" s="35"/>
      <c r="D161" s="43"/>
      <c r="E161" s="43"/>
      <c r="F161" s="43"/>
      <c r="G161" s="43"/>
      <c r="H161" s="43"/>
      <c r="I161" s="43"/>
      <c r="J161" s="43"/>
      <c r="K161" s="43"/>
    </row>
    <row r="162" spans="1:11" ht="25.5" x14ac:dyDescent="0.2">
      <c r="A162" s="37" t="s">
        <v>162</v>
      </c>
      <c r="B162" s="35" t="s">
        <v>11</v>
      </c>
      <c r="C162" s="35" t="s">
        <v>69</v>
      </c>
      <c r="D162" s="43">
        <v>1</v>
      </c>
      <c r="E162" s="43">
        <v>1</v>
      </c>
      <c r="F162" s="43">
        <v>1</v>
      </c>
      <c r="G162" s="43">
        <v>1</v>
      </c>
      <c r="H162" s="43">
        <v>0</v>
      </c>
      <c r="I162" s="43">
        <v>1</v>
      </c>
      <c r="J162" s="43"/>
      <c r="K162" s="43">
        <v>0</v>
      </c>
    </row>
    <row r="163" spans="1:11" ht="25.5" x14ac:dyDescent="0.2">
      <c r="A163" s="37" t="s">
        <v>439</v>
      </c>
      <c r="B163" s="35" t="s">
        <v>11</v>
      </c>
      <c r="C163" s="35" t="s">
        <v>69</v>
      </c>
      <c r="D163" s="43">
        <v>1</v>
      </c>
      <c r="E163" s="43">
        <v>1</v>
      </c>
      <c r="F163" s="43">
        <v>1</v>
      </c>
      <c r="G163" s="43">
        <v>1</v>
      </c>
      <c r="H163" s="43">
        <v>0</v>
      </c>
      <c r="I163" s="43">
        <v>1</v>
      </c>
      <c r="J163" s="43"/>
      <c r="K163" s="43">
        <v>1</v>
      </c>
    </row>
    <row r="164" spans="1:11" ht="25.5" x14ac:dyDescent="0.2">
      <c r="A164" s="37" t="s">
        <v>262</v>
      </c>
      <c r="B164" s="35" t="s">
        <v>11</v>
      </c>
      <c r="C164" s="35" t="s">
        <v>69</v>
      </c>
      <c r="D164" s="43">
        <v>2</v>
      </c>
      <c r="E164" s="43">
        <v>2</v>
      </c>
      <c r="F164" s="43">
        <v>2</v>
      </c>
      <c r="G164" s="43">
        <v>2</v>
      </c>
      <c r="H164" s="43">
        <v>0</v>
      </c>
      <c r="I164" s="43">
        <v>2</v>
      </c>
      <c r="J164" s="43"/>
      <c r="K164" s="43">
        <v>2</v>
      </c>
    </row>
    <row r="165" spans="1:11" ht="25.5" x14ac:dyDescent="0.2">
      <c r="A165" s="37" t="s">
        <v>440</v>
      </c>
      <c r="B165" s="35" t="s">
        <v>11</v>
      </c>
      <c r="C165" s="35" t="s">
        <v>69</v>
      </c>
      <c r="D165" s="43">
        <v>1</v>
      </c>
      <c r="E165" s="43">
        <v>1</v>
      </c>
      <c r="F165" s="43">
        <v>1</v>
      </c>
      <c r="G165" s="43">
        <v>1</v>
      </c>
      <c r="H165" s="43">
        <v>0</v>
      </c>
      <c r="I165" s="43">
        <v>1</v>
      </c>
      <c r="J165" s="43"/>
      <c r="K165" s="43">
        <v>1</v>
      </c>
    </row>
    <row r="166" spans="1:11" ht="25.5" x14ac:dyDescent="0.2">
      <c r="A166" s="37" t="s">
        <v>261</v>
      </c>
      <c r="B166" s="35" t="s">
        <v>11</v>
      </c>
      <c r="C166" s="35" t="s">
        <v>69</v>
      </c>
      <c r="D166" s="43">
        <v>4</v>
      </c>
      <c r="E166" s="43">
        <v>4</v>
      </c>
      <c r="F166" s="43">
        <v>3</v>
      </c>
      <c r="G166" s="43">
        <v>3</v>
      </c>
      <c r="H166" s="43">
        <v>0</v>
      </c>
      <c r="I166" s="43">
        <v>3</v>
      </c>
      <c r="J166" s="43"/>
      <c r="K166" s="43">
        <v>2</v>
      </c>
    </row>
    <row r="167" spans="1:11" ht="25.5" x14ac:dyDescent="0.2">
      <c r="A167" s="37" t="s">
        <v>163</v>
      </c>
      <c r="B167" s="35" t="s">
        <v>11</v>
      </c>
      <c r="C167" s="35" t="s">
        <v>69</v>
      </c>
      <c r="D167" s="43">
        <v>1</v>
      </c>
      <c r="E167" s="43">
        <v>1</v>
      </c>
      <c r="F167" s="43">
        <v>1</v>
      </c>
      <c r="G167" s="43">
        <v>1</v>
      </c>
      <c r="H167" s="43">
        <v>0</v>
      </c>
      <c r="I167" s="43">
        <v>1</v>
      </c>
      <c r="J167" s="43"/>
      <c r="K167" s="43">
        <v>1</v>
      </c>
    </row>
    <row r="168" spans="1:11" ht="25.5" x14ac:dyDescent="0.2">
      <c r="A168" s="37" t="s">
        <v>260</v>
      </c>
      <c r="B168" s="35" t="s">
        <v>11</v>
      </c>
      <c r="C168" s="35" t="s">
        <v>69</v>
      </c>
      <c r="D168" s="43">
        <v>4</v>
      </c>
      <c r="E168" s="43">
        <v>4</v>
      </c>
      <c r="F168" s="43">
        <v>4</v>
      </c>
      <c r="G168" s="43">
        <v>4</v>
      </c>
      <c r="H168" s="43">
        <v>0</v>
      </c>
      <c r="I168" s="43">
        <v>4</v>
      </c>
      <c r="J168" s="43"/>
      <c r="K168" s="43">
        <v>3</v>
      </c>
    </row>
    <row r="169" spans="1:11" ht="25.5" x14ac:dyDescent="0.2">
      <c r="A169" s="37" t="s">
        <v>165</v>
      </c>
      <c r="B169" s="35" t="s">
        <v>11</v>
      </c>
      <c r="C169" s="35" t="s">
        <v>69</v>
      </c>
      <c r="D169" s="43">
        <v>2</v>
      </c>
      <c r="E169" s="43">
        <v>1</v>
      </c>
      <c r="F169" s="43">
        <v>1</v>
      </c>
      <c r="G169" s="43">
        <v>1</v>
      </c>
      <c r="H169" s="43">
        <v>0</v>
      </c>
      <c r="I169" s="43">
        <v>1</v>
      </c>
      <c r="J169" s="43"/>
      <c r="K169" s="43">
        <v>1</v>
      </c>
    </row>
    <row r="170" spans="1:11" ht="15" x14ac:dyDescent="0.2">
      <c r="A170" s="55" t="s">
        <v>68</v>
      </c>
      <c r="B170" s="57"/>
      <c r="C170" s="62"/>
      <c r="D170" s="57">
        <f>SUM(D2:D169)</f>
        <v>1417</v>
      </c>
      <c r="E170" s="57">
        <f>SUM(E2:E169)</f>
        <v>1020</v>
      </c>
      <c r="F170" s="57">
        <f>SUM(F2:F169)</f>
        <v>922</v>
      </c>
      <c r="G170" s="57">
        <f>SUM(G2:G169)</f>
        <v>755</v>
      </c>
      <c r="H170" s="57">
        <f>SUM(H2:H169)</f>
        <v>0</v>
      </c>
      <c r="I170" s="57">
        <f>SUM(I2:I169)</f>
        <v>755</v>
      </c>
      <c r="J170" s="57"/>
      <c r="K170" s="57">
        <f>SUM(K2:K169)</f>
        <v>611</v>
      </c>
    </row>
    <row r="171" spans="1:11" x14ac:dyDescent="0.2">
      <c r="A171" s="48"/>
      <c r="B171" s="22"/>
      <c r="C171" s="22"/>
    </row>
    <row r="172" spans="1:11" x14ac:dyDescent="0.2">
      <c r="A172" s="48"/>
      <c r="B172" s="22"/>
      <c r="C172" s="22"/>
    </row>
    <row r="173" spans="1:11" x14ac:dyDescent="0.2">
      <c r="A173" s="48"/>
      <c r="B173" s="22"/>
      <c r="C173" s="22"/>
    </row>
    <row r="174" spans="1:11" x14ac:dyDescent="0.2">
      <c r="A174" s="48"/>
      <c r="B174" s="22"/>
      <c r="C174" s="22"/>
    </row>
    <row r="175" spans="1:11" x14ac:dyDescent="0.2">
      <c r="A175" s="48"/>
      <c r="B175" s="22"/>
      <c r="C175" s="22"/>
    </row>
    <row r="176" spans="1:11" x14ac:dyDescent="0.2">
      <c r="A176" s="48"/>
      <c r="B176" s="22"/>
      <c r="C176" s="22"/>
    </row>
    <row r="177" spans="1:3" x14ac:dyDescent="0.2">
      <c r="A177" s="48"/>
      <c r="B177" s="22"/>
      <c r="C177" s="22"/>
    </row>
    <row r="178" spans="1:3" x14ac:dyDescent="0.2">
      <c r="A178" s="48"/>
      <c r="B178" s="22"/>
      <c r="C178" s="22"/>
    </row>
    <row r="179" spans="1:3" x14ac:dyDescent="0.2">
      <c r="A179" s="48"/>
      <c r="B179" s="22"/>
      <c r="C179" s="22"/>
    </row>
    <row r="180" spans="1:3" x14ac:dyDescent="0.2">
      <c r="A180" s="48"/>
      <c r="B180" s="22"/>
      <c r="C180" s="22"/>
    </row>
    <row r="181" spans="1:3" x14ac:dyDescent="0.2">
      <c r="A181" s="48"/>
      <c r="B181" s="22"/>
      <c r="C181" s="22"/>
    </row>
    <row r="182" spans="1:3" x14ac:dyDescent="0.2">
      <c r="A182" s="48"/>
      <c r="B182" s="22"/>
      <c r="C182" s="22"/>
    </row>
    <row r="183" spans="1:3" x14ac:dyDescent="0.2">
      <c r="A183" s="48"/>
      <c r="B183" s="22"/>
      <c r="C183" s="22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/>
  </sheetViews>
  <sheetFormatPr defaultRowHeight="12.75" x14ac:dyDescent="0.2"/>
  <cols>
    <col min="1" max="1" width="55.28515625" style="5" customWidth="1"/>
    <col min="2" max="3" width="13.42578125" style="5" customWidth="1"/>
    <col min="4" max="6" width="10.7109375" style="5" customWidth="1"/>
    <col min="7" max="7" width="7" style="5" bestFit="1" customWidth="1"/>
    <col min="8" max="9" width="10.7109375" style="5" customWidth="1"/>
    <col min="10" max="11" width="9.140625" style="12"/>
  </cols>
  <sheetData>
    <row r="1" spans="1:11" ht="38.25" x14ac:dyDescent="0.2">
      <c r="A1" s="47" t="s">
        <v>168</v>
      </c>
      <c r="B1" s="9" t="s">
        <v>2</v>
      </c>
      <c r="C1" s="9" t="s">
        <v>71</v>
      </c>
      <c r="D1" s="9" t="s">
        <v>72</v>
      </c>
      <c r="E1" s="9" t="s">
        <v>73</v>
      </c>
      <c r="F1" s="9" t="s">
        <v>74</v>
      </c>
      <c r="G1" s="9" t="s">
        <v>75</v>
      </c>
      <c r="H1" s="9" t="s">
        <v>76</v>
      </c>
      <c r="I1" s="9" t="s">
        <v>77</v>
      </c>
      <c r="J1" s="16" t="s">
        <v>146</v>
      </c>
      <c r="K1" s="11" t="s">
        <v>142</v>
      </c>
    </row>
    <row r="2" spans="1:11" x14ac:dyDescent="0.2">
      <c r="A2" s="55" t="s">
        <v>68</v>
      </c>
      <c r="B2" s="55"/>
      <c r="C2" s="58"/>
      <c r="D2" s="57">
        <v>0</v>
      </c>
      <c r="E2" s="57">
        <v>0</v>
      </c>
      <c r="F2" s="57">
        <v>0</v>
      </c>
      <c r="G2" s="57">
        <v>0</v>
      </c>
      <c r="H2" s="57">
        <v>0</v>
      </c>
      <c r="I2" s="57">
        <v>0</v>
      </c>
      <c r="J2" s="13"/>
      <c r="K2" s="13">
        <v>0</v>
      </c>
    </row>
    <row r="3" spans="1:11" x14ac:dyDescent="0.2">
      <c r="A3" s="8"/>
      <c r="B3" s="8"/>
      <c r="C3" s="8"/>
      <c r="D3" s="8"/>
      <c r="E3" s="8"/>
      <c r="F3" s="8"/>
      <c r="G3" s="8"/>
      <c r="H3" s="8"/>
      <c r="I3" s="8"/>
      <c r="J3" s="18"/>
      <c r="K3" s="18"/>
    </row>
    <row r="4" spans="1:11" x14ac:dyDescent="0.2">
      <c r="A4" s="8"/>
      <c r="B4" s="8"/>
      <c r="C4" s="8"/>
      <c r="D4" s="8"/>
      <c r="E4" s="8"/>
      <c r="F4" s="8"/>
      <c r="G4" s="8"/>
      <c r="H4" s="8"/>
      <c r="I4" s="8"/>
      <c r="J4" s="18"/>
      <c r="K4" s="18"/>
    </row>
    <row r="5" spans="1:11" x14ac:dyDescent="0.2">
      <c r="A5" s="8"/>
      <c r="B5" s="8"/>
      <c r="C5" s="8"/>
      <c r="D5" s="8"/>
      <c r="E5" s="8"/>
      <c r="F5" s="8"/>
      <c r="G5" s="8"/>
      <c r="H5" s="8"/>
      <c r="I5" s="8"/>
      <c r="J5" s="18"/>
      <c r="K5" s="18"/>
    </row>
    <row r="6" spans="1:11" x14ac:dyDescent="0.2">
      <c r="A6" s="8"/>
      <c r="B6" s="8"/>
      <c r="C6" s="8"/>
      <c r="D6" s="8"/>
      <c r="E6" s="8"/>
      <c r="F6" s="8"/>
      <c r="G6" s="8"/>
      <c r="H6" s="8"/>
      <c r="I6" s="18"/>
      <c r="J6" s="18"/>
      <c r="K6" s="18"/>
    </row>
    <row r="7" spans="1:11" x14ac:dyDescent="0.2">
      <c r="A7" s="8"/>
      <c r="B7" s="8"/>
      <c r="C7" s="8"/>
      <c r="D7" s="8"/>
      <c r="E7" s="8"/>
      <c r="F7" s="8"/>
      <c r="G7" s="8"/>
      <c r="H7" s="8"/>
      <c r="I7" s="18"/>
      <c r="J7" s="18"/>
      <c r="K7" s="18"/>
    </row>
    <row r="8" spans="1:11" x14ac:dyDescent="0.2">
      <c r="A8" s="8"/>
      <c r="B8" s="8"/>
      <c r="C8" s="8"/>
      <c r="D8" s="8"/>
      <c r="E8" s="8"/>
      <c r="F8" s="8"/>
      <c r="G8" s="8"/>
      <c r="H8" s="8"/>
      <c r="I8" s="18"/>
      <c r="J8" s="18"/>
      <c r="K8" s="18"/>
    </row>
    <row r="9" spans="1:11" x14ac:dyDescent="0.2">
      <c r="A9" s="8"/>
      <c r="B9" s="8"/>
      <c r="C9" s="8"/>
      <c r="D9" s="8"/>
      <c r="E9" s="8"/>
      <c r="F9" s="8"/>
      <c r="G9" s="8"/>
      <c r="H9" s="8"/>
      <c r="I9" s="18"/>
      <c r="J9" s="18"/>
      <c r="K9" s="18"/>
    </row>
    <row r="10" spans="1:11" x14ac:dyDescent="0.2">
      <c r="A10" s="8"/>
      <c r="B10" s="8"/>
      <c r="C10" s="8"/>
      <c r="D10" s="8"/>
      <c r="E10" s="8"/>
      <c r="F10" s="8"/>
      <c r="G10" s="8"/>
      <c r="H10" s="8"/>
      <c r="I10" s="18"/>
      <c r="J10" s="18"/>
      <c r="K10" s="18"/>
    </row>
    <row r="11" spans="1:11" x14ac:dyDescent="0.2">
      <c r="A11" s="8"/>
      <c r="B11" s="8"/>
      <c r="C11" s="8"/>
      <c r="D11" s="8"/>
      <c r="E11" s="8"/>
      <c r="F11" s="8"/>
      <c r="G11" s="8"/>
      <c r="H11" s="8"/>
      <c r="I11" s="8"/>
      <c r="J11" s="18"/>
      <c r="K11" s="18"/>
    </row>
    <row r="12" spans="1:11" x14ac:dyDescent="0.2">
      <c r="A12" s="8"/>
      <c r="B12" s="8"/>
      <c r="C12" s="8"/>
      <c r="D12" s="8"/>
      <c r="E12" s="8"/>
      <c r="F12" s="8"/>
      <c r="G12" s="8"/>
      <c r="H12" s="8"/>
      <c r="I12" s="8"/>
      <c r="J12" s="18"/>
      <c r="K12" s="18"/>
    </row>
    <row r="13" spans="1:11" x14ac:dyDescent="0.2">
      <c r="A13" s="8"/>
      <c r="B13" s="8"/>
      <c r="C13" s="8"/>
      <c r="D13" s="8"/>
      <c r="E13" s="8"/>
      <c r="F13" s="8"/>
      <c r="G13" s="8"/>
      <c r="H13" s="8"/>
      <c r="I13" s="8"/>
      <c r="J13" s="18"/>
      <c r="K13" s="18"/>
    </row>
    <row r="14" spans="1:11" x14ac:dyDescent="0.2">
      <c r="A14" s="8"/>
      <c r="B14" s="8"/>
      <c r="C14" s="8"/>
    </row>
    <row r="15" spans="1:11" x14ac:dyDescent="0.2">
      <c r="A15" s="8"/>
      <c r="B15" s="8"/>
      <c r="C15" s="8"/>
    </row>
    <row r="16" spans="1:11" x14ac:dyDescent="0.2">
      <c r="A16" s="8"/>
      <c r="B16" s="8"/>
      <c r="C16" s="8"/>
    </row>
    <row r="17" spans="1:3" x14ac:dyDescent="0.2">
      <c r="A17" s="8"/>
      <c r="B17" s="8"/>
      <c r="C17" s="8"/>
    </row>
    <row r="18" spans="1:3" x14ac:dyDescent="0.2">
      <c r="A18" s="8"/>
      <c r="B18" s="8"/>
      <c r="C18" s="8"/>
    </row>
    <row r="19" spans="1:3" x14ac:dyDescent="0.2">
      <c r="A19" s="8"/>
      <c r="B19" s="8"/>
      <c r="C19" s="8"/>
    </row>
    <row r="20" spans="1:3" x14ac:dyDescent="0.2">
      <c r="A20" s="8"/>
      <c r="B20" s="8"/>
      <c r="C20" s="8"/>
    </row>
    <row r="21" spans="1:3" x14ac:dyDescent="0.2">
      <c r="A21" s="8"/>
      <c r="B21" s="8"/>
      <c r="C21" s="8"/>
    </row>
    <row r="22" spans="1:3" x14ac:dyDescent="0.2">
      <c r="A22" s="8"/>
      <c r="B22" s="8"/>
      <c r="C22" s="8"/>
    </row>
    <row r="23" spans="1:3" x14ac:dyDescent="0.2">
      <c r="A23" s="8"/>
      <c r="B23" s="8"/>
      <c r="C23" s="8"/>
    </row>
    <row r="24" spans="1:3" x14ac:dyDescent="0.2">
      <c r="A24" s="8"/>
      <c r="B24" s="8"/>
      <c r="C24" s="8"/>
    </row>
    <row r="25" spans="1:3" x14ac:dyDescent="0.2">
      <c r="A25" s="8"/>
      <c r="B25" s="8"/>
      <c r="C25" s="8"/>
    </row>
    <row r="26" spans="1:3" x14ac:dyDescent="0.2">
      <c r="A26" s="8"/>
      <c r="B26" s="8"/>
      <c r="C26" s="8"/>
    </row>
    <row r="27" spans="1:3" x14ac:dyDescent="0.2">
      <c r="A27" s="8"/>
      <c r="B27" s="8"/>
      <c r="C27" s="8"/>
    </row>
    <row r="28" spans="1:3" x14ac:dyDescent="0.2">
      <c r="A28" s="8"/>
      <c r="B28" s="8"/>
      <c r="C28" s="8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Normal="100" workbookViewId="0"/>
  </sheetViews>
  <sheetFormatPr defaultRowHeight="12.75" x14ac:dyDescent="0.2"/>
  <cols>
    <col min="1" max="1" width="74.42578125" style="5" bestFit="1" customWidth="1"/>
    <col min="2" max="2" width="12.85546875" style="5" customWidth="1"/>
    <col min="3" max="3" width="13.28515625" style="5" bestFit="1" customWidth="1"/>
    <col min="4" max="4" width="9.7109375" style="5" customWidth="1"/>
    <col min="5" max="5" width="9.28515625" style="5" customWidth="1"/>
    <col min="6" max="6" width="9" style="5" customWidth="1"/>
    <col min="7" max="7" width="9.5703125" style="5" customWidth="1"/>
    <col min="8" max="8" width="9.140625" style="5" customWidth="1"/>
    <col min="9" max="9" width="8.85546875" style="5" customWidth="1"/>
    <col min="10" max="11" width="9.140625" style="12"/>
  </cols>
  <sheetData>
    <row r="1" spans="1:12" ht="38.25" x14ac:dyDescent="0.2">
      <c r="A1" s="47" t="s">
        <v>168</v>
      </c>
      <c r="B1" s="9" t="s">
        <v>2</v>
      </c>
      <c r="C1" s="9" t="s">
        <v>71</v>
      </c>
      <c r="D1" s="9" t="s">
        <v>72</v>
      </c>
      <c r="E1" s="9" t="s">
        <v>73</v>
      </c>
      <c r="F1" s="9" t="s">
        <v>74</v>
      </c>
      <c r="G1" s="9" t="s">
        <v>75</v>
      </c>
      <c r="H1" s="9" t="s">
        <v>76</v>
      </c>
      <c r="I1" s="9" t="s">
        <v>77</v>
      </c>
      <c r="J1" s="16" t="s">
        <v>146</v>
      </c>
      <c r="K1" s="11" t="s">
        <v>142</v>
      </c>
    </row>
    <row r="2" spans="1:12" ht="25.5" x14ac:dyDescent="0.2">
      <c r="A2" s="34" t="s">
        <v>320</v>
      </c>
      <c r="B2" s="35" t="s">
        <v>11</v>
      </c>
      <c r="C2" s="35" t="s">
        <v>69</v>
      </c>
      <c r="D2" s="35">
        <v>151</v>
      </c>
      <c r="E2" s="35">
        <v>148</v>
      </c>
      <c r="F2" s="35">
        <v>80</v>
      </c>
      <c r="G2" s="35">
        <v>80</v>
      </c>
      <c r="H2" s="35">
        <v>0</v>
      </c>
      <c r="I2" s="35">
        <v>80</v>
      </c>
      <c r="J2" s="36"/>
      <c r="K2" s="36">
        <v>23</v>
      </c>
      <c r="L2" s="21"/>
    </row>
    <row r="3" spans="1:12" s="21" customFormat="1" ht="25.5" x14ac:dyDescent="0.2">
      <c r="A3" s="34" t="s">
        <v>385</v>
      </c>
      <c r="B3" s="35" t="s">
        <v>11</v>
      </c>
      <c r="C3" s="35" t="s">
        <v>69</v>
      </c>
      <c r="D3" s="35">
        <v>22</v>
      </c>
      <c r="E3" s="35">
        <v>22</v>
      </c>
      <c r="F3" s="35">
        <v>12</v>
      </c>
      <c r="G3" s="35">
        <v>12</v>
      </c>
      <c r="H3" s="35">
        <v>0</v>
      </c>
      <c r="I3" s="35">
        <v>12</v>
      </c>
      <c r="J3" s="36"/>
      <c r="K3" s="36">
        <v>1</v>
      </c>
    </row>
    <row r="4" spans="1:12" s="21" customFormat="1" x14ac:dyDescent="0.2">
      <c r="A4" s="34" t="s">
        <v>82</v>
      </c>
    </row>
    <row r="5" spans="1:12" s="21" customFormat="1" ht="25.5" x14ac:dyDescent="0.2">
      <c r="A5" s="37" t="s">
        <v>82</v>
      </c>
      <c r="B5" s="35" t="s">
        <v>11</v>
      </c>
      <c r="C5" s="35" t="s">
        <v>69</v>
      </c>
      <c r="D5" s="73">
        <v>41</v>
      </c>
      <c r="E5" s="73">
        <v>41</v>
      </c>
      <c r="F5" s="73">
        <v>41</v>
      </c>
      <c r="G5" s="73">
        <v>41</v>
      </c>
      <c r="H5" s="73">
        <v>0</v>
      </c>
      <c r="I5" s="73">
        <v>41</v>
      </c>
      <c r="J5" s="73"/>
      <c r="K5" s="73">
        <v>19</v>
      </c>
    </row>
    <row r="6" spans="1:12" s="21" customFormat="1" ht="25.5" x14ac:dyDescent="0.2">
      <c r="A6" s="72" t="s">
        <v>491</v>
      </c>
      <c r="B6" s="35" t="s">
        <v>11</v>
      </c>
      <c r="C6" s="35" t="s">
        <v>69</v>
      </c>
      <c r="D6" s="73">
        <v>1</v>
      </c>
      <c r="E6" s="73">
        <v>0</v>
      </c>
      <c r="F6" s="73">
        <v>0</v>
      </c>
      <c r="G6" s="73">
        <v>0</v>
      </c>
      <c r="H6" s="73">
        <v>0</v>
      </c>
      <c r="I6" s="73">
        <v>0</v>
      </c>
      <c r="J6" s="73"/>
      <c r="K6" s="73">
        <v>0</v>
      </c>
    </row>
    <row r="7" spans="1:12" s="21" customFormat="1" ht="25.5" x14ac:dyDescent="0.2">
      <c r="A7" s="72" t="s">
        <v>169</v>
      </c>
      <c r="B7" s="35" t="s">
        <v>11</v>
      </c>
      <c r="C7" s="35" t="s">
        <v>69</v>
      </c>
      <c r="D7" s="35">
        <v>2</v>
      </c>
      <c r="E7" s="35">
        <v>2</v>
      </c>
      <c r="F7" s="35">
        <v>2</v>
      </c>
      <c r="G7" s="35">
        <v>2</v>
      </c>
      <c r="H7" s="35">
        <v>0</v>
      </c>
      <c r="I7" s="35">
        <v>2</v>
      </c>
      <c r="J7" s="36"/>
      <c r="K7" s="36">
        <v>0</v>
      </c>
    </row>
    <row r="8" spans="1:12" s="21" customFormat="1" x14ac:dyDescent="0.2">
      <c r="A8" s="34" t="s">
        <v>22</v>
      </c>
      <c r="B8" s="35"/>
      <c r="C8" s="35"/>
      <c r="D8" s="35"/>
      <c r="E8" s="35"/>
      <c r="F8" s="35"/>
      <c r="G8" s="35"/>
      <c r="H8" s="35"/>
      <c r="I8" s="35"/>
      <c r="J8" s="36"/>
      <c r="K8" s="36"/>
    </row>
    <row r="9" spans="1:12" s="21" customFormat="1" ht="25.5" x14ac:dyDescent="0.2">
      <c r="A9" s="37" t="s">
        <v>22</v>
      </c>
      <c r="B9" s="35" t="s">
        <v>11</v>
      </c>
      <c r="C9" s="35" t="s">
        <v>69</v>
      </c>
      <c r="D9" s="35">
        <v>127</v>
      </c>
      <c r="E9" s="35">
        <v>127</v>
      </c>
      <c r="F9" s="35">
        <v>127</v>
      </c>
      <c r="G9" s="35">
        <v>127</v>
      </c>
      <c r="H9" s="35">
        <v>0</v>
      </c>
      <c r="I9" s="35">
        <v>127</v>
      </c>
      <c r="J9" s="36"/>
      <c r="K9" s="36">
        <v>76</v>
      </c>
    </row>
    <row r="10" spans="1:12" s="21" customFormat="1" ht="25.5" x14ac:dyDescent="0.2">
      <c r="A10" s="37" t="s">
        <v>22</v>
      </c>
      <c r="B10" s="35" t="s">
        <v>11</v>
      </c>
      <c r="C10" s="35" t="s">
        <v>79</v>
      </c>
      <c r="D10" s="35">
        <v>83</v>
      </c>
      <c r="E10" s="35">
        <v>83</v>
      </c>
      <c r="F10" s="35">
        <v>83</v>
      </c>
      <c r="G10" s="35">
        <v>83</v>
      </c>
      <c r="H10" s="35">
        <v>0</v>
      </c>
      <c r="I10" s="35">
        <v>83</v>
      </c>
      <c r="J10" s="36"/>
      <c r="K10" s="36">
        <v>58</v>
      </c>
    </row>
    <row r="11" spans="1:12" s="21" customFormat="1" ht="25.5" x14ac:dyDescent="0.2">
      <c r="A11" s="34" t="s">
        <v>22</v>
      </c>
      <c r="B11" s="35" t="s">
        <v>11</v>
      </c>
      <c r="C11" s="35" t="s">
        <v>69</v>
      </c>
      <c r="D11" s="35">
        <v>65</v>
      </c>
      <c r="E11" s="35">
        <v>63</v>
      </c>
      <c r="F11" s="35">
        <v>51</v>
      </c>
      <c r="G11" s="35">
        <v>50</v>
      </c>
      <c r="H11" s="35">
        <v>0</v>
      </c>
      <c r="I11" s="35">
        <v>50</v>
      </c>
      <c r="J11" s="36"/>
      <c r="K11" s="36">
        <v>9</v>
      </c>
    </row>
    <row r="12" spans="1:12" s="21" customFormat="1" ht="25.5" x14ac:dyDescent="0.2">
      <c r="A12" s="34" t="s">
        <v>12</v>
      </c>
      <c r="B12" s="35" t="s">
        <v>11</v>
      </c>
      <c r="C12" s="35" t="s">
        <v>69</v>
      </c>
      <c r="D12" s="35">
        <v>41</v>
      </c>
      <c r="E12" s="35">
        <v>41</v>
      </c>
      <c r="F12" s="35">
        <v>41</v>
      </c>
      <c r="G12" s="35">
        <v>41</v>
      </c>
      <c r="H12" s="35">
        <v>0</v>
      </c>
      <c r="I12" s="35">
        <v>41</v>
      </c>
      <c r="J12" s="36"/>
      <c r="K12" s="36">
        <v>32</v>
      </c>
    </row>
    <row r="13" spans="1:12" s="21" customFormat="1" ht="25.5" x14ac:dyDescent="0.2">
      <c r="A13" s="34" t="s">
        <v>83</v>
      </c>
      <c r="B13" s="35" t="s">
        <v>11</v>
      </c>
      <c r="C13" s="35" t="s">
        <v>69</v>
      </c>
      <c r="D13" s="35">
        <v>43</v>
      </c>
      <c r="E13" s="35">
        <v>43</v>
      </c>
      <c r="F13" s="35">
        <v>43</v>
      </c>
      <c r="G13" s="35">
        <v>43</v>
      </c>
      <c r="H13" s="35">
        <v>0</v>
      </c>
      <c r="I13" s="35">
        <v>43</v>
      </c>
      <c r="J13" s="36"/>
      <c r="K13" s="36">
        <v>28</v>
      </c>
    </row>
    <row r="14" spans="1:12" s="21" customFormat="1" ht="25.5" x14ac:dyDescent="0.2">
      <c r="A14" s="34" t="s">
        <v>319</v>
      </c>
      <c r="B14" s="35" t="s">
        <v>11</v>
      </c>
      <c r="C14" s="35" t="s">
        <v>69</v>
      </c>
      <c r="D14" s="35">
        <v>67</v>
      </c>
      <c r="E14" s="35">
        <v>67</v>
      </c>
      <c r="F14" s="35">
        <v>67</v>
      </c>
      <c r="G14" s="35">
        <v>67</v>
      </c>
      <c r="H14" s="35">
        <v>0</v>
      </c>
      <c r="I14" s="35">
        <v>67</v>
      </c>
      <c r="J14" s="36"/>
      <c r="K14" s="36">
        <v>35</v>
      </c>
    </row>
    <row r="15" spans="1:12" s="21" customFormat="1" ht="25.5" x14ac:dyDescent="0.2">
      <c r="A15" s="34" t="s">
        <v>84</v>
      </c>
      <c r="B15" s="35" t="s">
        <v>11</v>
      </c>
      <c r="C15" s="35" t="s">
        <v>69</v>
      </c>
      <c r="D15" s="35">
        <v>61</v>
      </c>
      <c r="E15" s="35">
        <v>61</v>
      </c>
      <c r="F15" s="35">
        <v>61</v>
      </c>
      <c r="G15" s="35">
        <v>61</v>
      </c>
      <c r="H15" s="35">
        <v>0</v>
      </c>
      <c r="I15" s="35">
        <v>61</v>
      </c>
      <c r="J15" s="36"/>
      <c r="K15" s="36">
        <v>39</v>
      </c>
    </row>
    <row r="16" spans="1:12" s="21" customFormat="1" x14ac:dyDescent="0.2">
      <c r="A16" s="34" t="s">
        <v>24</v>
      </c>
      <c r="B16" s="35"/>
      <c r="C16" s="35"/>
      <c r="D16" s="35"/>
      <c r="E16" s="35"/>
      <c r="F16" s="35"/>
      <c r="G16" s="35"/>
      <c r="H16" s="35"/>
      <c r="I16" s="35"/>
      <c r="J16" s="36"/>
      <c r="K16" s="36"/>
    </row>
    <row r="17" spans="1:11" s="21" customFormat="1" ht="25.5" x14ac:dyDescent="0.2">
      <c r="A17" s="37" t="s">
        <v>24</v>
      </c>
      <c r="B17" s="35" t="s">
        <v>11</v>
      </c>
      <c r="C17" s="35" t="s">
        <v>69</v>
      </c>
      <c r="D17" s="35">
        <v>187</v>
      </c>
      <c r="E17" s="35">
        <v>187</v>
      </c>
      <c r="F17" s="35">
        <v>187</v>
      </c>
      <c r="G17" s="35">
        <v>187</v>
      </c>
      <c r="H17" s="35">
        <v>0</v>
      </c>
      <c r="I17" s="35">
        <v>187</v>
      </c>
      <c r="J17" s="36"/>
      <c r="K17" s="36">
        <v>108</v>
      </c>
    </row>
    <row r="18" spans="1:11" s="21" customFormat="1" ht="25.5" x14ac:dyDescent="0.2">
      <c r="A18" s="37" t="s">
        <v>24</v>
      </c>
      <c r="B18" s="35" t="s">
        <v>11</v>
      </c>
      <c r="C18" s="35" t="s">
        <v>79</v>
      </c>
      <c r="D18" s="35">
        <v>109</v>
      </c>
      <c r="E18" s="35">
        <v>109</v>
      </c>
      <c r="F18" s="35">
        <v>109</v>
      </c>
      <c r="G18" s="35">
        <v>109</v>
      </c>
      <c r="H18" s="35">
        <v>0</v>
      </c>
      <c r="I18" s="35">
        <v>109</v>
      </c>
      <c r="J18" s="36"/>
      <c r="K18" s="36">
        <v>63</v>
      </c>
    </row>
    <row r="19" spans="1:11" s="21" customFormat="1" ht="25.5" x14ac:dyDescent="0.2">
      <c r="A19" s="34" t="s">
        <v>321</v>
      </c>
      <c r="B19" s="35" t="s">
        <v>11</v>
      </c>
      <c r="C19" s="35" t="s">
        <v>69</v>
      </c>
      <c r="D19" s="35">
        <v>16</v>
      </c>
      <c r="E19" s="35">
        <v>16</v>
      </c>
      <c r="F19" s="35">
        <v>10</v>
      </c>
      <c r="G19" s="35">
        <v>10</v>
      </c>
      <c r="H19" s="35">
        <v>0</v>
      </c>
      <c r="I19" s="35">
        <v>10</v>
      </c>
      <c r="J19" s="36"/>
      <c r="K19" s="36">
        <v>3</v>
      </c>
    </row>
    <row r="20" spans="1:11" s="21" customFormat="1" x14ac:dyDescent="0.2">
      <c r="A20" s="34" t="s">
        <v>322</v>
      </c>
      <c r="B20" s="35"/>
      <c r="C20" s="35"/>
      <c r="D20" s="35"/>
      <c r="E20" s="35"/>
      <c r="F20" s="35"/>
      <c r="G20" s="35"/>
      <c r="H20" s="35"/>
      <c r="I20" s="35"/>
      <c r="J20" s="36"/>
      <c r="K20" s="36"/>
    </row>
    <row r="21" spans="1:11" s="21" customFormat="1" ht="25.5" x14ac:dyDescent="0.2">
      <c r="A21" s="37" t="s">
        <v>323</v>
      </c>
      <c r="B21" s="35" t="s">
        <v>11</v>
      </c>
      <c r="C21" s="35" t="s">
        <v>69</v>
      </c>
      <c r="D21" s="35">
        <v>26</v>
      </c>
      <c r="E21" s="35">
        <v>26</v>
      </c>
      <c r="F21" s="35">
        <v>26</v>
      </c>
      <c r="G21" s="35">
        <v>26</v>
      </c>
      <c r="H21" s="35">
        <v>0</v>
      </c>
      <c r="I21" s="35">
        <v>26</v>
      </c>
      <c r="J21" s="36"/>
      <c r="K21" s="36">
        <v>13</v>
      </c>
    </row>
    <row r="22" spans="1:11" s="21" customFormat="1" ht="25.5" x14ac:dyDescent="0.2">
      <c r="A22" s="37" t="s">
        <v>324</v>
      </c>
      <c r="B22" s="35" t="s">
        <v>11</v>
      </c>
      <c r="C22" s="35" t="s">
        <v>69</v>
      </c>
      <c r="D22" s="35">
        <v>51</v>
      </c>
      <c r="E22" s="35">
        <v>51</v>
      </c>
      <c r="F22" s="35">
        <v>51</v>
      </c>
      <c r="G22" s="35">
        <v>51</v>
      </c>
      <c r="H22" s="35">
        <v>0</v>
      </c>
      <c r="I22" s="35">
        <v>51</v>
      </c>
      <c r="J22" s="36"/>
      <c r="K22" s="36">
        <v>30</v>
      </c>
    </row>
    <row r="23" spans="1:11" s="21" customFormat="1" ht="25.5" x14ac:dyDescent="0.2">
      <c r="A23" s="37" t="s">
        <v>323</v>
      </c>
      <c r="B23" s="35" t="s">
        <v>11</v>
      </c>
      <c r="C23" s="35" t="s">
        <v>79</v>
      </c>
      <c r="D23" s="35">
        <v>32</v>
      </c>
      <c r="E23" s="35">
        <v>32</v>
      </c>
      <c r="F23" s="35">
        <v>32</v>
      </c>
      <c r="G23" s="35">
        <v>32</v>
      </c>
      <c r="H23" s="35">
        <v>0</v>
      </c>
      <c r="I23" s="35">
        <v>32</v>
      </c>
      <c r="J23" s="36"/>
      <c r="K23" s="36">
        <v>19</v>
      </c>
    </row>
    <row r="24" spans="1:11" s="21" customFormat="1" ht="25.5" x14ac:dyDescent="0.2">
      <c r="A24" s="37" t="s">
        <v>324</v>
      </c>
      <c r="B24" s="35" t="s">
        <v>11</v>
      </c>
      <c r="C24" s="35" t="s">
        <v>79</v>
      </c>
      <c r="D24" s="35">
        <v>24</v>
      </c>
      <c r="E24" s="35">
        <v>24</v>
      </c>
      <c r="F24" s="35">
        <v>24</v>
      </c>
      <c r="G24" s="35">
        <v>24</v>
      </c>
      <c r="H24" s="35">
        <v>0</v>
      </c>
      <c r="I24" s="35">
        <v>24</v>
      </c>
      <c r="J24" s="36"/>
      <c r="K24" s="36">
        <v>15</v>
      </c>
    </row>
    <row r="25" spans="1:11" s="21" customFormat="1" x14ac:dyDescent="0.2">
      <c r="A25" s="34" t="s">
        <v>81</v>
      </c>
      <c r="B25" s="35"/>
      <c r="C25" s="35"/>
      <c r="D25" s="35"/>
      <c r="E25" s="35"/>
      <c r="F25" s="35"/>
      <c r="G25" s="35"/>
      <c r="H25" s="35"/>
      <c r="I25" s="35"/>
      <c r="J25" s="36"/>
      <c r="K25" s="36"/>
    </row>
    <row r="26" spans="1:11" s="21" customFormat="1" ht="25.5" x14ac:dyDescent="0.2">
      <c r="A26" s="37" t="s">
        <v>143</v>
      </c>
      <c r="B26" s="35" t="s">
        <v>11</v>
      </c>
      <c r="C26" s="35" t="s">
        <v>69</v>
      </c>
      <c r="D26" s="35">
        <v>42</v>
      </c>
      <c r="E26" s="35">
        <v>42</v>
      </c>
      <c r="F26" s="35">
        <v>42</v>
      </c>
      <c r="G26" s="35">
        <v>42</v>
      </c>
      <c r="H26" s="35">
        <v>0</v>
      </c>
      <c r="I26" s="35">
        <v>42</v>
      </c>
      <c r="J26" s="36"/>
      <c r="K26" s="36">
        <v>25</v>
      </c>
    </row>
    <row r="27" spans="1:11" s="21" customFormat="1" x14ac:dyDescent="0.2">
      <c r="A27" s="34" t="s">
        <v>80</v>
      </c>
    </row>
    <row r="28" spans="1:11" s="21" customFormat="1" ht="25.5" x14ac:dyDescent="0.2">
      <c r="A28" s="37" t="s">
        <v>80</v>
      </c>
      <c r="B28" s="35" t="s">
        <v>11</v>
      </c>
      <c r="C28" s="35" t="s">
        <v>69</v>
      </c>
      <c r="D28" s="35">
        <v>40</v>
      </c>
      <c r="E28" s="35">
        <v>40</v>
      </c>
      <c r="F28" s="35">
        <v>40</v>
      </c>
      <c r="G28" s="35">
        <v>40</v>
      </c>
      <c r="H28" s="35">
        <v>0</v>
      </c>
      <c r="I28" s="35">
        <v>40</v>
      </c>
      <c r="J28" s="36"/>
      <c r="K28" s="36">
        <v>19</v>
      </c>
    </row>
    <row r="29" spans="1:11" s="21" customFormat="1" ht="25.5" x14ac:dyDescent="0.2">
      <c r="A29" s="37" t="s">
        <v>80</v>
      </c>
      <c r="B29" s="35" t="s">
        <v>11</v>
      </c>
      <c r="C29" s="35" t="s">
        <v>79</v>
      </c>
      <c r="D29" s="35">
        <v>46</v>
      </c>
      <c r="E29" s="35">
        <v>46</v>
      </c>
      <c r="F29" s="35">
        <v>46</v>
      </c>
      <c r="G29" s="35">
        <v>46</v>
      </c>
      <c r="H29" s="35">
        <v>0</v>
      </c>
      <c r="I29" s="35">
        <v>46</v>
      </c>
      <c r="J29" s="36"/>
      <c r="K29" s="36">
        <v>32</v>
      </c>
    </row>
    <row r="30" spans="1:11" s="21" customFormat="1" ht="25.5" x14ac:dyDescent="0.2">
      <c r="A30" s="34" t="s">
        <v>343</v>
      </c>
      <c r="B30" s="35" t="s">
        <v>11</v>
      </c>
      <c r="C30" s="35" t="s">
        <v>69</v>
      </c>
      <c r="D30" s="35">
        <v>12</v>
      </c>
      <c r="E30" s="35">
        <v>12</v>
      </c>
      <c r="F30" s="35">
        <v>12</v>
      </c>
      <c r="G30" s="35">
        <v>12</v>
      </c>
      <c r="H30" s="35">
        <v>0</v>
      </c>
      <c r="I30" s="35">
        <v>12</v>
      </c>
      <c r="J30" s="36"/>
      <c r="K30" s="36">
        <v>7</v>
      </c>
    </row>
    <row r="31" spans="1:11" s="21" customFormat="1" ht="15" x14ac:dyDescent="0.2">
      <c r="A31" s="55" t="s">
        <v>68</v>
      </c>
      <c r="B31" s="55"/>
      <c r="C31" s="56"/>
      <c r="D31" s="57">
        <f>SUM(D2:D30)</f>
        <v>1289</v>
      </c>
      <c r="E31" s="57">
        <f>SUM(E2:E30)</f>
        <v>1283</v>
      </c>
      <c r="F31" s="57">
        <f>SUM(F2:F30)</f>
        <v>1187</v>
      </c>
      <c r="G31" s="57">
        <f>SUM(G2:G30)</f>
        <v>1186</v>
      </c>
      <c r="H31" s="57">
        <f>SUM(H2:H30)</f>
        <v>0</v>
      </c>
      <c r="I31" s="57">
        <f>SUM(I2:I30)</f>
        <v>1186</v>
      </c>
      <c r="J31" s="13"/>
      <c r="K31" s="13">
        <f>SUM(K2:K30)</f>
        <v>654</v>
      </c>
    </row>
    <row r="32" spans="1:11" x14ac:dyDescent="0.2">
      <c r="I32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workbookViewId="0"/>
  </sheetViews>
  <sheetFormatPr defaultRowHeight="12.75" x14ac:dyDescent="0.2"/>
  <cols>
    <col min="1" max="1" width="53.7109375" style="5" bestFit="1" customWidth="1"/>
    <col min="2" max="2" width="12.140625" style="5" bestFit="1" customWidth="1"/>
    <col min="3" max="3" width="13.28515625" style="5" bestFit="1" customWidth="1"/>
    <col min="4" max="4" width="10" style="5" customWidth="1"/>
    <col min="5" max="5" width="9.5703125" style="5" customWidth="1"/>
    <col min="6" max="6" width="9" style="5" customWidth="1"/>
    <col min="7" max="8" width="9.28515625" style="5" customWidth="1"/>
    <col min="9" max="9" width="7.42578125" style="5" customWidth="1"/>
    <col min="10" max="11" width="9.140625" style="12"/>
  </cols>
  <sheetData>
    <row r="1" spans="1:11" ht="38.25" x14ac:dyDescent="0.2">
      <c r="A1" s="47" t="s">
        <v>168</v>
      </c>
      <c r="B1" s="9" t="s">
        <v>2</v>
      </c>
      <c r="C1" s="9" t="s">
        <v>71</v>
      </c>
      <c r="D1" s="9" t="s">
        <v>72</v>
      </c>
      <c r="E1" s="9" t="s">
        <v>73</v>
      </c>
      <c r="F1" s="9" t="s">
        <v>74</v>
      </c>
      <c r="G1" s="9" t="s">
        <v>75</v>
      </c>
      <c r="H1" s="9" t="s">
        <v>76</v>
      </c>
      <c r="I1" s="9" t="s">
        <v>77</v>
      </c>
      <c r="J1" s="16" t="s">
        <v>146</v>
      </c>
      <c r="K1" s="11" t="s">
        <v>142</v>
      </c>
    </row>
    <row r="2" spans="1:11" s="21" customFormat="1" x14ac:dyDescent="0.2">
      <c r="A2" s="54" t="s">
        <v>290</v>
      </c>
      <c r="B2" s="8"/>
      <c r="C2" s="8"/>
      <c r="D2" s="8"/>
      <c r="E2" s="8"/>
      <c r="F2" s="8"/>
      <c r="G2" s="8"/>
      <c r="H2" s="8"/>
      <c r="I2" s="8"/>
      <c r="J2" s="18"/>
      <c r="K2" s="18"/>
    </row>
    <row r="3" spans="1:11" s="21" customFormat="1" ht="25.5" x14ac:dyDescent="0.2">
      <c r="A3" s="37" t="s">
        <v>316</v>
      </c>
      <c r="B3" s="35" t="s">
        <v>11</v>
      </c>
      <c r="C3" s="35" t="s">
        <v>69</v>
      </c>
      <c r="D3" s="35">
        <v>5</v>
      </c>
      <c r="E3" s="35">
        <v>3</v>
      </c>
      <c r="F3" s="35">
        <v>3</v>
      </c>
      <c r="G3" s="35">
        <v>3</v>
      </c>
      <c r="H3" s="35">
        <v>0</v>
      </c>
      <c r="I3" s="35">
        <v>3</v>
      </c>
      <c r="J3" s="60"/>
      <c r="K3" s="36">
        <v>2</v>
      </c>
    </row>
    <row r="4" spans="1:11" s="21" customFormat="1" ht="25.5" x14ac:dyDescent="0.2">
      <c r="A4" s="37" t="s">
        <v>317</v>
      </c>
      <c r="B4" s="35" t="s">
        <v>11</v>
      </c>
      <c r="C4" s="35" t="s">
        <v>69</v>
      </c>
      <c r="D4" s="35">
        <v>11</v>
      </c>
      <c r="E4" s="35">
        <v>9</v>
      </c>
      <c r="F4" s="35">
        <v>7</v>
      </c>
      <c r="G4" s="35">
        <v>7</v>
      </c>
      <c r="H4" s="35">
        <v>0</v>
      </c>
      <c r="I4" s="35">
        <v>7</v>
      </c>
      <c r="J4" s="38"/>
      <c r="K4" s="36">
        <v>2</v>
      </c>
    </row>
    <row r="5" spans="1:11" s="21" customFormat="1" ht="25.5" x14ac:dyDescent="0.2">
      <c r="A5" s="37" t="s">
        <v>318</v>
      </c>
      <c r="B5" s="35" t="s">
        <v>11</v>
      </c>
      <c r="C5" s="35" t="s">
        <v>69</v>
      </c>
      <c r="D5" s="35">
        <v>11</v>
      </c>
      <c r="E5" s="35">
        <v>11</v>
      </c>
      <c r="F5" s="35">
        <v>9</v>
      </c>
      <c r="G5" s="35">
        <v>9</v>
      </c>
      <c r="H5" s="35">
        <v>0</v>
      </c>
      <c r="I5" s="35">
        <v>9</v>
      </c>
      <c r="J5" s="60"/>
      <c r="K5" s="36">
        <v>4</v>
      </c>
    </row>
    <row r="6" spans="1:11" s="21" customFormat="1" x14ac:dyDescent="0.2">
      <c r="A6" s="34" t="s">
        <v>289</v>
      </c>
      <c r="B6" s="35"/>
      <c r="C6" s="35"/>
      <c r="D6" s="35"/>
      <c r="E6" s="35"/>
      <c r="F6" s="35"/>
      <c r="G6" s="35"/>
      <c r="H6" s="35"/>
      <c r="I6" s="35"/>
      <c r="J6" s="40"/>
      <c r="K6" s="36"/>
    </row>
    <row r="7" spans="1:11" s="21" customFormat="1" ht="25.5" x14ac:dyDescent="0.2">
      <c r="A7" s="37" t="s">
        <v>291</v>
      </c>
      <c r="B7" s="35" t="s">
        <v>11</v>
      </c>
      <c r="C7" s="35" t="s">
        <v>69</v>
      </c>
      <c r="D7" s="35">
        <v>13</v>
      </c>
      <c r="E7" s="35">
        <v>11</v>
      </c>
      <c r="F7" s="35">
        <v>9</v>
      </c>
      <c r="G7" s="35">
        <v>9</v>
      </c>
      <c r="H7" s="35">
        <v>0</v>
      </c>
      <c r="I7" s="35">
        <v>9</v>
      </c>
      <c r="J7" s="60"/>
      <c r="K7" s="36">
        <v>7</v>
      </c>
    </row>
    <row r="8" spans="1:11" s="21" customFormat="1" ht="25.5" x14ac:dyDescent="0.2">
      <c r="A8" s="37" t="s">
        <v>292</v>
      </c>
      <c r="B8" s="35" t="s">
        <v>11</v>
      </c>
      <c r="C8" s="35" t="s">
        <v>69</v>
      </c>
      <c r="D8" s="35">
        <v>28</v>
      </c>
      <c r="E8" s="35">
        <v>28</v>
      </c>
      <c r="F8" s="35">
        <v>26</v>
      </c>
      <c r="G8" s="35">
        <v>26</v>
      </c>
      <c r="H8" s="35">
        <v>0</v>
      </c>
      <c r="I8" s="35">
        <v>26</v>
      </c>
      <c r="J8" s="38"/>
      <c r="K8" s="36">
        <v>18</v>
      </c>
    </row>
    <row r="9" spans="1:11" s="21" customFormat="1" ht="25.5" x14ac:dyDescent="0.2">
      <c r="A9" s="37" t="s">
        <v>123</v>
      </c>
      <c r="B9" s="35" t="s">
        <v>11</v>
      </c>
      <c r="C9" s="35" t="s">
        <v>69</v>
      </c>
      <c r="D9" s="35">
        <v>12</v>
      </c>
      <c r="E9" s="35">
        <v>11</v>
      </c>
      <c r="F9" s="35">
        <v>10</v>
      </c>
      <c r="G9" s="35">
        <v>10</v>
      </c>
      <c r="H9" s="35">
        <v>0</v>
      </c>
      <c r="I9" s="35">
        <v>10</v>
      </c>
      <c r="J9" s="41"/>
      <c r="K9" s="36">
        <v>6</v>
      </c>
    </row>
    <row r="10" spans="1:11" s="21" customFormat="1" ht="25.5" x14ac:dyDescent="0.2">
      <c r="A10" s="37" t="s">
        <v>293</v>
      </c>
      <c r="B10" s="35" t="s">
        <v>11</v>
      </c>
      <c r="C10" s="35" t="s">
        <v>69</v>
      </c>
      <c r="D10" s="35">
        <v>57</v>
      </c>
      <c r="E10" s="35">
        <v>55</v>
      </c>
      <c r="F10" s="35">
        <v>49</v>
      </c>
      <c r="G10" s="35">
        <v>49</v>
      </c>
      <c r="H10" s="35">
        <v>0</v>
      </c>
      <c r="I10" s="35">
        <v>49</v>
      </c>
      <c r="J10" s="41"/>
      <c r="K10" s="36">
        <v>40</v>
      </c>
    </row>
    <row r="11" spans="1:11" s="21" customFormat="1" x14ac:dyDescent="0.2">
      <c r="A11" s="34" t="s">
        <v>294</v>
      </c>
      <c r="B11" s="35"/>
      <c r="C11" s="35"/>
      <c r="D11" s="35"/>
      <c r="E11" s="35"/>
      <c r="F11" s="35"/>
      <c r="G11" s="35"/>
      <c r="H11" s="35"/>
      <c r="I11" s="35"/>
      <c r="J11" s="60"/>
      <c r="K11" s="36"/>
    </row>
    <row r="12" spans="1:11" s="21" customFormat="1" ht="25.5" x14ac:dyDescent="0.2">
      <c r="A12" s="37" t="s">
        <v>295</v>
      </c>
      <c r="B12" s="35" t="s">
        <v>11</v>
      </c>
      <c r="C12" s="35" t="s">
        <v>69</v>
      </c>
      <c r="D12" s="35">
        <v>15</v>
      </c>
      <c r="E12" s="35">
        <v>15</v>
      </c>
      <c r="F12" s="35">
        <v>15</v>
      </c>
      <c r="G12" s="35">
        <v>15</v>
      </c>
      <c r="H12" s="35">
        <v>0</v>
      </c>
      <c r="I12" s="35">
        <v>15</v>
      </c>
      <c r="J12" s="60"/>
      <c r="K12" s="36">
        <v>12</v>
      </c>
    </row>
    <row r="13" spans="1:11" s="21" customFormat="1" ht="25.5" x14ac:dyDescent="0.2">
      <c r="A13" s="37" t="s">
        <v>296</v>
      </c>
      <c r="B13" s="35" t="s">
        <v>11</v>
      </c>
      <c r="C13" s="35" t="s">
        <v>69</v>
      </c>
      <c r="D13" s="35">
        <v>54</v>
      </c>
      <c r="E13" s="35">
        <v>54</v>
      </c>
      <c r="F13" s="35">
        <v>42</v>
      </c>
      <c r="G13" s="35">
        <v>42</v>
      </c>
      <c r="H13" s="35">
        <v>0</v>
      </c>
      <c r="I13" s="35">
        <v>42</v>
      </c>
      <c r="J13" s="60"/>
      <c r="K13" s="36">
        <v>30</v>
      </c>
    </row>
    <row r="14" spans="1:11" s="21" customFormat="1" ht="25.5" x14ac:dyDescent="0.2">
      <c r="A14" s="37" t="s">
        <v>297</v>
      </c>
      <c r="B14" s="35" t="s">
        <v>11</v>
      </c>
      <c r="C14" s="35" t="s">
        <v>69</v>
      </c>
      <c r="D14" s="35">
        <v>111</v>
      </c>
      <c r="E14" s="35">
        <v>105</v>
      </c>
      <c r="F14" s="35">
        <v>84</v>
      </c>
      <c r="G14" s="35">
        <v>84</v>
      </c>
      <c r="H14" s="35">
        <v>0</v>
      </c>
      <c r="I14" s="35">
        <v>84</v>
      </c>
      <c r="J14" s="60"/>
      <c r="K14" s="36">
        <v>59</v>
      </c>
    </row>
    <row r="15" spans="1:11" s="21" customFormat="1" x14ac:dyDescent="0.2">
      <c r="A15" s="34" t="s">
        <v>298</v>
      </c>
      <c r="B15" s="35"/>
      <c r="C15" s="35"/>
      <c r="D15" s="35"/>
      <c r="E15" s="35"/>
      <c r="F15" s="35"/>
      <c r="G15" s="35"/>
      <c r="H15" s="35"/>
      <c r="I15" s="35"/>
      <c r="J15" s="60"/>
      <c r="K15" s="36"/>
    </row>
    <row r="16" spans="1:11" s="21" customFormat="1" ht="25.5" x14ac:dyDescent="0.2">
      <c r="A16" s="37" t="s">
        <v>486</v>
      </c>
      <c r="B16" s="35" t="s">
        <v>11</v>
      </c>
      <c r="C16" s="35" t="s">
        <v>69</v>
      </c>
      <c r="D16" s="35">
        <v>2</v>
      </c>
      <c r="E16" s="35">
        <v>2</v>
      </c>
      <c r="F16" s="35">
        <v>1</v>
      </c>
      <c r="G16" s="35">
        <v>1</v>
      </c>
      <c r="H16" s="35">
        <v>0</v>
      </c>
      <c r="I16" s="35">
        <v>1</v>
      </c>
      <c r="J16" s="60"/>
      <c r="K16" s="36">
        <v>0</v>
      </c>
    </row>
    <row r="17" spans="1:11" s="21" customFormat="1" ht="25.5" x14ac:dyDescent="0.2">
      <c r="A17" s="37" t="s">
        <v>314</v>
      </c>
      <c r="B17" s="35" t="s">
        <v>11</v>
      </c>
      <c r="C17" s="35" t="s">
        <v>69</v>
      </c>
      <c r="D17" s="35">
        <v>10</v>
      </c>
      <c r="E17" s="35">
        <v>9</v>
      </c>
      <c r="F17" s="35">
        <v>8</v>
      </c>
      <c r="G17" s="35">
        <v>8</v>
      </c>
      <c r="H17" s="35">
        <v>0</v>
      </c>
      <c r="I17" s="35">
        <v>8</v>
      </c>
      <c r="J17" s="60"/>
      <c r="K17" s="36">
        <v>1</v>
      </c>
    </row>
    <row r="18" spans="1:11" s="21" customFormat="1" ht="25.5" x14ac:dyDescent="0.2">
      <c r="A18" s="37" t="s">
        <v>315</v>
      </c>
      <c r="B18" s="35" t="s">
        <v>11</v>
      </c>
      <c r="C18" s="35" t="s">
        <v>69</v>
      </c>
      <c r="D18" s="35">
        <v>17</v>
      </c>
      <c r="E18" s="35">
        <v>17</v>
      </c>
      <c r="F18" s="35">
        <v>12</v>
      </c>
      <c r="G18" s="35">
        <v>12</v>
      </c>
      <c r="H18" s="35">
        <v>0</v>
      </c>
      <c r="I18" s="35">
        <v>12</v>
      </c>
      <c r="J18" s="60"/>
      <c r="K18" s="36">
        <v>9</v>
      </c>
    </row>
    <row r="19" spans="1:11" s="21" customFormat="1" x14ac:dyDescent="0.2">
      <c r="A19" s="34" t="s">
        <v>124</v>
      </c>
      <c r="B19" s="35"/>
      <c r="C19" s="35"/>
      <c r="D19" s="35"/>
      <c r="E19" s="35"/>
      <c r="F19" s="35"/>
      <c r="G19" s="35"/>
      <c r="H19" s="35"/>
      <c r="I19" s="35"/>
      <c r="J19" s="60"/>
      <c r="K19" s="36"/>
    </row>
    <row r="20" spans="1:11" s="21" customFormat="1" ht="25.5" x14ac:dyDescent="0.2">
      <c r="A20" s="37" t="s">
        <v>299</v>
      </c>
      <c r="B20" s="35" t="s">
        <v>11</v>
      </c>
      <c r="C20" s="35" t="s">
        <v>69</v>
      </c>
      <c r="D20" s="35">
        <v>13</v>
      </c>
      <c r="E20" s="35">
        <v>13</v>
      </c>
      <c r="F20" s="35">
        <v>9</v>
      </c>
      <c r="G20" s="35">
        <v>9</v>
      </c>
      <c r="H20" s="35">
        <v>0</v>
      </c>
      <c r="I20" s="35">
        <v>9</v>
      </c>
      <c r="J20" s="41"/>
      <c r="K20" s="36">
        <v>4</v>
      </c>
    </row>
    <row r="21" spans="1:11" s="21" customFormat="1" ht="25.5" x14ac:dyDescent="0.2">
      <c r="A21" s="37" t="s">
        <v>300</v>
      </c>
      <c r="B21" s="35" t="s">
        <v>11</v>
      </c>
      <c r="C21" s="35" t="s">
        <v>69</v>
      </c>
      <c r="D21" s="35">
        <v>4</v>
      </c>
      <c r="E21" s="35">
        <v>4</v>
      </c>
      <c r="F21" s="35">
        <v>2</v>
      </c>
      <c r="G21" s="35">
        <v>2</v>
      </c>
      <c r="H21" s="35">
        <v>0</v>
      </c>
      <c r="I21" s="35">
        <v>2</v>
      </c>
      <c r="J21" s="41"/>
      <c r="K21" s="36">
        <v>1</v>
      </c>
    </row>
    <row r="22" spans="1:11" s="21" customFormat="1" ht="25.5" x14ac:dyDescent="0.2">
      <c r="A22" s="37" t="s">
        <v>301</v>
      </c>
      <c r="B22" s="35" t="s">
        <v>11</v>
      </c>
      <c r="C22" s="35" t="s">
        <v>69</v>
      </c>
      <c r="D22" s="35">
        <v>19</v>
      </c>
      <c r="E22" s="35">
        <v>19</v>
      </c>
      <c r="F22" s="35">
        <v>17</v>
      </c>
      <c r="G22" s="35">
        <v>17</v>
      </c>
      <c r="H22" s="35">
        <v>0</v>
      </c>
      <c r="I22" s="35">
        <v>17</v>
      </c>
      <c r="J22" s="41"/>
      <c r="K22" s="36">
        <v>13</v>
      </c>
    </row>
    <row r="23" spans="1:11" s="21" customFormat="1" x14ac:dyDescent="0.2">
      <c r="A23" s="34" t="s">
        <v>302</v>
      </c>
      <c r="B23" s="35"/>
      <c r="C23" s="35"/>
      <c r="D23" s="35"/>
      <c r="E23" s="35"/>
      <c r="F23" s="35"/>
      <c r="G23" s="35"/>
      <c r="H23" s="35"/>
      <c r="I23" s="35"/>
      <c r="J23" s="41"/>
      <c r="K23" s="36"/>
    </row>
    <row r="24" spans="1:11" s="21" customFormat="1" ht="25.5" x14ac:dyDescent="0.2">
      <c r="A24" s="37" t="s">
        <v>303</v>
      </c>
      <c r="B24" s="35" t="s">
        <v>11</v>
      </c>
      <c r="C24" s="35" t="s">
        <v>69</v>
      </c>
      <c r="D24" s="35">
        <v>6</v>
      </c>
      <c r="E24" s="35">
        <v>5</v>
      </c>
      <c r="F24" s="35">
        <v>5</v>
      </c>
      <c r="G24" s="35">
        <v>5</v>
      </c>
      <c r="H24" s="35">
        <v>0</v>
      </c>
      <c r="I24" s="35">
        <v>5</v>
      </c>
      <c r="J24" s="41"/>
      <c r="K24" s="36">
        <v>3</v>
      </c>
    </row>
    <row r="25" spans="1:11" s="21" customFormat="1" x14ac:dyDescent="0.2">
      <c r="A25" s="34" t="s">
        <v>304</v>
      </c>
      <c r="B25" s="35"/>
      <c r="C25" s="35"/>
      <c r="D25" s="35"/>
      <c r="E25" s="35"/>
      <c r="F25" s="35"/>
      <c r="G25" s="35"/>
      <c r="H25" s="35"/>
      <c r="I25" s="35"/>
      <c r="J25" s="41"/>
      <c r="K25" s="36"/>
    </row>
    <row r="26" spans="1:11" s="21" customFormat="1" ht="25.5" x14ac:dyDescent="0.2">
      <c r="A26" s="37" t="s">
        <v>305</v>
      </c>
      <c r="B26" s="35" t="s">
        <v>11</v>
      </c>
      <c r="C26" s="35" t="s">
        <v>69</v>
      </c>
      <c r="D26" s="35">
        <v>4</v>
      </c>
      <c r="E26" s="35">
        <v>4</v>
      </c>
      <c r="F26" s="35">
        <v>4</v>
      </c>
      <c r="G26" s="35">
        <v>4</v>
      </c>
      <c r="H26" s="35">
        <v>0</v>
      </c>
      <c r="I26" s="35">
        <v>4</v>
      </c>
      <c r="J26" s="41"/>
      <c r="K26" s="36">
        <v>4</v>
      </c>
    </row>
    <row r="27" spans="1:11" s="21" customFormat="1" ht="25.5" x14ac:dyDescent="0.2">
      <c r="A27" s="37" t="s">
        <v>306</v>
      </c>
      <c r="B27" s="35" t="s">
        <v>11</v>
      </c>
      <c r="C27" s="35" t="s">
        <v>69</v>
      </c>
      <c r="D27" s="35">
        <v>50</v>
      </c>
      <c r="E27" s="35">
        <v>44</v>
      </c>
      <c r="F27" s="35">
        <v>40</v>
      </c>
      <c r="G27" s="35">
        <v>40</v>
      </c>
      <c r="H27" s="35">
        <v>0</v>
      </c>
      <c r="I27" s="35">
        <v>40</v>
      </c>
      <c r="J27" s="41"/>
      <c r="K27" s="36">
        <v>30</v>
      </c>
    </row>
    <row r="28" spans="1:11" s="21" customFormat="1" ht="25.5" x14ac:dyDescent="0.2">
      <c r="A28" s="37" t="s">
        <v>307</v>
      </c>
      <c r="B28" s="35" t="s">
        <v>11</v>
      </c>
      <c r="C28" s="35" t="s">
        <v>69</v>
      </c>
      <c r="D28" s="35">
        <v>19</v>
      </c>
      <c r="E28" s="35">
        <v>18</v>
      </c>
      <c r="F28" s="35">
        <v>16</v>
      </c>
      <c r="G28" s="35">
        <v>16</v>
      </c>
      <c r="H28" s="35">
        <v>0</v>
      </c>
      <c r="I28" s="35">
        <v>16</v>
      </c>
      <c r="J28" s="41"/>
      <c r="K28" s="36">
        <v>11</v>
      </c>
    </row>
    <row r="29" spans="1:11" s="21" customFormat="1" ht="25.5" x14ac:dyDescent="0.2">
      <c r="A29" s="37" t="s">
        <v>308</v>
      </c>
      <c r="B29" s="35" t="s">
        <v>11</v>
      </c>
      <c r="C29" s="35" t="s">
        <v>69</v>
      </c>
      <c r="D29" s="35">
        <v>5</v>
      </c>
      <c r="E29" s="35">
        <v>4</v>
      </c>
      <c r="F29" s="35">
        <v>4</v>
      </c>
      <c r="G29" s="35">
        <v>4</v>
      </c>
      <c r="H29" s="35">
        <v>0</v>
      </c>
      <c r="I29" s="35">
        <v>4</v>
      </c>
      <c r="J29" s="41"/>
      <c r="K29" s="36">
        <v>4</v>
      </c>
    </row>
    <row r="30" spans="1:11" s="21" customFormat="1" x14ac:dyDescent="0.2">
      <c r="A30" s="34" t="s">
        <v>309</v>
      </c>
      <c r="B30" s="35"/>
      <c r="C30" s="35"/>
      <c r="D30" s="35"/>
      <c r="E30" s="35"/>
      <c r="F30" s="35"/>
      <c r="G30" s="35"/>
      <c r="H30" s="35"/>
      <c r="I30" s="35"/>
      <c r="J30" s="41"/>
      <c r="K30" s="36"/>
    </row>
    <row r="31" spans="1:11" s="21" customFormat="1" ht="25.5" x14ac:dyDescent="0.2">
      <c r="A31" s="37" t="s">
        <v>310</v>
      </c>
      <c r="B31" s="35" t="s">
        <v>11</v>
      </c>
      <c r="C31" s="35" t="s">
        <v>69</v>
      </c>
      <c r="D31" s="35">
        <v>5</v>
      </c>
      <c r="E31" s="35">
        <v>5</v>
      </c>
      <c r="F31" s="35">
        <v>5</v>
      </c>
      <c r="G31" s="35">
        <v>5</v>
      </c>
      <c r="H31" s="35">
        <v>0</v>
      </c>
      <c r="I31" s="35">
        <v>5</v>
      </c>
      <c r="J31" s="60"/>
      <c r="K31" s="36">
        <v>4</v>
      </c>
    </row>
    <row r="32" spans="1:11" s="21" customFormat="1" ht="25.5" x14ac:dyDescent="0.2">
      <c r="A32" s="37" t="s">
        <v>311</v>
      </c>
      <c r="B32" s="35" t="s">
        <v>11</v>
      </c>
      <c r="C32" s="35" t="s">
        <v>69</v>
      </c>
      <c r="D32" s="35">
        <v>22</v>
      </c>
      <c r="E32" s="35">
        <v>22</v>
      </c>
      <c r="F32" s="35">
        <v>17</v>
      </c>
      <c r="G32" s="35">
        <v>17</v>
      </c>
      <c r="H32" s="35">
        <v>0</v>
      </c>
      <c r="I32" s="35">
        <v>17</v>
      </c>
      <c r="J32" s="60"/>
      <c r="K32" s="36">
        <v>13</v>
      </c>
    </row>
    <row r="33" spans="1:11" s="21" customFormat="1" ht="25.5" x14ac:dyDescent="0.2">
      <c r="A33" s="37" t="s">
        <v>312</v>
      </c>
      <c r="B33" s="35" t="s">
        <v>11</v>
      </c>
      <c r="C33" s="35" t="s">
        <v>69</v>
      </c>
      <c r="D33" s="35">
        <v>9</v>
      </c>
      <c r="E33" s="35">
        <v>8</v>
      </c>
      <c r="F33" s="35">
        <v>8</v>
      </c>
      <c r="G33" s="35">
        <v>8</v>
      </c>
      <c r="H33" s="35">
        <v>0</v>
      </c>
      <c r="I33" s="35">
        <v>8</v>
      </c>
      <c r="J33" s="41"/>
      <c r="K33" s="36">
        <v>5</v>
      </c>
    </row>
    <row r="34" spans="1:11" s="21" customFormat="1" ht="25.5" x14ac:dyDescent="0.2">
      <c r="A34" s="37" t="s">
        <v>313</v>
      </c>
      <c r="B34" s="35" t="s">
        <v>11</v>
      </c>
      <c r="C34" s="35" t="s">
        <v>69</v>
      </c>
      <c r="D34" s="35">
        <v>30</v>
      </c>
      <c r="E34" s="35">
        <v>30</v>
      </c>
      <c r="F34" s="35">
        <v>24</v>
      </c>
      <c r="G34" s="35">
        <v>24</v>
      </c>
      <c r="H34" s="35">
        <v>0</v>
      </c>
      <c r="I34" s="35">
        <v>24</v>
      </c>
      <c r="J34" s="41"/>
      <c r="K34" s="36">
        <v>17</v>
      </c>
    </row>
    <row r="35" spans="1:11" s="21" customFormat="1" x14ac:dyDescent="0.2">
      <c r="A35" s="34" t="s">
        <v>487</v>
      </c>
      <c r="B35" s="35"/>
      <c r="C35" s="35"/>
      <c r="D35" s="35"/>
      <c r="E35" s="35"/>
      <c r="F35" s="35"/>
      <c r="G35" s="35"/>
      <c r="H35" s="35"/>
      <c r="I35" s="35"/>
      <c r="J35" s="41"/>
      <c r="K35" s="40"/>
    </row>
    <row r="36" spans="1:11" s="21" customFormat="1" ht="25.5" x14ac:dyDescent="0.2">
      <c r="A36" s="37" t="s">
        <v>488</v>
      </c>
      <c r="B36" s="35" t="s">
        <v>11</v>
      </c>
      <c r="C36" s="35" t="s">
        <v>69</v>
      </c>
      <c r="D36" s="35">
        <v>4</v>
      </c>
      <c r="E36" s="35">
        <v>4</v>
      </c>
      <c r="F36" s="35">
        <v>4</v>
      </c>
      <c r="G36" s="35">
        <v>4</v>
      </c>
      <c r="H36" s="35">
        <v>0</v>
      </c>
      <c r="I36" s="35">
        <v>4</v>
      </c>
      <c r="J36" s="41"/>
      <c r="K36" s="40">
        <v>0</v>
      </c>
    </row>
    <row r="37" spans="1:11" s="21" customFormat="1" ht="25.5" x14ac:dyDescent="0.2">
      <c r="A37" s="37" t="s">
        <v>489</v>
      </c>
      <c r="B37" s="35" t="s">
        <v>11</v>
      </c>
      <c r="C37" s="35" t="s">
        <v>69</v>
      </c>
      <c r="D37" s="35">
        <v>1</v>
      </c>
      <c r="E37" s="35">
        <v>1</v>
      </c>
      <c r="F37" s="35">
        <v>0</v>
      </c>
      <c r="G37" s="35">
        <v>0</v>
      </c>
      <c r="H37" s="35">
        <v>0</v>
      </c>
      <c r="I37" s="35">
        <v>0</v>
      </c>
      <c r="J37" s="41"/>
      <c r="K37" s="40">
        <v>0</v>
      </c>
    </row>
    <row r="38" spans="1:11" s="21" customFormat="1" ht="25.5" x14ac:dyDescent="0.2">
      <c r="A38" s="37" t="s">
        <v>490</v>
      </c>
      <c r="B38" s="35" t="s">
        <v>11</v>
      </c>
      <c r="C38" s="35" t="s">
        <v>69</v>
      </c>
      <c r="D38" s="35">
        <v>3</v>
      </c>
      <c r="E38" s="35">
        <v>3</v>
      </c>
      <c r="F38" s="35">
        <v>3</v>
      </c>
      <c r="G38" s="35">
        <v>3</v>
      </c>
      <c r="H38" s="35">
        <v>0</v>
      </c>
      <c r="I38" s="35">
        <v>3</v>
      </c>
      <c r="J38" s="41"/>
      <c r="K38" s="40">
        <v>1</v>
      </c>
    </row>
    <row r="39" spans="1:11" x14ac:dyDescent="0.2">
      <c r="A39" s="55" t="s">
        <v>68</v>
      </c>
      <c r="B39" s="55"/>
      <c r="C39" s="55"/>
      <c r="D39" s="57">
        <f>SUM(D2:D38)</f>
        <v>540</v>
      </c>
      <c r="E39" s="57">
        <f>SUM(E2:E38)</f>
        <v>514</v>
      </c>
      <c r="F39" s="57">
        <f>SUM(F2:F38)</f>
        <v>433</v>
      </c>
      <c r="G39" s="57">
        <f>SUM(G2:G38)</f>
        <v>433</v>
      </c>
      <c r="H39" s="57">
        <f>SUM(H2:H38)</f>
        <v>0</v>
      </c>
      <c r="I39" s="57">
        <f>SUM(I2:I38)</f>
        <v>433</v>
      </c>
      <c r="J39" s="63"/>
      <c r="K39" s="13">
        <f>SUM(K2:K38)</f>
        <v>300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Celkem</vt:lpstr>
      <vt:lpstr>PrF</vt:lpstr>
      <vt:lpstr>LF</vt:lpstr>
      <vt:lpstr>PřF</vt:lpstr>
      <vt:lpstr>FF</vt:lpstr>
      <vt:lpstr>PdF</vt:lpstr>
      <vt:lpstr>FaF</vt:lpstr>
      <vt:lpstr>ESF</vt:lpstr>
      <vt:lpstr>FI</vt:lpstr>
      <vt:lpstr>FSS</vt:lpstr>
      <vt:lpstr>FSpS</vt:lpstr>
    </vt:vector>
  </TitlesOfParts>
  <Company>RMU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Smid</dc:creator>
  <cp:lastModifiedBy>Smid</cp:lastModifiedBy>
  <dcterms:created xsi:type="dcterms:W3CDTF">2008-07-07T12:55:24Z</dcterms:created>
  <dcterms:modified xsi:type="dcterms:W3CDTF">2021-02-26T17:33:12Z</dcterms:modified>
</cp:coreProperties>
</file>