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d\Data\Xperia X10 Mini Pro\tabulky\"/>
    </mc:Choice>
  </mc:AlternateContent>
  <bookViews>
    <workbookView xWindow="0" yWindow="0" windowWidth="8220" windowHeight="7095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FaF!$A$1:$K$17</definedName>
    <definedName name="_xlnm._FilterDatabase" localSheetId="4" hidden="1">FF!$A$1:$K$75</definedName>
    <definedName name="_xlnm._FilterDatabase" localSheetId="10" hidden="1">FSpS!$A$2:$L$4</definedName>
    <definedName name="_xlnm._FilterDatabase" localSheetId="9" hidden="1">FSS!#REF!</definedName>
    <definedName name="_xlnm._FilterDatabase" localSheetId="5" hidden="1">PdF!$B$1:$C$15</definedName>
    <definedName name="_xlnm._FilterDatabase" localSheetId="3" hidden="1">PřF!$A$1:$K$1</definedName>
  </definedNames>
  <calcPr calcId="162913"/>
</workbook>
</file>

<file path=xl/calcChain.xml><?xml version="1.0" encoding="utf-8"?>
<calcChain xmlns="http://schemas.openxmlformats.org/spreadsheetml/2006/main">
  <c r="D20" i="5" l="1"/>
  <c r="E20" i="5"/>
  <c r="F20" i="5"/>
  <c r="G20" i="5"/>
  <c r="H20" i="5"/>
  <c r="I20" i="5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K17" i="12"/>
  <c r="I7" i="11"/>
  <c r="I17" i="12"/>
  <c r="G7" i="11"/>
  <c r="H17" i="12"/>
  <c r="F7" i="11"/>
  <c r="G17" i="12"/>
  <c r="E7" i="11"/>
  <c r="F17" i="12"/>
  <c r="D7" i="11"/>
  <c r="E17" i="12"/>
  <c r="C7" i="11"/>
  <c r="D17" i="12"/>
  <c r="B7" i="11"/>
  <c r="D59" i="8"/>
  <c r="B4" i="11"/>
  <c r="E59" i="8"/>
  <c r="C4" i="11" s="1"/>
  <c r="F59" i="8"/>
  <c r="D4" i="11" s="1"/>
  <c r="G59" i="8"/>
  <c r="E4" i="11" s="1"/>
  <c r="H59" i="8"/>
  <c r="F4" i="11" s="1"/>
  <c r="I59" i="8"/>
  <c r="G4" i="11" s="1"/>
  <c r="K59" i="8"/>
  <c r="I4" i="11" s="1"/>
  <c r="K6" i="2"/>
  <c r="I11" i="11"/>
  <c r="I6" i="2"/>
  <c r="G11" i="11"/>
  <c r="H6" i="2"/>
  <c r="F11" i="11" s="1"/>
  <c r="G6" i="2"/>
  <c r="E11" i="11" s="1"/>
  <c r="F6" i="2"/>
  <c r="D11" i="11" s="1"/>
  <c r="E6" i="2"/>
  <c r="C11" i="11"/>
  <c r="D6" i="2"/>
  <c r="B11" i="11" s="1"/>
  <c r="K37" i="10"/>
  <c r="I2" i="11" s="1"/>
  <c r="K60" i="9"/>
  <c r="I3" i="11" s="1"/>
  <c r="H75" i="7"/>
  <c r="F5" i="11" s="1"/>
  <c r="G75" i="7"/>
  <c r="E5" i="11" s="1"/>
  <c r="F75" i="7"/>
  <c r="D5" i="11" s="1"/>
  <c r="E75" i="7"/>
  <c r="C5" i="11" s="1"/>
  <c r="D75" i="7"/>
  <c r="B5" i="11" s="1"/>
  <c r="I75" i="7"/>
  <c r="G5" i="11" s="1"/>
  <c r="K75" i="7"/>
  <c r="I5" i="11" s="1"/>
  <c r="K14" i="6"/>
  <c r="I6" i="11" s="1"/>
  <c r="K33" i="1"/>
  <c r="I10" i="11" s="1"/>
  <c r="K8" i="4"/>
  <c r="I9" i="11"/>
  <c r="K20" i="5"/>
  <c r="I8" i="11" s="1"/>
  <c r="I33" i="1"/>
  <c r="G10" i="11" s="1"/>
  <c r="H33" i="1"/>
  <c r="F10" i="11" s="1"/>
  <c r="G33" i="1"/>
  <c r="E10" i="11" s="1"/>
  <c r="F33" i="1"/>
  <c r="D10" i="11" s="1"/>
  <c r="E33" i="1"/>
  <c r="C10" i="11" s="1"/>
  <c r="D33" i="1"/>
  <c r="B10" i="11" s="1"/>
  <c r="I8" i="4"/>
  <c r="G9" i="11" s="1"/>
  <c r="H8" i="4"/>
  <c r="F9" i="11" s="1"/>
  <c r="G8" i="4"/>
  <c r="E9" i="11" s="1"/>
  <c r="F8" i="4"/>
  <c r="D9" i="11" s="1"/>
  <c r="E8" i="4"/>
  <c r="C9" i="11" s="1"/>
  <c r="D8" i="4"/>
  <c r="B9" i="11" s="1"/>
  <c r="F8" i="11"/>
  <c r="E8" i="11"/>
  <c r="D8" i="11"/>
  <c r="C8" i="11"/>
  <c r="B8" i="11"/>
  <c r="I14" i="6"/>
  <c r="G6" i="11" s="1"/>
  <c r="H14" i="6"/>
  <c r="F6" i="11" s="1"/>
  <c r="G14" i="6"/>
  <c r="E6" i="11" s="1"/>
  <c r="F14" i="6"/>
  <c r="D6" i="11" s="1"/>
  <c r="E14" i="6"/>
  <c r="C6" i="11" s="1"/>
  <c r="D14" i="6"/>
  <c r="B6" i="11" s="1"/>
  <c r="I60" i="9"/>
  <c r="G3" i="11" s="1"/>
  <c r="H60" i="9"/>
  <c r="F3" i="11" s="1"/>
  <c r="G60" i="9"/>
  <c r="E3" i="11" s="1"/>
  <c r="F60" i="9"/>
  <c r="D3" i="11" s="1"/>
  <c r="E60" i="9"/>
  <c r="C3" i="11" s="1"/>
  <c r="D60" i="9"/>
  <c r="B3" i="11"/>
  <c r="I37" i="10"/>
  <c r="G2" i="11" s="1"/>
  <c r="H37" i="10"/>
  <c r="F2" i="11" s="1"/>
  <c r="G37" i="10"/>
  <c r="E2" i="11" s="1"/>
  <c r="F37" i="10"/>
  <c r="D2" i="11" s="1"/>
  <c r="E37" i="10"/>
  <c r="C2" i="11" s="1"/>
  <c r="D37" i="10"/>
  <c r="B2" i="11" s="1"/>
  <c r="G8" i="11"/>
  <c r="F20" i="11" l="1"/>
  <c r="B26" i="11"/>
  <c r="F26" i="11"/>
  <c r="G20" i="11"/>
  <c r="C26" i="11"/>
  <c r="D26" i="11"/>
  <c r="I26" i="11"/>
  <c r="I20" i="11"/>
  <c r="D20" i="11"/>
  <c r="D12" i="11"/>
  <c r="F12" i="11"/>
  <c r="E26" i="11"/>
  <c r="C12" i="11"/>
  <c r="I12" i="11"/>
  <c r="B12" i="11"/>
  <c r="C20" i="11"/>
  <c r="E20" i="11"/>
  <c r="G12" i="11"/>
  <c r="G26" i="11"/>
  <c r="E12" i="11"/>
  <c r="B20" i="11"/>
</calcChain>
</file>

<file path=xl/sharedStrings.xml><?xml version="1.0" encoding="utf-8"?>
<sst xmlns="http://schemas.openxmlformats.org/spreadsheetml/2006/main" count="934" uniqueCount="233">
  <si>
    <t>Typ studia</t>
  </si>
  <si>
    <t>doktorské</t>
  </si>
  <si>
    <t>bakalářské</t>
  </si>
  <si>
    <t>magisterské</t>
  </si>
  <si>
    <t>magisterské navazující</t>
  </si>
  <si>
    <t>Dějiny práva a římské právo</t>
  </si>
  <si>
    <t>Finanční právo a finanční vědy</t>
  </si>
  <si>
    <t>Mezinárodní a evropské právo</t>
  </si>
  <si>
    <t>Vnitřní nemoci</t>
  </si>
  <si>
    <t>Genomika a proteomika</t>
  </si>
  <si>
    <t>Dějiny starověku</t>
  </si>
  <si>
    <t>Ekologie</t>
  </si>
  <si>
    <t>Didaktika cizího jazyka</t>
  </si>
  <si>
    <t>Obchodní právo</t>
  </si>
  <si>
    <t>Neurovědy</t>
  </si>
  <si>
    <t>Anesteziologie, intenzivní medicína a algeziologie</t>
  </si>
  <si>
    <t>Hygiena, preventivní lékařství a epidemiologie</t>
  </si>
  <si>
    <t>Chirurgie</t>
  </si>
  <si>
    <t>Lékařská mikrobiologie a imunologie</t>
  </si>
  <si>
    <t>Kardiologie</t>
  </si>
  <si>
    <t>Botanika</t>
  </si>
  <si>
    <t>Mikrobiologie</t>
  </si>
  <si>
    <t>Zoologie</t>
  </si>
  <si>
    <t>Česká literatura</t>
  </si>
  <si>
    <t>Český jazyk</t>
  </si>
  <si>
    <t>Románské jazyky</t>
  </si>
  <si>
    <t>Románské literatury</t>
  </si>
  <si>
    <t>Historie - české dějiny</t>
  </si>
  <si>
    <t>Historie - obecné dějiny</t>
  </si>
  <si>
    <t>Teorie a dějiny umění</t>
  </si>
  <si>
    <t>Finance</t>
  </si>
  <si>
    <t>Sociální psychologie</t>
  </si>
  <si>
    <t>Kinantropologie</t>
  </si>
  <si>
    <t>Parazitologie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</si>
  <si>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</si>
  <si>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</si>
  <si>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</si>
  <si>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</si>
  <si>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</si>
  <si>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</si>
  <si>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</si>
  <si>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</si>
  <si>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</si>
  <si>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</si>
  <si>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Antropologie</t>
  </si>
  <si>
    <t>Biochemie</t>
  </si>
  <si>
    <t>Chemie</t>
  </si>
  <si>
    <t>Fyzika</t>
  </si>
  <si>
    <t>Geologie</t>
  </si>
  <si>
    <t>Matematika</t>
  </si>
  <si>
    <t>Bezpečnostní a strategická studia</t>
  </si>
  <si>
    <t>Analytická chemie</t>
  </si>
  <si>
    <t>Anorganická chemie</t>
  </si>
  <si>
    <t>Materiálová chemie</t>
  </si>
  <si>
    <t>Organická chemie</t>
  </si>
  <si>
    <t>Fyzika kondenzovaných látek</t>
  </si>
  <si>
    <t>Fyzika plazmatu</t>
  </si>
  <si>
    <t>Fyzická geografie</t>
  </si>
  <si>
    <t>Speciální pedagogika</t>
  </si>
  <si>
    <t>Specializace v pedagogice</t>
  </si>
  <si>
    <t>Celkem</t>
  </si>
  <si>
    <t>prezenční</t>
  </si>
  <si>
    <t>Fakulta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</si>
  <si>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</si>
  <si>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</si>
  <si>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</si>
  <si>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</si>
  <si>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</si>
  <si>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</si>
  <si>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</si>
  <si>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</si>
  <si>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Veřejná ekonomie</t>
  </si>
  <si>
    <t>Hospodářská politika</t>
  </si>
  <si>
    <t>Filologie</t>
  </si>
  <si>
    <t>Obecná jazykověda</t>
  </si>
  <si>
    <t>Historické vědy</t>
  </si>
  <si>
    <t>Archeologie</t>
  </si>
  <si>
    <t>Etnologie</t>
  </si>
  <si>
    <t>Pomocné vědy historické</t>
  </si>
  <si>
    <t>Hudební věda</t>
  </si>
  <si>
    <t>Pedagogika</t>
  </si>
  <si>
    <t>Filozofie</t>
  </si>
  <si>
    <t>Religionistika</t>
  </si>
  <si>
    <t>Psychologie</t>
  </si>
  <si>
    <t>Informatika</t>
  </si>
  <si>
    <t>Literatury v angličtině</t>
  </si>
  <si>
    <t>Andragogika</t>
  </si>
  <si>
    <t>Politologie</t>
  </si>
  <si>
    <t>Sociologie</t>
  </si>
  <si>
    <t>Sociální politika a sociální práce</t>
  </si>
  <si>
    <t>Pediatrie</t>
  </si>
  <si>
    <t>Ekologická a evoluční biologie</t>
  </si>
  <si>
    <t>Pravděpodobnost, statistika a matematické modelování</t>
  </si>
  <si>
    <t>Ruská literatura</t>
  </si>
  <si>
    <t>Gynekologie a porodnictví</t>
  </si>
  <si>
    <t>Zapsáno</t>
  </si>
  <si>
    <t>Percentil k přijetí</t>
  </si>
  <si>
    <t>Body k přijetí</t>
  </si>
  <si>
    <t>Algebra, teorie čísel a matematická logika</t>
  </si>
  <si>
    <t>Vědy o živé přírodě</t>
  </si>
  <si>
    <t>Strukturní biologie</t>
  </si>
  <si>
    <t>Paleoslovenistika a slovanské jazyky</t>
  </si>
  <si>
    <t>Hematologie</t>
  </si>
  <si>
    <t>Bioetika</t>
  </si>
  <si>
    <t>Bio-omika</t>
  </si>
  <si>
    <t>Teorie vyprávění</t>
  </si>
  <si>
    <t>Radiologie - zobrazovací metody</t>
  </si>
  <si>
    <t>Teorie výtvarné a galerijní pedagogiky</t>
  </si>
  <si>
    <t>Anglická jazykověda</t>
  </si>
  <si>
    <t>Kartografie, geoinformatika a dálkový průzkum Země</t>
  </si>
  <si>
    <t>Obecné otázky fyziky</t>
  </si>
  <si>
    <r>
      <t>Studijní program/</t>
    </r>
    <r>
      <rPr>
        <sz val="10"/>
        <color indexed="18"/>
        <rFont val="Verdana"/>
        <family val="2"/>
        <charset val="238"/>
      </rPr>
      <t>studijní plán</t>
    </r>
  </si>
  <si>
    <t>Aplikovaná a environmentální geologie</t>
  </si>
  <si>
    <t>Studijní program/studijní plán</t>
  </si>
  <si>
    <t>Životní prostředí a zdraví</t>
  </si>
  <si>
    <t>Environmentální studia</t>
  </si>
  <si>
    <t>Mezinárodní vztahy a evropská politika</t>
  </si>
  <si>
    <t>Didaktika geografie</t>
  </si>
  <si>
    <t>Comparative Constitutional Law</t>
  </si>
  <si>
    <t>Comparative Corporate, Foundation and Trust Law</t>
  </si>
  <si>
    <t>Legal Theory and Public Affairs</t>
  </si>
  <si>
    <t>Fyziologie</t>
  </si>
  <si>
    <t>Sociální geografie a regionální rozvoj</t>
  </si>
  <si>
    <t>Biomolekulární chemie a bioinformatika</t>
  </si>
  <si>
    <t>Vlnová a částicová optika</t>
  </si>
  <si>
    <t>Fyziologie, imunologie a vývojová biologie živočichů</t>
  </si>
  <si>
    <t>Mineralogie, petrologie a ložisková geologie</t>
  </si>
  <si>
    <t>Matematická biologie, bioinformatika a modelování</t>
  </si>
  <si>
    <t>Environmentální chemie a toxikologie</t>
  </si>
  <si>
    <t>Fyziologie, patologická fyziologie, lékařská chemie a biochemie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</si>
  <si>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</si>
  <si>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</si>
  <si>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</si>
  <si>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</si>
  <si>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</si>
  <si>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Cell and Tissue Morphology</t>
  </si>
  <si>
    <t>Chirurgie a reprodukční medicína</t>
  </si>
  <si>
    <t>Farmakologie</t>
  </si>
  <si>
    <t>Experimentální a aplikovaná farmakologie</t>
  </si>
  <si>
    <t>Farmaceutická medicína</t>
  </si>
  <si>
    <t>Lékařská mikrobiologie, imunologie a patologie</t>
  </si>
  <si>
    <t>Neurologie</t>
  </si>
  <si>
    <t>Psychiatrie</t>
  </si>
  <si>
    <t>Onkologie a hematologie</t>
  </si>
  <si>
    <t>Solidní nádory</t>
  </si>
  <si>
    <t>Experimentální onkologie a nádorová biologie</t>
  </si>
  <si>
    <t>Patologická fyziologie</t>
  </si>
  <si>
    <t>Stomatologie a otorinolaryngologie</t>
  </si>
  <si>
    <t>Stomatologie</t>
  </si>
  <si>
    <t>Vnitřní lékařství</t>
  </si>
  <si>
    <t>Zobrazovací metody a lékařská fyzika</t>
  </si>
  <si>
    <t>Business Economy and Management</t>
  </si>
  <si>
    <t>Regionální ekonomie</t>
  </si>
  <si>
    <t>International Relations and European Politics</t>
  </si>
  <si>
    <t>Mediální a žurnalistická studia</t>
  </si>
  <si>
    <t>Populační studia</t>
  </si>
  <si>
    <t>Clinical Psychology</t>
  </si>
  <si>
    <t>Psychology</t>
  </si>
  <si>
    <t>Developmental Psychology</t>
  </si>
  <si>
    <t>Psychologie práce</t>
  </si>
  <si>
    <t>Political Science</t>
  </si>
  <si>
    <t>Security and Strategic Studies</t>
  </si>
  <si>
    <t>Sociology</t>
  </si>
  <si>
    <t>Social Policy and Social Work</t>
  </si>
  <si>
    <t>English Linguistics</t>
  </si>
  <si>
    <t>Experimentální a aplikovaná lingvistika</t>
  </si>
  <si>
    <t>Překladatelství angličtiny a češtiny</t>
  </si>
  <si>
    <t>Intermediální a mezikulturní komunikace</t>
  </si>
  <si>
    <t>Zemské jazyky</t>
  </si>
  <si>
    <t>Srovnávací indoevropská jazykověda</t>
  </si>
  <si>
    <t>Germánské jazyky</t>
  </si>
  <si>
    <t>Germánské literatury</t>
  </si>
  <si>
    <t>Řecká studia</t>
  </si>
  <si>
    <t>Literatures in English</t>
  </si>
  <si>
    <t>Mezinárodní právo soukromé</t>
  </si>
  <si>
    <t>Správní právo a právo životního prostředí</t>
  </si>
  <si>
    <t>Teorie práva</t>
  </si>
  <si>
    <t>Trestní právo</t>
  </si>
  <si>
    <t>Ústavní právo a státověda</t>
  </si>
  <si>
    <t>Právo informačních a komunikačních technologií</t>
  </si>
  <si>
    <t>Farmaceutická</t>
  </si>
  <si>
    <t>Dějiny práva</t>
  </si>
  <si>
    <t>Římské právo</t>
  </si>
  <si>
    <t>Intellectual property law</t>
  </si>
  <si>
    <t>Mezinárodní právo veřejné</t>
  </si>
  <si>
    <t>Právo EU</t>
  </si>
  <si>
    <t>Civilní právo a civilní právo procesní</t>
  </si>
  <si>
    <t>Civilní právo procesní</t>
  </si>
  <si>
    <t>Civilní právo</t>
  </si>
  <si>
    <t>Správní právo</t>
  </si>
  <si>
    <t>Právo životního prostředí</t>
  </si>
  <si>
    <t>Fundamenty informatiky</t>
  </si>
  <si>
    <t>Technologie a metodologie informačních systémů</t>
  </si>
  <si>
    <t>Computer Science</t>
  </si>
  <si>
    <t>Fundamentals of Computer Science</t>
  </si>
  <si>
    <t>Sport Sciences</t>
  </si>
  <si>
    <t>Public Economics</t>
  </si>
  <si>
    <t>Lékařská chemie a biochemie</t>
  </si>
  <si>
    <t>Molekulární medicína</t>
  </si>
  <si>
    <t>Bioethics</t>
  </si>
  <si>
    <t>Vývojová psychologie</t>
  </si>
  <si>
    <t>Population Studies</t>
  </si>
  <si>
    <t>Anatomie a fyziologie rostlin</t>
  </si>
  <si>
    <t>Analytický geochemik</t>
  </si>
  <si>
    <t>Bioanalytická chemie</t>
  </si>
  <si>
    <t>Geologie stratigrafická, paleontologie a sedimentologie</t>
  </si>
  <si>
    <t>Obecné otázky matematiky</t>
  </si>
  <si>
    <t>Geometrie, topologie a geometrická analýza</t>
  </si>
  <si>
    <t>Molekulární a buněčná biologie a genetika</t>
  </si>
  <si>
    <t>Environmental Health Sciences</t>
  </si>
  <si>
    <t>Environmental Chemistry and Toxicology</t>
  </si>
  <si>
    <t>Divadelní a filmová studia</t>
  </si>
  <si>
    <t>Study of Religions</t>
  </si>
  <si>
    <t>Education</t>
  </si>
  <si>
    <t>Digitální kultura a kreativní průmysly</t>
  </si>
  <si>
    <t>Experimental and Applied Linguistics</t>
  </si>
  <si>
    <t>Školní pedagogika</t>
  </si>
  <si>
    <t>School Pedagogy</t>
  </si>
  <si>
    <t>Jazyková a literární komunikace</t>
  </si>
  <si>
    <t>Bezpečnost a kvalita léčiv</t>
  </si>
  <si>
    <t>Farmaceutická chemie</t>
  </si>
  <si>
    <t>Farmaceutická technologie</t>
  </si>
  <si>
    <t>Farmakognozie</t>
  </si>
  <si>
    <t>Farmakologie a toxikologie</t>
  </si>
  <si>
    <t>Geochemie a hydrologie</t>
  </si>
  <si>
    <t>Hydrobiologie</t>
  </si>
  <si>
    <t>Dermatovenerologie</t>
  </si>
  <si>
    <t>Otorinolaryngologie</t>
  </si>
  <si>
    <t>Molecular Medicine</t>
  </si>
  <si>
    <t>Hygiene, Preventive Medicine and Epidemiology</t>
  </si>
  <si>
    <t>Surgery</t>
  </si>
  <si>
    <t>Surgery and Reproductive Medicine</t>
  </si>
  <si>
    <t>Estetika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</si>
</sst>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Wingdings"/>
      <charset val="2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0" xfId="0" applyFont="1" applyFill="1"/>
    <xf numFmtId="0" fontId="13" fillId="0" borderId="2" xfId="0" applyFont="1" applyFill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/>
    <xf numFmtId="0" fontId="2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/>
  </sheetViews>
  <sheetFormatPr defaultRowHeight="12.75" x14ac:dyDescent="0.2"/>
  <cols>
    <col min="1" max="1" width="50.7109375" customWidth="1"/>
    <col min="2" max="7" width="10.7109375" customWidth="1"/>
    <col min="9" max="9" width="10.7109375" style="10" customWidth="1"/>
  </cols>
  <sheetData>
    <row r="1" spans="1:9" ht="39" thickBot="1" x14ac:dyDescent="0.25">
      <c r="A1" s="1" t="s">
        <v>62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G1" s="1" t="s">
        <v>69</v>
      </c>
      <c r="I1" s="21" t="s">
        <v>95</v>
      </c>
    </row>
    <row r="2" spans="1:9" ht="13.5" thickBot="1" x14ac:dyDescent="0.25">
      <c r="A2" s="24" t="s">
        <v>35</v>
      </c>
      <c r="B2" s="25">
        <f ca="1">SUMIF(PrF!$A$1:'PrF'!$A$1091,$A$12,PrF!$D$1:'PrF'!$D$1071)</f>
        <v>75</v>
      </c>
      <c r="C2" s="25">
        <f ca="1">SUMIF(PrF!$A$1:'PrF'!$A$1091,$A$12,PrF!$E$1:'PrF'!$E$1071)</f>
        <v>71</v>
      </c>
      <c r="D2" s="25">
        <f ca="1">SUMIF(PrF!$A$1:'PrF'!$A$1091,$A$12,PrF!$F$1:'PrF'!$F$1071)</f>
        <v>59</v>
      </c>
      <c r="E2" s="25">
        <f ca="1">SUMIF(PrF!$A$1:'PrF'!$A$1091,$A$12,PrF!$G$1:'PrF'!$G$1071)</f>
        <v>50</v>
      </c>
      <c r="F2" s="25">
        <f ca="1">SUMIF(PrF!$A$1:'PrF'!$A$1091,$A$12,PrF!$H$1:'PrF'!$H$1071)</f>
        <v>0</v>
      </c>
      <c r="G2" s="25">
        <f ca="1">SUMIF(PrF!$A$1:'PrF'!$A$1091,$A$12,PrF!$I$1:'PrF'!$I$1071)</f>
        <v>50</v>
      </c>
      <c r="H2" s="26"/>
      <c r="I2" s="27">
        <f ca="1">SUMIF(PrF!$A$1:'PrF'!$A$1091,$A$12,PrF!$K$1:'PrF'!$K$1071)</f>
        <v>47</v>
      </c>
    </row>
    <row r="3" spans="1:9" ht="13.5" thickBot="1" x14ac:dyDescent="0.25">
      <c r="A3" s="24" t="s">
        <v>36</v>
      </c>
      <c r="B3" s="25">
        <f>SUMIF(LF!$A$1:'LF'!$A$714,$A$12,LF!$D$1:'LF'!$D$714)</f>
        <v>138</v>
      </c>
      <c r="C3" s="25">
        <f>SUMIF(LF!$A$1:'LF'!$A$714,$A$12,LF!$E$1:'LF'!$E$714)</f>
        <v>131</v>
      </c>
      <c r="D3" s="25">
        <f>SUMIF(LF!$A$1:'LF'!$A$714,$A$12,LF!$F$1:'LF'!$F$714)</f>
        <v>109</v>
      </c>
      <c r="E3" s="25">
        <f>SUMIF(LF!$A$1:'LF'!$A$714,$A$12,LF!$G$1:'LF'!$G$714)</f>
        <v>108</v>
      </c>
      <c r="F3" s="25">
        <f>SUMIF(LF!$A$1:'LF'!$A$714,$A$12,LF!$H$1:'LF'!$H$714)</f>
        <v>0</v>
      </c>
      <c r="G3" s="25">
        <f>SUMIF(LF!$A$1:'LF'!$A$714,$A$12,LF!$I$1:'LF'!$I$714)</f>
        <v>108</v>
      </c>
      <c r="H3" s="26"/>
      <c r="I3" s="27">
        <f>SUMIF(LF!$A$1:'LF'!$A$714,$A$12,LF!$K$1:'LF'!$K$715)</f>
        <v>105</v>
      </c>
    </row>
    <row r="4" spans="1:9" ht="13.5" thickBot="1" x14ac:dyDescent="0.25">
      <c r="A4" s="24" t="s">
        <v>37</v>
      </c>
      <c r="B4" s="25">
        <f>SUMIF(PřF!$A$1:'PřF'!$A$754,$A$12,PřF!$D$1:'PřF'!$D$754)</f>
        <v>198</v>
      </c>
      <c r="C4" s="25">
        <f>SUMIF(PřF!$A$1:'PřF'!$A$754,$A$12,PřF!$E$1:'PřF'!$E$754)</f>
        <v>182</v>
      </c>
      <c r="D4" s="25">
        <f>SUMIF(PřF!$A$1:'PřF'!$A$754,$A$12,PřF!$F$1:'PřF'!$F$754)</f>
        <v>176</v>
      </c>
      <c r="E4" s="25">
        <f>SUMIF(PřF!$A$1:'PřF'!$A$754,$A$12,PřF!$G$1:'PřF'!$G$754)</f>
        <v>175</v>
      </c>
      <c r="F4" s="25">
        <f>SUMIF(PřF!$A$1:'PřF'!$A$754,$A$12,PřF!$H$1:'PřF'!$H$754)</f>
        <v>0</v>
      </c>
      <c r="G4" s="25">
        <f>SUMIF(PřF!$A$1:'PřF'!$A$754,$A$12,PřF!$I$1:'PřF'!$I$754)</f>
        <v>175</v>
      </c>
      <c r="H4" s="26"/>
      <c r="I4" s="27">
        <f>SUMIF(PřF!$A$1:'PřF'!$A$754,$A$12,PřF!$K$1:'PřF'!$K$754)</f>
        <v>157</v>
      </c>
    </row>
    <row r="5" spans="1:9" ht="13.5" thickBot="1" x14ac:dyDescent="0.25">
      <c r="A5" s="24" t="s">
        <v>38</v>
      </c>
      <c r="B5" s="25">
        <f>SUMIF(FF!$A$1:'FF'!$A$208,$A$12,FF!$D$1:'FF'!$D$208)</f>
        <v>164</v>
      </c>
      <c r="C5" s="25">
        <f>SUMIF(FF!$A$1:'FF'!$A$208,$A$12,FF!$E$1:'FF'!$E$208)</f>
        <v>151</v>
      </c>
      <c r="D5" s="25">
        <f>SUMIF(FF!$A$1:'FF'!$A$208,$A$12,FF!$F$1:'FF'!$F$208)</f>
        <v>115</v>
      </c>
      <c r="E5" s="25">
        <f>SUMIF(FF!$A$1:'FF'!$A$208,$A$12,FF!$G$1:'FF'!$G$208)</f>
        <v>109</v>
      </c>
      <c r="F5" s="25">
        <f>SUMIF(FF!$A$1:'FF'!$A$208,$A$12,FF!$H$1:'FF'!$H$208)</f>
        <v>0</v>
      </c>
      <c r="G5" s="25">
        <f>SUMIF(FF!$A$1:'FF'!$A$208,$A$12,FF!$I$1:'FF'!$I$208)</f>
        <v>109</v>
      </c>
      <c r="H5" s="26"/>
      <c r="I5" s="27">
        <f>SUMIF(FF!$A$1:'FF'!$A$208,$A$12,FF!$K$1:'FF'!$K$208)</f>
        <v>95</v>
      </c>
    </row>
    <row r="6" spans="1:9" ht="13.5" thickBot="1" x14ac:dyDescent="0.25">
      <c r="A6" s="24" t="s">
        <v>39</v>
      </c>
      <c r="B6" s="25">
        <f>SUMIF(PdF!$A$1:'PdF'!$A$585,$A$12,PdF!$D$1:'PdF'!$D$585)</f>
        <v>27</v>
      </c>
      <c r="C6" s="25">
        <f>SUMIF(PdF!$A$1:'PdF'!$A$585,$A$12,PdF!$E$1:'PdF'!$E$585)</f>
        <v>27</v>
      </c>
      <c r="D6" s="25">
        <f>SUMIF(PdF!$A$1:'PdF'!$A$585,$A$12,PdF!$F$1:'PdF'!$F$585)</f>
        <v>26</v>
      </c>
      <c r="E6" s="25">
        <f>SUMIF(PdF!$A$1:'PdF'!$A$585,$A$12,PdF!$G$1:'PdF'!$G$585)</f>
        <v>26</v>
      </c>
      <c r="F6" s="25">
        <f>SUMIF(PdF!$A$1:'PdF'!$A$585,$A$12,PdF!$H$1:'PdF'!$H$585)</f>
        <v>0</v>
      </c>
      <c r="G6" s="25">
        <f>SUMIF(PdF!$A$1:'PdF'!$A$585,$A$12,PdF!$I$1:'PdF'!$I$585)</f>
        <v>26</v>
      </c>
      <c r="H6" s="26"/>
      <c r="I6" s="27">
        <f>SUMIF(PdF!$A$1:'PdF'!$A$585,$A$12,PdF!$K$1:'PdF'!$K$585)</f>
        <v>25</v>
      </c>
    </row>
    <row r="7" spans="1:9" ht="13.5" thickBot="1" x14ac:dyDescent="0.25">
      <c r="A7" s="24" t="s">
        <v>180</v>
      </c>
      <c r="B7" s="25">
        <f ca="1">SUMIF(FaF!$A$1:'FaF'!$A$1071,$A$12,FaF!$D$1:'FaF'!$D$1051)</f>
        <v>0</v>
      </c>
      <c r="C7" s="25">
        <f ca="1">SUMIF(FaF!$A$1:'FaF'!$A$1071,$A$12,FaF!$E$1:'FaF'!$E$1051)</f>
        <v>0</v>
      </c>
      <c r="D7" s="25">
        <f ca="1">SUMIF(FaF!$A$1:'FaF'!$A$1071,$A$12,FaF!$F$1:'FaF'!$F$1051)</f>
        <v>0</v>
      </c>
      <c r="E7" s="25">
        <f ca="1">SUMIF(FaF!$A$1:'FaF'!$A$1071,$A$12,FaF!$G$1:'FaF'!$G$1051)</f>
        <v>0</v>
      </c>
      <c r="F7" s="25">
        <f ca="1">SUMIF(FaF!$A$1:'FaF'!$A$1071,$A$12,FaF!$H$1:'FaF'!$H$1051)</f>
        <v>0</v>
      </c>
      <c r="G7" s="25">
        <f ca="1">SUMIF(FaF!$A$1:'FaF'!$A$1071,$A$12,FaF!$I$1:'FaF'!$I$1051)</f>
        <v>0</v>
      </c>
      <c r="H7" s="26"/>
      <c r="I7" s="27">
        <f ca="1">SUMIF(FaF!$A$1:'FaF'!$A$1071,$A$12,FaF!$K$1:'FaF'!$K$1051)</f>
        <v>0</v>
      </c>
    </row>
    <row r="8" spans="1:9" ht="13.5" thickBot="1" x14ac:dyDescent="0.25">
      <c r="A8" s="24" t="s">
        <v>40</v>
      </c>
      <c r="B8" s="25">
        <f>SUMIF(ESF!$A$1:'ESF'!$A$905,$A$12,ESF!$D$1:'ESF'!$D$905)</f>
        <v>27</v>
      </c>
      <c r="C8" s="25">
        <f>SUMIF(ESF!$A$1:'ESF'!$A$905,$A$12,ESF!$E$1:'ESF'!$E$905)</f>
        <v>23</v>
      </c>
      <c r="D8" s="25">
        <f>SUMIF(ESF!$A$1:'ESF'!$A$905,$A$12,ESF!$F$1:'ESF'!$F$905)</f>
        <v>16</v>
      </c>
      <c r="E8" s="25">
        <f>SUMIF(ESF!$A$1:'ESF'!$A$905,$A$12,ESF!$G$1:'ESF'!$G$905)</f>
        <v>16</v>
      </c>
      <c r="F8" s="25">
        <f>SUMIF(ESF!$A$1:'ESF'!$A$905,$A$12,ESF!$H$1:'ESF'!$H$905)</f>
        <v>0</v>
      </c>
      <c r="G8" s="25">
        <f>SUMIF(ESF!$A$1:'ESF'!$A$905,$A$12,ESF!$I$1:'ESF'!$I$905)</f>
        <v>16</v>
      </c>
      <c r="H8" s="26"/>
      <c r="I8" s="27">
        <f>SUMIF(ESF!$A$1:'ESF'!$A$905,$A$12,ESF!$K$1:'ESF'!$K$905)</f>
        <v>16</v>
      </c>
    </row>
    <row r="9" spans="1:9" ht="13.5" thickBot="1" x14ac:dyDescent="0.25">
      <c r="A9" s="24" t="s">
        <v>41</v>
      </c>
      <c r="B9" s="25">
        <f>SUMIF(FI!$A$1:'FI'!$A$984,$A$12,FI!$D$1:'FI'!$D$984)</f>
        <v>15</v>
      </c>
      <c r="C9" s="25">
        <f>SUMIF(FI!$A$1:'FI'!$A$984,$A$12,FI!$E$1:'FI'!$E$984)</f>
        <v>15</v>
      </c>
      <c r="D9" s="25">
        <f>SUMIF(FI!$A$1:'FI'!$A$984,$A$12,FI!$F$1:'FI'!$F$984)</f>
        <v>15</v>
      </c>
      <c r="E9" s="25">
        <f>SUMIF(FI!$A$1:'FI'!$A$984,$A$12,FI!$G$1:'FI'!$G$984)</f>
        <v>15</v>
      </c>
      <c r="F9" s="25">
        <f>SUMIF(FI!$A$1:'FI'!$A$984,$A$12,FI!$H$1:'FI'!$H$984)</f>
        <v>0</v>
      </c>
      <c r="G9" s="25">
        <f>SUMIF(FI!$A$1:'FI'!$A$984,$A$12,FI!$I$1:'FI'!$I$984)</f>
        <v>15</v>
      </c>
      <c r="H9" s="26"/>
      <c r="I9" s="27">
        <f>SUMIF(FI!$A$1:'FI'!$A$984,$A$12,FI!$K$1:'FI'!$K$984)</f>
        <v>15</v>
      </c>
    </row>
    <row r="10" spans="1:9" ht="13.5" thickBot="1" x14ac:dyDescent="0.25">
      <c r="A10" s="24" t="s">
        <v>42</v>
      </c>
      <c r="B10" s="25">
        <f>SUMIF(FSS!$A$1:'FSS'!$A$706,$A$12,FSS!$D$1:'FSS'!$D$706)</f>
        <v>58</v>
      </c>
      <c r="C10" s="25">
        <f>SUMIF(FSS!$A$1:'FSS'!$A$706,$A$12,FSS!$E$1:'FSS'!$E$706)</f>
        <v>56</v>
      </c>
      <c r="D10" s="25">
        <f>SUMIF(FSS!$A$1:'FSS'!$A$706,$A$12,FSS!$F$1:'FSS'!$F$706)</f>
        <v>30</v>
      </c>
      <c r="E10" s="25">
        <f>SUMIF(FSS!$A$1:'FSS'!$A$706,$A$12,FSS!$G$1:'FSS'!$G$706)</f>
        <v>28</v>
      </c>
      <c r="F10" s="25">
        <f>SUMIF(FSS!$A$1:'FSS'!$A$706,$A$12,FSS!$H$1:'FSS'!$H$706)</f>
        <v>0</v>
      </c>
      <c r="G10" s="25">
        <f>SUMIF(FSS!$A$1:'FSS'!$A$706,$A$12,FSS!$I$1:'FSS'!$I$706)</f>
        <v>28</v>
      </c>
      <c r="H10" s="26"/>
      <c r="I10" s="27">
        <f>SUMIF(FSS!$A$1:'FSS'!$A$706,$A$12,FSS!$K$1:'FSS'!$K$706)</f>
        <v>27</v>
      </c>
    </row>
    <row r="11" spans="1:9" ht="13.5" thickBot="1" x14ac:dyDescent="0.25">
      <c r="A11" s="28" t="s">
        <v>43</v>
      </c>
      <c r="B11" s="29">
        <f>SUMIF(FSpS!$A$1:'FSpS'!$A$925,$A$12,FSpS!$D$1:'FSpS'!$D$925)</f>
        <v>35</v>
      </c>
      <c r="C11" s="29">
        <f>SUMIF(FSpS!$A$1:'FSpS'!$A$925,$A$12,FSpS!$E$1:'FSpS'!$E$925)</f>
        <v>35</v>
      </c>
      <c r="D11" s="29">
        <f>SUMIF(FSpS!$A$1:'FSpS'!$A$925,$A$12,FSpS!$F$1:'FSpS'!$F$925)</f>
        <v>28</v>
      </c>
      <c r="E11" s="29">
        <f>SUMIF(FSpS!$A$1:'FSpS'!$A$925,$A$12,FSpS!$G$1:'FSpS'!$G$925)</f>
        <v>20</v>
      </c>
      <c r="F11" s="29">
        <f>SUMIF(FSpS!$A$1:'FSpS'!$A$925,$A$12,FSpS!$H$1:'FSpS'!$H$925)</f>
        <v>0</v>
      </c>
      <c r="G11" s="29">
        <f>SUMIF(FSpS!$A$1:'FSpS'!$A$925,$A$12,FSpS!$I$1:'FSpS'!$I$925)</f>
        <v>20</v>
      </c>
      <c r="H11" s="30"/>
      <c r="I11" s="31">
        <f>SUMIF(FSpS!$A$1:'FSpS'!$A$925,$A$12,FSpS!$K$1:'FSpS'!$K$925)</f>
        <v>20</v>
      </c>
    </row>
    <row r="12" spans="1:9" ht="13.5" thickBot="1" x14ac:dyDescent="0.25">
      <c r="A12" s="3" t="s">
        <v>60</v>
      </c>
      <c r="B12" s="4">
        <f t="shared" ref="B12:G12" ca="1" si="0">SUM(B2:B11)</f>
        <v>737</v>
      </c>
      <c r="C12" s="4">
        <f t="shared" ca="1" si="0"/>
        <v>691</v>
      </c>
      <c r="D12" s="4">
        <f t="shared" ca="1" si="0"/>
        <v>574</v>
      </c>
      <c r="E12" s="4">
        <f t="shared" ca="1" si="0"/>
        <v>547</v>
      </c>
      <c r="F12" s="4">
        <f t="shared" ca="1" si="0"/>
        <v>0</v>
      </c>
      <c r="G12" s="4">
        <f t="shared" ca="1" si="0"/>
        <v>547</v>
      </c>
      <c r="I12" s="22">
        <f ca="1">SUM(I2:I11)</f>
        <v>507</v>
      </c>
    </row>
    <row r="14" spans="1:9" ht="13.5" thickBot="1" x14ac:dyDescent="0.25"/>
    <row r="15" spans="1:9" ht="39" thickBot="1" x14ac:dyDescent="0.25">
      <c r="A15" s="1" t="s">
        <v>0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68</v>
      </c>
      <c r="G15" s="1" t="s">
        <v>69</v>
      </c>
      <c r="I15" s="21" t="s">
        <v>95</v>
      </c>
    </row>
    <row r="16" spans="1:9" ht="13.5" thickBot="1" x14ac:dyDescent="0.25">
      <c r="A16" s="28" t="s">
        <v>2</v>
      </c>
      <c r="B16" s="29">
        <f ca="1">SUMIF(PrF!$B$1:'PrF'!$B$1091,A16,PrF!$D$1:'PrF'!$D$1071)+SUMIF(LF!$B$1:'LF'!$B$714,A16,LF!$D$1:'LF'!$D$714)+SUMIF(PřF!$B$1:'PřF'!$B$755,A16,PřF!$D$1:'PřF'!$D$755)+SUMIF(FF!$B$1:'FF'!$B$211,A16,FF!$D$1:'FF'!$D$211)+SUMIF(PdF!$B$1:'PdF'!$B$588,A16,PdF!$D$1:'PdF'!$D$588)+SUMIF(ESF!$B$1:'ESF'!$B$908,A16,ESF!$D$1:'ESF'!$D$908)+SUMIF(FI!$B$1:'FI'!$B$986,A16,FI!$D$1:'FI'!$D$986)+SUMIF(FSS!$B$1:'FSS'!$B$708,A16,FSS!$D$1:'FSS'!$D$708)+SUMIF(FSpS!$B$1:'FSpS'!$B$927,A16,FSpS!$D$1:'FSpS'!$D$927)+SUMIF(FaF!$B$1:'FaF'!$B$1071,A16,FaF!$D$1:'FaF'!$D$1051)</f>
        <v>0</v>
      </c>
      <c r="C16" s="29">
        <f ca="1">SUMIF(PrF!$B$1:'PrF'!$B$1091,A16,PrF!$E$1:'PrF'!$E$1071)+SUMIF(LF!$B$1:'LF'!$B$714,A16,LF!$E$1:'LF'!$E$714)+SUMIF(PřF!$B$1:'PřF'!$B$755,A16,PřF!$E$1:'PřF'!$E$755)+SUMIF(FF!$B$1:'FF'!$B$211,A16,FF!$E$1:'FF'!$E$211)+SUMIF(PdF!$B$1:'PdF'!$B$588,A16,PdF!$E$1:'PdF'!$E$588)+SUMIF(ESF!$B$1:'ESF'!$B$908,A16,ESF!$E$1:'ESF'!$E$908)+SUMIF(FI!$B$1:'FI'!$B$986,A16,FI!$E$1:'FI'!$E$986)+SUMIF(FSS!$B$1:'FSS'!$B$708,A16,FSS!$E$1:'FSS'!$E$708)+SUMIF(FSpS!$B$1:'FSpS'!$B$927,A16,FSpS!$E$1:'FSpS'!$E$927)+SUMIF(FaF!$B$1:'FaF'!$B$1071,A16,FaF!$E$1:'FaF'!$E$1051)</f>
        <v>0</v>
      </c>
      <c r="D16" s="29">
        <f ca="1">SUMIF(PrF!$B$1:'PrF'!$B$1091,A16,PrF!$F$1:'PrF'!$F$1071)+SUMIF(LF!$B$1:'LF'!$B$714,A16,LF!$F$1:'LF'!$F$714)+SUMIF(PřF!$B$1:'PřF'!$B$755,A16,PřF!$F$1:'PřF'!$F$755)+SUMIF(FF!$B$1:'FF'!$B$211,A16,FF!$F$1:'FF'!$F$211)+SUMIF(PdF!$B$1:'PdF'!$B$588,A16,PdF!$F$1:'PdF'!$F$588)+SUMIF(ESF!$B$1:'ESF'!$B$908,A16,ESF!$F$1:'ESF'!$F$908)+SUMIF(FI!$B$1:'FI'!$B$986,A16,FI!$F$1:'FI'!$F$986)+SUMIF(FSS!$B$1:'FSS'!$B$708,A16,FSS!$F$1:'FSS'!$F$708)+SUMIF(FSpS!$B$1:'FSpS'!$B$927,A16,FSpS!$F$1:'FSpS'!$F$927)+SUMIF(FaF!$B$1:'FaF'!$B$1071,A16,FaF!$F$1:'FaF'!$F$1051)</f>
        <v>0</v>
      </c>
      <c r="E16" s="29">
        <f ca="1">SUMIF(PrF!$B$1:'PrF'!$B$1091,A16,PrF!$G$1:'PrF'!$G$1071)+SUMIF(LF!$B$1:'LF'!$B$714,A16,LF!$G$1:'LF'!$G$714)+SUMIF(PřF!$B$1:'PřF'!$B$755,A16,PřF!$G$1:'PřF'!$G$755)+SUMIF(FF!$B$1:'FF'!$B$211,A16,FF!$G$1:'FF'!$G$211)+SUMIF(PdF!$B$1:'PdF'!$B$588,A16,PdF!$G$1:'PdF'!$G$588)+SUMIF(ESF!$B$1:'ESF'!$B$908,A16,ESF!$G$1:'ESF'!$G$908)+SUMIF(FI!$B$1:'FI'!$B$986,A16,FI!$G$1:'FI'!$G$986)+SUMIF(FSS!$B$1:'FSS'!$B$708,A16,FSS!$G$1:'FSS'!$G$708)+SUMIF(FSpS!$B$1:'FSpS'!$B$927,A16,FSpS!$G$1:'FSpS'!$G$927)+SUMIF(FaF!$B$1:'FaF'!$B$1071,A16,FaF!$G$1:'FaF'!$G$1051)</f>
        <v>0</v>
      </c>
      <c r="F16" s="29">
        <f ca="1">SUMIF(PrF!$B$1:'PrF'!$B$1091,A16,PrF!$H$1:'PrF'!$H$1071)+SUMIF(LF!$B$1:'LF'!$B$714,A16,LF!$H$1:'LF'!$H$714)+SUMIF(PřF!$B$1:'PřF'!$B$755,A16,PřF!$H$1:'PřF'!$H$755)+SUMIF(FF!$B$1:'FF'!$B$211,A16,FF!$H$1:'FF'!$H$211)+SUMIF(PdF!$B$1:'PdF'!$B$588,A16,PdF!$H$1:'PdF'!$H$588)+SUMIF(ESF!$B$1:'ESF'!$B$908,A16,ESF!$H$1:'ESF'!$H$908)+SUMIF(FI!$B$1:'FI'!$B$986,A16,FI!$H$1:'FI'!$H$986)+SUMIF(FSS!$B$1:'FSS'!$B$708,A16,FSS!$H$1:'FSS'!$H$708)+SUMIF(FSpS!$B$1:'FSpS'!$B$927,A16,FSpS!$H$1:'FSpS'!$H$927)+SUMIF(FaF!$B$1:'FaF'!$B$1071,A16,FaF!$H$1:'FaF'!$H$1051)</f>
        <v>0</v>
      </c>
      <c r="G16" s="29">
        <f ca="1">SUMIF(PrF!$B$1:'PrF'!$B$1091,A16,PrF!$I$1:'PrF'!$I$1071)+SUMIF(LF!$B$1:'LF'!$B$714,A16,LF!$I$1:'LF'!$I$714)+SUMIF(PřF!$B$1:'PřF'!$B$755,A16,PřF!$I$1:'PřF'!$I$755)+SUMIF(FF!$B$1:'FF'!$B$211,A16,FF!$I$1:'FF'!$I$211)+SUMIF(PdF!$B$1:'PdF'!$B$588,A16,PdF!$I$1:'PdF'!$I$588)+SUMIF(ESF!$B$1:'ESF'!$B$908,A16,ESF!$I$1:'ESF'!$I$908)+SUMIF(FI!$B$1:'FI'!$B$986,A16,FI!$I$1:'FI'!$I$986)+SUMIF(FSS!$B$1:'FSS'!$B$708,A16,FSS!$I$1:'FSS'!$I$708)+SUMIF(FSpS!$B$1:'FSpS'!$B$927,A16,FSpS!$I$1:'FSpS'!$I$927)+SUMIF(FaF!$B$1:'FaF'!$B$1071,A16,FaF!$I$1:'FaF'!$I$1051)</f>
        <v>0</v>
      </c>
      <c r="H16" s="30"/>
      <c r="I16" s="31">
        <f ca="1">SUMIF(PrF!$B$1:'PrF'!$B$1091,A16,PrF!$K$1:'PrF'!$K$1071)+SUMIF(LF!$B$1:'LF'!$B$714,A16,LF!$K$1:'LF'!$K$715)+SUMIF(PřF!$B$1:'PřF'!$B$755,A16,PřF!$K$1:'PřF'!$K$755)+SUMIF(FF!$B$1:'FF'!$B$211,A16,FF!$K$1:'FF'!$K$211)+SUMIF(PdF!$B$1:'PdF'!$B$588,A16,PdF!$K$1:'PdF'!$K$588)+SUMIF(ESF!$B$1:'ESF'!$B$908,A16,ESF!$K$1:'ESF'!$K$908)+SUMIF(FI!$B$1:'FI'!$B$986,A16,FI!$K$1:'FI'!$K$986)+SUMIF(FSS!$B$1:'FSS'!$B$708,A16,FSS!$K$1:'FSS'!$K$708)+SUMIF(FSpS!$B$1:'FSpS'!$B$927,A16,FSpS!$K$1:'FSpS'!$K$927)+SUMIF(FaF!$B$1:'FaF'!$B$1071,A16,FaF!$K$1:'FaF'!$K$1051)</f>
        <v>0</v>
      </c>
    </row>
    <row r="17" spans="1:9" ht="13.5" thickBot="1" x14ac:dyDescent="0.25">
      <c r="A17" s="28" t="s">
        <v>3</v>
      </c>
      <c r="B17" s="29">
        <f ca="1">SUMIF(PrF!$B$1:'PrF'!$B$1091,A17,PrF!$D$1:'PrF'!$D$1071)+SUMIF(LF!$B$1:'LF'!$B$714,A17,LF!$D$1:'LF'!$D$714)+SUMIF(PřF!$B$1:'PřF'!$B$755,A17,PřF!$D$1:'PřF'!$D$755)+SUMIF(FF!$B$1:'FF'!$B$211,A17,FF!$D$1:'FF'!$D$211)+SUMIF(PdF!$B$1:'PdF'!$B$588,A17,PdF!$D$1:'PdF'!$D$588)+SUMIF(ESF!$B$1:'ESF'!$B$908,A17,ESF!$D$1:'ESF'!$D$908)+SUMIF(FI!$B$1:'FI'!$B$986,A17,FI!$D$1:'FI'!$D$986)+SUMIF(FSS!$B$1:'FSS'!$B$708,A17,FSS!$D$1:'FSS'!$D$708)+SUMIF(FSpS!$B$1:'FSpS'!$B$927,A17,FSpS!$D$1:'FSpS'!$D$927)+SUMIF(FaF!$B$1:'FaF'!$B$1071,A17,FaF!$D$1:'FaF'!$D$1051)</f>
        <v>0</v>
      </c>
      <c r="C17" s="29">
        <f ca="1">SUMIF(PrF!$B$1:'PrF'!$B$1091,A17,PrF!$E$1:'PrF'!$E$1071)+SUMIF(LF!$B$1:'LF'!$B$714,A17,LF!$E$1:'LF'!$E$714)+SUMIF(PřF!$B$1:'PřF'!$B$755,A17,PřF!$E$1:'PřF'!$E$755)+SUMIF(FF!$B$1:'FF'!$B$211,A17,FF!$E$1:'FF'!$E$211)+SUMIF(PdF!$B$1:'PdF'!$B$588,A17,PdF!$E$1:'PdF'!$E$588)+SUMIF(ESF!$B$1:'ESF'!$B$908,A17,ESF!$E$1:'ESF'!$E$908)+SUMIF(FI!$B$1:'FI'!$B$986,A17,FI!$E$1:'FI'!$E$986)+SUMIF(FSS!$B$1:'FSS'!$B$708,A17,FSS!$E$1:'FSS'!$E$708)+SUMIF(FSpS!$B$1:'FSpS'!$B$927,A17,FSpS!$E$1:'FSpS'!$E$927)+SUMIF(FaF!$B$1:'FaF'!$B$1071,A17,FaF!$E$1:'FaF'!$E$1051)</f>
        <v>0</v>
      </c>
      <c r="D17" s="29">
        <f ca="1">SUMIF(PrF!$B$1:'PrF'!$B$1091,A17,PrF!$F$1:'PrF'!$F$1071)+SUMIF(LF!$B$1:'LF'!$B$714,A17,LF!$F$1:'LF'!$F$714)+SUMIF(PřF!$B$1:'PřF'!$B$755,A17,PřF!$F$1:'PřF'!$F$755)+SUMIF(FF!$B$1:'FF'!$B$211,A17,FF!$F$1:'FF'!$F$211)+SUMIF(PdF!$B$1:'PdF'!$B$588,A17,PdF!$F$1:'PdF'!$F$588)+SUMIF(ESF!$B$1:'ESF'!$B$908,A17,ESF!$F$1:'ESF'!$F$908)+SUMIF(FI!$B$1:'FI'!$B$986,A17,FI!$F$1:'FI'!$F$986)+SUMIF(FSS!$B$1:'FSS'!$B$708,A17,FSS!$F$1:'FSS'!$F$708)+SUMIF(FSpS!$B$1:'FSpS'!$B$927,A17,FSpS!$F$1:'FSpS'!$F$927)+SUMIF(FaF!$B$1:'FaF'!$B$1071,A17,FaF!$F$1:'FaF'!$F$1051)</f>
        <v>0</v>
      </c>
      <c r="E17" s="29">
        <f ca="1">SUMIF(PrF!$B$1:'PrF'!$B$1091,A17,PrF!$G$1:'PrF'!$G$1071)+SUMIF(LF!$B$1:'LF'!$B$714,A17,LF!$G$1:'LF'!$G$714)+SUMIF(PřF!$B$1:'PřF'!$B$755,A17,PřF!$G$1:'PřF'!$G$755)+SUMIF(FF!$B$1:'FF'!$B$211,A17,FF!$G$1:'FF'!$G$211)+SUMIF(PdF!$B$1:'PdF'!$B$588,A17,PdF!$G$1:'PdF'!$G$588)+SUMIF(ESF!$B$1:'ESF'!$B$908,A17,ESF!$G$1:'ESF'!$G$908)+SUMIF(FI!$B$1:'FI'!$B$986,A17,FI!$G$1:'FI'!$G$986)+SUMIF(FSS!$B$1:'FSS'!$B$708,A17,FSS!$G$1:'FSS'!$G$708)+SUMIF(FSpS!$B$1:'FSpS'!$B$927,A17,FSpS!$G$1:'FSpS'!$G$927)+SUMIF(FaF!$B$1:'FaF'!$B$1071,A17,FaF!$G$1:'FaF'!$G$1051)</f>
        <v>0</v>
      </c>
      <c r="F17" s="29">
        <f ca="1">SUMIF(PrF!$B$1:'PrF'!$B$1091,A17,PrF!$H$1:'PrF'!$H$1071)+SUMIF(LF!$B$1:'LF'!$B$714,A17,LF!$H$1:'LF'!$H$714)+SUMIF(PřF!$B$1:'PřF'!$B$755,A17,PřF!$H$1:'PřF'!$H$755)+SUMIF(FF!$B$1:'FF'!$B$211,A17,FF!$H$1:'FF'!$H$211)+SUMIF(PdF!$B$1:'PdF'!$B$588,A17,PdF!$H$1:'PdF'!$H$588)+SUMIF(ESF!$B$1:'ESF'!$B$908,A17,ESF!$H$1:'ESF'!$H$908)+SUMIF(FI!$B$1:'FI'!$B$986,A17,FI!$H$1:'FI'!$H$986)+SUMIF(FSS!$B$1:'FSS'!$B$708,A17,FSS!$H$1:'FSS'!$H$708)+SUMIF(FSpS!$B$1:'FSpS'!$B$927,A17,FSpS!$H$1:'FSpS'!$H$927)+SUMIF(FaF!$B$1:'FaF'!$B$1071,A17,FaF!$H$1:'FaF'!$H$1051)</f>
        <v>0</v>
      </c>
      <c r="G17" s="29">
        <f ca="1">SUMIF(PrF!$B$1:'PrF'!$B$1091,A17,PrF!$I$1:'PrF'!$I$1071)+SUMIF(LF!$B$1:'LF'!$B$714,A17,LF!$I$1:'LF'!$I$714)+SUMIF(PřF!$B$1:'PřF'!$B$755,A17,PřF!$I$1:'PřF'!$I$755)+SUMIF(FF!$B$1:'FF'!$B$211,A17,FF!$I$1:'FF'!$I$211)+SUMIF(PdF!$B$1:'PdF'!$B$588,A17,PdF!$I$1:'PdF'!$I$588)+SUMIF(ESF!$B$1:'ESF'!$B$908,A17,ESF!$I$1:'ESF'!$I$908)+SUMIF(FI!$B$1:'FI'!$B$986,A17,FI!$I$1:'FI'!$I$986)+SUMIF(FSS!$B$1:'FSS'!$B$708,A17,FSS!$I$1:'FSS'!$I$708)+SUMIF(FSpS!$B$1:'FSpS'!$B$927,A17,FSpS!$I$1:'FSpS'!$I$927)+SUMIF(FaF!$B$1:'FaF'!$B$1071,A17,FaF!$I$1:'FaF'!$I$1051)</f>
        <v>0</v>
      </c>
      <c r="H17" s="30"/>
      <c r="I17" s="31">
        <f ca="1">SUMIF(PrF!$B$1:'PrF'!$B$1091,A17,PrF!$K$1:'PrF'!$K$1071)+SUMIF(LF!$B$1:'LF'!$B$714,A17,LF!$K$1:'LF'!$K$715)+SUMIF(PřF!$B$1:'PřF'!$B$755,A17,PřF!$K$1:'PřF'!$K$755)+SUMIF(FF!$B$1:'FF'!$B$211,A17,FF!$K$1:'FF'!$K$211)+SUMIF(PdF!$B$1:'PdF'!$B$588,A17,PdF!$K$1:'PdF'!$K$588)+SUMIF(ESF!$B$1:'ESF'!$B$908,A17,ESF!$K$1:'ESF'!$K$908)+SUMIF(FI!$B$1:'FI'!$B$986,A17,FI!$K$1:'FI'!$K$986)+SUMIF(FSS!$B$1:'FSS'!$B$708,A17,FSS!$K$1:'FSS'!$K$708)+SUMIF(FSpS!$B$1:'FSpS'!$B$927,A17,FSpS!$K$1:'FSpS'!$K$927)+SUMIF(FaF!$B$1:'FaF'!$B$1071,A17,FaF!$K$1:'FaF'!$K$1051)</f>
        <v>0</v>
      </c>
    </row>
    <row r="18" spans="1:9" ht="13.5" thickBot="1" x14ac:dyDescent="0.25">
      <c r="A18" s="28" t="s">
        <v>4</v>
      </c>
      <c r="B18" s="29">
        <f ca="1">SUMIF(PrF!$B$1:'PrF'!$B$1091,A18,PrF!$D$1:'PrF'!$D$1071)+SUMIF(LF!$B$1:'LF'!$B$714,A18,LF!$D$1:'LF'!$D$714)+SUMIF(PřF!$B$1:'PřF'!$B$755,A18,PřF!$D$1:'PřF'!$D$755)+SUMIF(FF!$B$1:'FF'!$B$211,A18,FF!$D$1:'FF'!$D$211)+SUMIF(PdF!$B$1:'PdF'!$B$588,A18,PdF!$D$1:'PdF'!$D$588)+SUMIF(ESF!$B$1:'ESF'!$B$908,A18,ESF!$D$1:'ESF'!$D$908)+SUMIF(FI!$B$1:'FI'!$B$986,A18,FI!$D$1:'FI'!$D$986)+SUMIF(FSS!$B$1:'FSS'!$B$708,A18,FSS!$D$1:'FSS'!$D$708)+SUMIF(FSpS!$B$1:'FSpS'!$B$927,A18,FSpS!$D$1:'FSpS'!$D$927)+SUMIF(FaF!$B$1:'FaF'!$B$1071,A18,FaF!$D$1:'FaF'!$D$1051)</f>
        <v>0</v>
      </c>
      <c r="C18" s="29">
        <f ca="1">SUMIF(PrF!$B$1:'PrF'!$B$1091,A18,PrF!$E$1:'PrF'!$E$1071)+SUMIF(LF!$B$1:'LF'!$B$714,A18,LF!$E$1:'LF'!$E$714)+SUMIF(PřF!$B$1:'PřF'!$B$755,A18,PřF!$E$1:'PřF'!$E$755)+SUMIF(FF!$B$1:'FF'!$B$211,A18,FF!$E$1:'FF'!$E$211)+SUMIF(PdF!$B$1:'PdF'!$B$588,A18,PdF!$E$1:'PdF'!$E$588)+SUMIF(ESF!$B$1:'ESF'!$B$908,A18,ESF!$E$1:'ESF'!$E$908)+SUMIF(FI!$B$1:'FI'!$B$986,A18,FI!$E$1:'FI'!$E$986)+SUMIF(FSS!$B$1:'FSS'!$B$708,A18,FSS!$E$1:'FSS'!$E$708)+SUMIF(FSpS!$B$1:'FSpS'!$B$927,A18,FSpS!$E$1:'FSpS'!$E$927)+SUMIF(FaF!$B$1:'FaF'!$B$1071,A18,FaF!$E$1:'FaF'!$E$1051)</f>
        <v>0</v>
      </c>
      <c r="D18" s="29">
        <f ca="1">SUMIF(PrF!$B$1:'PrF'!$B$1091,A18,PrF!$F$1:'PrF'!$F$1071)+SUMIF(LF!$B$1:'LF'!$B$714,A18,LF!$F$1:'LF'!$F$714)+SUMIF(PřF!$B$1:'PřF'!$B$755,A18,PřF!$F$1:'PřF'!$F$755)+SUMIF(FF!$B$1:'FF'!$B$211,A18,FF!$F$1:'FF'!$F$211)+SUMIF(PdF!$B$1:'PdF'!$B$588,A18,PdF!$F$1:'PdF'!$F$588)+SUMIF(ESF!$B$1:'ESF'!$B$908,A18,ESF!$F$1:'ESF'!$F$908)+SUMIF(FI!$B$1:'FI'!$B$986,A18,FI!$F$1:'FI'!$F$986)+SUMIF(FSS!$B$1:'FSS'!$B$708,A18,FSS!$F$1:'FSS'!$F$708)+SUMIF(FSpS!$B$1:'FSpS'!$B$927,A18,FSpS!$F$1:'FSpS'!$F$927)+SUMIF(FaF!$B$1:'FaF'!$B$1071,A18,FaF!$F$1:'FaF'!$F$1051)</f>
        <v>0</v>
      </c>
      <c r="E18" s="29">
        <f ca="1">SUMIF(PrF!$B$1:'PrF'!$B$1091,A18,PrF!$G$1:'PrF'!$G$1071)+SUMIF(LF!$B$1:'LF'!$B$714,A18,LF!$G$1:'LF'!$G$714)+SUMIF(PřF!$B$1:'PřF'!$B$755,A18,PřF!$G$1:'PřF'!$G$755)+SUMIF(FF!$B$1:'FF'!$B$211,A18,FF!$G$1:'FF'!$G$211)+SUMIF(PdF!$B$1:'PdF'!$B$588,A18,PdF!$G$1:'PdF'!$G$588)+SUMIF(ESF!$B$1:'ESF'!$B$908,A18,ESF!$G$1:'ESF'!$G$908)+SUMIF(FI!$B$1:'FI'!$B$986,A18,FI!$G$1:'FI'!$G$986)+SUMIF(FSS!$B$1:'FSS'!$B$708,A18,FSS!$G$1:'FSS'!$G$708)+SUMIF(FSpS!$B$1:'FSpS'!$B$927,A18,FSpS!$G$1:'FSpS'!$G$927)+SUMIF(FaF!$B$1:'FaF'!$B$1071,A18,FaF!$G$1:'FaF'!$G$1051)</f>
        <v>0</v>
      </c>
      <c r="F18" s="29">
        <f ca="1">SUMIF(PrF!$B$1:'PrF'!$B$1091,A18,PrF!$H$1:'PrF'!$H$1071)+SUMIF(LF!$B$1:'LF'!$B$714,A18,LF!$H$1:'LF'!$H$714)+SUMIF(PřF!$B$1:'PřF'!$B$755,A18,PřF!$H$1:'PřF'!$H$755)+SUMIF(FF!$B$1:'FF'!$B$211,A18,FF!$H$1:'FF'!$H$211)+SUMIF(PdF!$B$1:'PdF'!$B$588,A18,PdF!$H$1:'PdF'!$H$588)+SUMIF(ESF!$B$1:'ESF'!$B$908,A18,ESF!$H$1:'ESF'!$H$908)+SUMIF(FI!$B$1:'FI'!$B$986,A18,FI!$H$1:'FI'!$H$986)+SUMIF(FSS!$B$1:'FSS'!$B$708,A18,FSS!$H$1:'FSS'!$H$708)+SUMIF(FSpS!$B$1:'FSpS'!$B$927,A18,FSpS!$H$1:'FSpS'!$H$927)+SUMIF(FaF!$B$1:'FaF'!$B$1071,A18,FaF!$H$1:'FaF'!$H$1051)</f>
        <v>0</v>
      </c>
      <c r="G18" s="29">
        <f ca="1">SUMIF(PrF!$B$1:'PrF'!$B$1091,A18,PrF!$I$1:'PrF'!$I$1071)+SUMIF(LF!$B$1:'LF'!$B$714,A18,LF!$I$1:'LF'!$I$714)+SUMIF(PřF!$B$1:'PřF'!$B$755,A18,PřF!$I$1:'PřF'!$I$755)+SUMIF(FF!$B$1:'FF'!$B$211,A18,FF!$I$1:'FF'!$I$211)+SUMIF(PdF!$B$1:'PdF'!$B$588,A18,PdF!$I$1:'PdF'!$I$588)+SUMIF(ESF!$B$1:'ESF'!$B$908,A18,ESF!$I$1:'ESF'!$I$908)+SUMIF(FI!$B$1:'FI'!$B$986,A18,FI!$I$1:'FI'!$I$986)+SUMIF(FSS!$B$1:'FSS'!$B$708,A18,FSS!$I$1:'FSS'!$I$708)+SUMIF(FSpS!$B$1:'FSpS'!$B$927,A18,FSpS!$I$1:'FSpS'!$I$927)+SUMIF(FaF!$B$1:'FaF'!$B$1071,A18,FaF!$I$1:'FaF'!$I$1051)</f>
        <v>0</v>
      </c>
      <c r="H18" s="30"/>
      <c r="I18" s="31">
        <f ca="1">SUMIF(PrF!$B$1:'PrF'!$B$1091,A18,PrF!$K$1:'PrF'!$K$1071)+SUMIF(LF!$B$1:'LF'!$B$714,A18,LF!$K$1:'LF'!$K$715)+SUMIF(PřF!$B$1:'PřF'!$B$755,A18,PřF!$K$1:'PřF'!$K$755)+SUMIF(FF!$B$1:'FF'!$B$211,A18,FF!$K$1:'FF'!$K$211)+SUMIF(PdF!$B$1:'PdF'!$B$588,A18,PdF!$K$1:'PdF'!$K$588)+SUMIF(ESF!$B$1:'ESF'!$B$908,A18,ESF!$K$1:'ESF'!$K$908)+SUMIF(FI!$B$1:'FI'!$B$986,A18,FI!$K$1:'FI'!$K$986)+SUMIF(FSS!$B$1:'FSS'!$B$708,A18,FSS!$K$1:'FSS'!$K$708)+SUMIF(FSpS!$B$1:'FSpS'!$B$927,A18,FSpS!$K$1:'FSpS'!$K$927)+SUMIF(FaF!$B$1:'FaF'!$B$1071,A18,FaF!$K$1:'FaF'!$K$1051)</f>
        <v>0</v>
      </c>
    </row>
    <row r="19" spans="1:9" ht="13.5" thickBot="1" x14ac:dyDescent="0.25">
      <c r="A19" s="28" t="s">
        <v>1</v>
      </c>
      <c r="B19" s="29">
        <f ca="1">SUMIF(PrF!$B$1:'PrF'!$B$1091,A19,PrF!$D$1:'PrF'!$D$1071)+SUMIF(LF!$B$1:'LF'!$B$714,A19,LF!$D$1:'LF'!$D$714)+SUMIF(PřF!$B$1:'PřF'!$B$755,A19,PřF!$D$1:'PřF'!$D$755)+SUMIF(FF!$B$1:'FF'!$B$211,A19,FF!$D$1:'FF'!$D$211)+SUMIF(PdF!$B$1:'PdF'!$B$588,A19,PdF!$D$1:'PdF'!$D$588)+SUMIF(ESF!$B$1:'ESF'!$B$908,A19,ESF!$D$1:'ESF'!$D$908)+SUMIF(FI!$B$1:'FI'!$B$986,A19,FI!$D$1:'FI'!$D$986)+SUMIF(FSS!$B$1:'FSS'!$B$708,A19,FSS!$D$1:'FSS'!$D$708)+SUMIF(FSpS!$B$1:'FSpS'!$B$927,A19,FSpS!$D$1:'FSpS'!$D$927)+SUMIF(FaF!$B$1:'FaF'!$B$1071,A19,FaF!$D$1:'FaF'!$D$1051)</f>
        <v>737</v>
      </c>
      <c r="C19" s="29">
        <f ca="1">SUMIF(PrF!$B$1:'PrF'!$B$1091,A19,PrF!$E$1:'PrF'!$E$1071)+SUMIF(LF!$B$1:'LF'!$B$714,A19,LF!$E$1:'LF'!$E$714)+SUMIF(PřF!$B$1:'PřF'!$B$755,A19,PřF!$E$1:'PřF'!$E$755)+SUMIF(FF!$B$1:'FF'!$B$211,A19,FF!$E$1:'FF'!$E$211)+SUMIF(PdF!$B$1:'PdF'!$B$588,A19,PdF!$E$1:'PdF'!$E$588)+SUMIF(ESF!$B$1:'ESF'!$B$908,A19,ESF!$E$1:'ESF'!$E$908)+SUMIF(FI!$B$1:'FI'!$B$986,A19,FI!$E$1:'FI'!$E$986)+SUMIF(FSS!$B$1:'FSS'!$B$708,A19,FSS!$E$1:'FSS'!$E$708)+SUMIF(FSpS!$B$1:'FSpS'!$B$927,A19,FSpS!$E$1:'FSpS'!$E$927)+SUMIF(FaF!$B$1:'FaF'!$B$1071,A19,FaF!$E$1:'FaF'!$E$1051)</f>
        <v>691</v>
      </c>
      <c r="D19" s="29">
        <f ca="1">SUMIF(PrF!$B$1:'PrF'!$B$1091,A19,PrF!$F$1:'PrF'!$F$1071)+SUMIF(LF!$B$1:'LF'!$B$714,A19,LF!$F$1:'LF'!$F$714)+SUMIF(PřF!$B$1:'PřF'!$B$755,A19,PřF!$F$1:'PřF'!$F$755)+SUMIF(FF!$B$1:'FF'!$B$211,A19,FF!$F$1:'FF'!$F$211)+SUMIF(PdF!$B$1:'PdF'!$B$588,A19,PdF!$F$1:'PdF'!$F$588)+SUMIF(ESF!$B$1:'ESF'!$B$908,A19,ESF!$F$1:'ESF'!$F$908)+SUMIF(FI!$B$1:'FI'!$B$986,A19,FI!$F$1:'FI'!$F$986)+SUMIF(FSS!$B$1:'FSS'!$B$708,A19,FSS!$F$1:'FSS'!$F$708)+SUMIF(FSpS!$B$1:'FSpS'!$B$927,A19,FSpS!$F$1:'FSpS'!$F$927)+SUMIF(FaF!$B$1:'FaF'!$B$1071,A19,FaF!$F$1:'FaF'!$F$1051)</f>
        <v>574</v>
      </c>
      <c r="E19" s="29">
        <f ca="1">SUMIF(PrF!$B$1:'PrF'!$B$1091,A19,PrF!$G$1:'PrF'!$G$1071)+SUMIF(LF!$B$1:'LF'!$B$714,A19,LF!$G$1:'LF'!$G$714)+SUMIF(PřF!$B$1:'PřF'!$B$755,A19,PřF!$G$1:'PřF'!$G$755)+SUMIF(FF!$B$1:'FF'!$B$211,A19,FF!$G$1:'FF'!$G$211)+SUMIF(PdF!$B$1:'PdF'!$B$588,A19,PdF!$G$1:'PdF'!$G$588)+SUMIF(ESF!$B$1:'ESF'!$B$908,A19,ESF!$G$1:'ESF'!$G$908)+SUMIF(FI!$B$1:'FI'!$B$986,A19,FI!$G$1:'FI'!$G$986)+SUMIF(FSS!$B$1:'FSS'!$B$708,A19,FSS!$G$1:'FSS'!$G$708)+SUMIF(FSpS!$B$1:'FSpS'!$B$927,A19,FSpS!$G$1:'FSpS'!$G$927)+SUMIF(FaF!$B$1:'FaF'!$B$1071,A19,FaF!$G$1:'FaF'!$G$1051)</f>
        <v>547</v>
      </c>
      <c r="F19" s="29">
        <f ca="1">SUMIF(PrF!$B$1:'PrF'!$B$1091,A19,PrF!$H$1:'PrF'!$H$1071)+SUMIF(LF!$B$1:'LF'!$B$714,A19,LF!$H$1:'LF'!$H$714)+SUMIF(PřF!$B$1:'PřF'!$B$755,A19,PřF!$H$1:'PřF'!$H$755)+SUMIF(FF!$B$1:'FF'!$B$211,A19,FF!$H$1:'FF'!$H$211)+SUMIF(PdF!$B$1:'PdF'!$B$588,A19,PdF!$H$1:'PdF'!$H$588)+SUMIF(ESF!$B$1:'ESF'!$B$908,A19,ESF!$H$1:'ESF'!$H$908)+SUMIF(FI!$B$1:'FI'!$B$986,A19,FI!$H$1:'FI'!$H$986)+SUMIF(FSS!$B$1:'FSS'!$B$708,A19,FSS!$H$1:'FSS'!$H$708)+SUMIF(FSpS!$B$1:'FSpS'!$B$927,A19,FSpS!$H$1:'FSpS'!$H$927)+SUMIF(FaF!$B$1:'FaF'!$B$1071,A19,FaF!$H$1:'FaF'!$H$1051)</f>
        <v>0</v>
      </c>
      <c r="G19" s="29">
        <f ca="1">SUMIF(PrF!$B$1:'PrF'!$B$1091,A19,PrF!$I$1:'PrF'!$I$1071)+SUMIF(LF!$B$1:'LF'!$B$714,A19,LF!$I$1:'LF'!$I$714)+SUMIF(PřF!$B$1:'PřF'!$B$755,A19,PřF!$I$1:'PřF'!$I$755)+SUMIF(FF!$B$1:'FF'!$B$211,A19,FF!$I$1:'FF'!$I$211)+SUMIF(PdF!$B$1:'PdF'!$B$588,A19,PdF!$I$1:'PdF'!$I$588)+SUMIF(ESF!$B$1:'ESF'!$B$908,A19,ESF!$I$1:'ESF'!$I$908)+SUMIF(FI!$B$1:'FI'!$B$986,A19,FI!$I$1:'FI'!$I$986)+SUMIF(FSS!$B$1:'FSS'!$B$708,A19,FSS!$I$1:'FSS'!$I$708)+SUMIF(FSpS!$B$1:'FSpS'!$B$927,A19,FSpS!$I$1:'FSpS'!$I$927)+SUMIF(FaF!$B$1:'FaF'!$B$1071,A19,FaF!$I$1:'FaF'!$I$1051)</f>
        <v>547</v>
      </c>
      <c r="H19" s="30"/>
      <c r="I19" s="31">
        <f ca="1">SUMIF(PrF!$B$1:'PrF'!$B$1091,A19,PrF!$K$1:'PrF'!$K$1071)+SUMIF(LF!$B$1:'LF'!$B$714,A19,LF!$K$1:'LF'!$K$715)+SUMIF(PřF!$B$1:'PřF'!$B$755,A19,PřF!$K$1:'PřF'!$K$755)+SUMIF(FF!$B$1:'FF'!$B$211,A19,FF!$K$1:'FF'!$K$211)+SUMIF(PdF!$B$1:'PdF'!$B$588,A19,PdF!$K$1:'PdF'!$K$588)+SUMIF(ESF!$B$1:'ESF'!$B$908,A19,ESF!$K$1:'ESF'!$K$908)+SUMIF(FI!$B$1:'FI'!$B$986,A19,FI!$K$1:'FI'!$K$986)+SUMIF(FSS!$B$1:'FSS'!$B$708,A19,FSS!$K$1:'FSS'!$K$708)+SUMIF(FSpS!$B$1:'FSpS'!$B$927,A19,FSpS!$K$1:'FSpS'!$K$927)+SUMIF(FaF!$B$1:'FaF'!$B$1071,A19,FaF!$K$1:'FaF'!$K$1051)</f>
        <v>507</v>
      </c>
    </row>
    <row r="20" spans="1:9" ht="13.5" thickBot="1" x14ac:dyDescent="0.25">
      <c r="A20" s="3" t="s">
        <v>60</v>
      </c>
      <c r="B20" s="4">
        <f t="shared" ref="B20:G20" ca="1" si="1">SUM(B16:B19)</f>
        <v>737</v>
      </c>
      <c r="C20" s="4">
        <f t="shared" ca="1" si="1"/>
        <v>691</v>
      </c>
      <c r="D20" s="4">
        <f t="shared" ca="1" si="1"/>
        <v>574</v>
      </c>
      <c r="E20" s="4">
        <f t="shared" ca="1" si="1"/>
        <v>547</v>
      </c>
      <c r="F20" s="4">
        <f t="shared" ca="1" si="1"/>
        <v>0</v>
      </c>
      <c r="G20" s="4">
        <f t="shared" ca="1" si="1"/>
        <v>547</v>
      </c>
      <c r="I20" s="22">
        <f ca="1">SUM(I16:I19)</f>
        <v>507</v>
      </c>
    </row>
    <row r="22" spans="1:9" ht="13.5" thickBot="1" x14ac:dyDescent="0.25"/>
    <row r="23" spans="1:9" ht="39" thickBot="1" x14ac:dyDescent="0.25">
      <c r="A23" s="1" t="s">
        <v>63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68</v>
      </c>
      <c r="G23" s="1" t="s">
        <v>69</v>
      </c>
      <c r="I23" s="21" t="s">
        <v>95</v>
      </c>
    </row>
    <row r="24" spans="1:9" ht="13.5" thickBot="1" x14ac:dyDescent="0.25">
      <c r="A24" s="28" t="s">
        <v>61</v>
      </c>
      <c r="B24" s="29">
        <f ca="1">SUMIF(PrF!$C$1:'PrF'!$C$1091,A24,PrF!$D$1:'PrF'!$D$1071)+SUMIF(LF!$C$1:'LF'!$C$714,A24,LF!$D$1:'LF'!$D$714)+SUMIF(PřF!$C$1:'PřF'!$C$755,A24,PřF!$D$1:'PřF'!$D$755)+SUMIF(FF!$C$1:'FF'!$C$211,A24,FF!$D$1:'FF'!$D$211)+SUMIF(PdF!$C$1:'PdF'!$C$588,A24,PdF!$D$1:'PdF'!$D$588)+SUMIF(ESF!$C$1:'ESF'!$C$908,A24,ESF!$D$1:'ESF'!$D$908)+SUMIF(FI!$C$1:'FI'!$C$986,A24,FI!$D$1:'FI'!$D$986)+SUMIF(FSS!$C$1:'FSS'!$C$708,A24,FSS!$D$1:'FSS'!$D$708)+SUMIF(FSpS!$C$1:'FSpS'!$C$927,A24,FSpS!$D$1:'FSpS'!$D$927)+SUMIF(FaF!$C$1:'FaF'!$C$1071,A24,FaF!$D$1:'FaF'!$D$1051)</f>
        <v>615</v>
      </c>
      <c r="C24" s="29">
        <f ca="1">SUMIF(PrF!$C$1:'PrF'!$C$1091,A24,PrF!$E$1:'PrF'!$E$1071)+SUMIF(LF!$C$1:'LF'!$C$714,A24,LF!$E$1:'LF'!$E$714)+SUMIF(PřF!$C$1:'PřF'!$C$755,A24,PřF!$E$1:'PřF'!$E$755)+SUMIF(FF!$C$1:'FF'!$C$211,A24,FF!$E$1:'FF'!$E$211)+SUMIF(PdF!$C$1:'PdF'!$C$588,A24,PdF!$E$1:'PdF'!$E$588)+SUMIF(ESF!$C$1:'ESF'!$C$908,A24,ESF!$E$1:'ESF'!$E$908)+SUMIF(FI!$C$1:'FI'!$C$986,A24,FI!$E$1:'FI'!$E$986)+SUMIF(FSS!$C$1:'FSS'!$C$708,A24,FSS!$E$1:'FSS'!$E$708)+SUMIF(FSpS!$C$1:'FSpS'!$C$927,A24,FSpS!$E$1:'FSpS'!$E$927)+SUMIF(FaF!$C$1:'FaF'!$C$1071,A24,FaF!$E$1:'FaF'!$E$1051)</f>
        <v>580</v>
      </c>
      <c r="D24" s="29">
        <f ca="1">SUMIF(PrF!$C$1:'PrF'!$C$1091,A24,PrF!$F$1:'PrF'!$F$1071)+SUMIF(LF!$C$1:'LF'!$C$714,A24,LF!$F$1:'LF'!$F$714)+SUMIF(PřF!$C$1:'PřF'!$C$755,A24,PřF!$F$1:'PřF'!$F$755)+SUMIF(FF!$C$1:'FF'!$C$211,A24,FF!$F$1:'FF'!$F$211)+SUMIF(PdF!$C$1:'PdF'!$C$588,A24,PdF!$F$1:'PdF'!$F$588)+SUMIF(ESF!$C$1:'ESF'!$C$908,A24,ESF!$F$1:'ESF'!$F$908)+SUMIF(FI!$C$1:'FI'!$C$986,A24,FI!$F$1:'FI'!$F$986)+SUMIF(FSS!$C$1:'FSS'!$C$708,A24,FSS!$F$1:'FSS'!$F$708)+SUMIF(FSpS!$C$1:'FSpS'!$C$927,A24,FSpS!$F$1:'FSpS'!$F$927)+SUMIF(FaF!$C$1:'FaF'!$C$1071,A24,FaF!$F$1:'FaF'!$F$1051)</f>
        <v>489</v>
      </c>
      <c r="E24" s="29">
        <f ca="1">SUMIF(PrF!$C$1:'PrF'!$C$1091,A24,PrF!$G$1:'PrF'!$G$1071)+SUMIF(LF!$C$1:'LF'!$C$714,A24,LF!$G$1:'LF'!$G$714)+SUMIF(PřF!$C$1:'PřF'!$C$755,A24,PřF!$G$1:'PřF'!$G$755)+SUMIF(FF!$C$1:'FF'!$C$211,A24,FF!$G$1:'FF'!$G$211)+SUMIF(PdF!$C$1:'PdF'!$C$588,A24,PdF!$G$1:'PdF'!$G$588)+SUMIF(ESF!$C$1:'ESF'!$C$908,A24,ESF!$G$1:'ESF'!$G$908)+SUMIF(FI!$C$1:'FI'!$C$986,A24,FI!$G$1:'FI'!$G$986)+SUMIF(FSS!$C$1:'FSS'!$C$708,A24,FSS!$G$1:'FSS'!$G$708)+SUMIF(FSpS!$C$1:'FSpS'!$C$927,A24,FSpS!$G$1:'FSpS'!$G$927)+SUMIF(FaF!$C$1:'FaF'!$C$1071,A24,FaF!$G$1:'FaF'!$G$1051)</f>
        <v>469</v>
      </c>
      <c r="F24" s="29">
        <f ca="1">SUMIF(PrF!$C$1:'PrF'!$C$1091,A24,PrF!$H$1:'PrF'!$H$1071)+SUMIF(LF!$C$1:'LF'!$C$714,A24,LF!$H$1:'LF'!$H$714)+SUMIF(PřF!$C$1:'PřF'!$C$755,A24,PřF!$H$1:'PřF'!$H$755)+SUMIF(FF!$C$1:'FF'!$C$211,A24,FF!$H$1:'FF'!$H$211)+SUMIF(PdF!$C$1:'PdF'!$C$588,A24,PdF!$H$1:'PdF'!$H$588)+SUMIF(ESF!$C$1:'ESF'!$C$908,A24,ESF!$H$1:'ESF'!$H$908)+SUMIF(FI!$C$1:'FI'!$C$986,A24,FI!$H$1:'FI'!$H$986)+SUMIF(FSS!$C$1:'FSS'!$C$708,A24,FSS!$H$1:'FSS'!$H$708)+SUMIF(FSpS!$C$1:'FSpS'!$C$927,A24,FSpS!$H$1:'FSpS'!$H$927)+SUMIF(FaF!$C$1:'FaF'!$C$1071,A24,FaF!$H$1:'FaF'!$H$1051)</f>
        <v>0</v>
      </c>
      <c r="G24" s="29">
        <f ca="1">SUMIF(PrF!$C$1:'PrF'!$C$1091,A24,PrF!$I$1:'PrF'!$I$1071)+SUMIF(LF!$C$1:'LF'!$C$714,A24,LF!$I$1:'LF'!$I$714)+SUMIF(PřF!$C$1:'PřF'!$C$755,A24,PřF!$I$1:'PřF'!$I$755)+SUMIF(FF!$C$1:'FF'!$C$211,A24,FF!$I$1:'FF'!$I$211)+SUMIF(PdF!$C$1:'PdF'!$C$588,A24,PdF!$I$1:'PdF'!$I$588)+SUMIF(ESF!$C$1:'ESF'!$C$908,A24,ESF!$I$1:'ESF'!$I$908)+SUMIF(FI!$C$1:'FI'!$C$986,A24,FI!$I$1:'FI'!$I$986)+SUMIF(FSS!$C$1:'FSS'!$C$708,A24,FSS!$I$1:'FSS'!$I$708)+SUMIF(FSpS!$C$1:'FSpS'!$C$927,A24,FSpS!$I$1:'FSpS'!$I$927)+SUMIF(FaF!$C$1:'FaF'!$C$1071,A24,FaF!$I$1:'FaF'!$I$1051)</f>
        <v>469</v>
      </c>
      <c r="H24" s="30"/>
      <c r="I24" s="31">
        <f ca="1">SUMIF(PrF!$C$1:'PrF'!$C$1091,A24,PrF!$K$1:'PrF'!$K$1071)+SUMIF(LF!$C$1:'LF'!$C$714,A24,LF!$K$1:'LF'!$K$715)+SUMIF(PřF!$C$1:'PřF'!$C$755,A24,PřF!$K$1:'PřF'!$K$755)+SUMIF(FF!$C$1:'FF'!$C$211,A24,FF!$K$1:'FF'!$K$211)+SUMIF(PdF!$C$1:'PdF'!$C$588,A24,PdF!$K$1:'PdF'!$K$588)+SUMIF(ESF!$C$1:'ESF'!$C$908,A24,ESF!$K$1:'ESF'!$K$908)+SUMIF(FI!$C$1:'FI'!$C$986,A24,FI!$K$1:'FI'!$K$986)+SUMIF(FSS!$C$1:'FSS'!$C$708,A24,FSS!$K$1:'FSS'!$K$708)+SUMIF(FSpS!$C$1:'FSpS'!$C$927,A24,FSpS!$K$1:'FSpS'!$K$927)+SUMIF(FaF!$C$1:'FaF'!$C$1071,A24,FaF!$K$1:'FaF'!$K$1051)</f>
        <v>438</v>
      </c>
    </row>
    <row r="25" spans="1:9" ht="13.5" thickBot="1" x14ac:dyDescent="0.25">
      <c r="A25" s="28" t="s">
        <v>70</v>
      </c>
      <c r="B25" s="29">
        <f ca="1">SUMIF(PrF!$C$1:'PrF'!$C$1091,A25,PrF!$D$1:'PrF'!$D$1071)+SUMIF(LF!$C$1:'LF'!$C$714,A25,LF!$D$1:'LF'!$D$714)+SUMIF(PřF!$C$1:'PřF'!$C$755,A25,PřF!$D$1:'PřF'!$D$755)+SUMIF(FF!$C$1:'FF'!$C$211,A25,FF!$D$1:'FF'!$D$211)+SUMIF(PdF!$C$1:'PdF'!$C$588,A25,PdF!$D$1:'PdF'!$D$588)+SUMIF(ESF!$C$1:'ESF'!$C$908,A25,ESF!$D$1:'ESF'!$D$908)+SUMIF(FI!$C$1:'FI'!$C$986,A25,FI!$D$1:'FI'!$D$986)+SUMIF(FSS!$C$1:'FSS'!$C$708,A25,FSS!$D$1:'FSS'!$D$708)+SUMIF(FSpS!$C$1:'FSpS'!$C$927,A25,FSpS!$D$1:'FSpS'!$D$927)+SUMIF(FaF!$C$1:'FaF'!$C$1071,A25,FaF!$D$1:'FaF'!$D$1051)</f>
        <v>122</v>
      </c>
      <c r="C25" s="29">
        <f ca="1">SUMIF(PrF!$C$1:'PrF'!$C$1091,A25,PrF!$E$1:'PrF'!$E$1071)+SUMIF(LF!$C$1:'LF'!$C$714,A25,LF!$E$1:'LF'!$E$714)+SUMIF(PřF!$C$1:'PřF'!$C$755,A25,PřF!$E$1:'PřF'!$E$755)+SUMIF(FF!$C$1:'FF'!$C$211,A25,FF!$E$1:'FF'!$E$211)+SUMIF(PdF!$C$1:'PdF'!$C$588,A25,PdF!$E$1:'PdF'!$E$588)+SUMIF(ESF!$C$1:'ESF'!$C$908,A25,ESF!$E$1:'ESF'!$E$908)+SUMIF(FI!$C$1:'FI'!$C$986,A25,FI!$E$1:'FI'!$E$986)+SUMIF(FSS!$C$1:'FSS'!$C$708,A25,FSS!$E$1:'FSS'!$E$708)+SUMIF(FSpS!$C$1:'FSpS'!$C$927,A25,FSpS!$E$1:'FSpS'!$E$927)+SUMIF(FaF!$C$1:'FaF'!$C$1071,A25,FaF!$E$1:'FaF'!$E$1051)</f>
        <v>111</v>
      </c>
      <c r="D25" s="29">
        <f ca="1">SUMIF(PrF!$C$1:'PrF'!$C$1091,A25,PrF!$F$1:'PrF'!$F$1071)+SUMIF(LF!$C$1:'LF'!$C$714,A25,LF!$F$1:'LF'!$F$714)+SUMIF(PřF!$C$1:'PřF'!$C$755,A25,PřF!$F$1:'PřF'!$F$755)+SUMIF(FF!$C$1:'FF'!$C$211,A25,FF!$F$1:'FF'!$F$211)+SUMIF(PdF!$C$1:'PdF'!$C$588,A25,PdF!$F$1:'PdF'!$F$588)+SUMIF(ESF!$C$1:'ESF'!$C$908,A25,ESF!$F$1:'ESF'!$F$908)+SUMIF(FI!$C$1:'FI'!$C$986,A25,FI!$F$1:'FI'!$F$986)+SUMIF(FSS!$C$1:'FSS'!$C$708,A25,FSS!$F$1:'FSS'!$F$708)+SUMIF(FSpS!$C$1:'FSpS'!$C$927,A25,FSpS!$F$1:'FSpS'!$F$927)+SUMIF(FaF!$C$1:'FaF'!$C$1071,A25,FaF!$F$1:'FaF'!$F$1051)</f>
        <v>85</v>
      </c>
      <c r="E25" s="29">
        <f ca="1">SUMIF(PrF!$C$1:'PrF'!$C$1091,A25,PrF!$G$1:'PrF'!$G$1071)+SUMIF(LF!$C$1:'LF'!$C$714,A25,LF!$G$1:'LF'!$G$714)+SUMIF(PřF!$C$1:'PřF'!$C$755,A25,PřF!$G$1:'PřF'!$G$755)+SUMIF(FF!$C$1:'FF'!$C$211,A25,FF!$G$1:'FF'!$G$211)+SUMIF(PdF!$C$1:'PdF'!$C$588,A25,PdF!$G$1:'PdF'!$G$588)+SUMIF(ESF!$C$1:'ESF'!$C$908,A25,ESF!$G$1:'ESF'!$G$908)+SUMIF(FI!$C$1:'FI'!$C$986,A25,FI!$G$1:'FI'!$G$986)+SUMIF(FSS!$C$1:'FSS'!$C$708,A25,FSS!$G$1:'FSS'!$G$708)+SUMIF(FSpS!$C$1:'FSpS'!$C$927,A25,FSpS!$G$1:'FSpS'!$G$927)+SUMIF(FaF!$C$1:'FaF'!$C$1071,A25,FaF!$G$1:'FaF'!$G$1051)</f>
        <v>78</v>
      </c>
      <c r="F25" s="29">
        <f ca="1">SUMIF(PrF!$C$1:'PrF'!$C$1091,A25,PrF!$H$1:'PrF'!$H$1071)+SUMIF(LF!$C$1:'LF'!$C$714,A25,LF!$H$1:'LF'!$H$714)+SUMIF(PřF!$C$1:'PřF'!$C$755,A25,PřF!$H$1:'PřF'!$H$755)+SUMIF(FF!$C$1:'FF'!$C$211,A25,FF!$H$1:'FF'!$H$211)+SUMIF(PdF!$C$1:'PdF'!$C$588,A25,PdF!$H$1:'PdF'!$H$588)+SUMIF(ESF!$C$1:'ESF'!$C$908,A25,ESF!$H$1:'ESF'!$H$908)+SUMIF(FI!$C$1:'FI'!$C$986,A25,FI!$H$1:'FI'!$H$986)+SUMIF(FSS!$C$1:'FSS'!$C$708,A25,FSS!$H$1:'FSS'!$H$708)+SUMIF(FSpS!$C$1:'FSpS'!$C$927,A25,FSpS!$H$1:'FSpS'!$H$927)+SUMIF(FaF!$C$1:'FaF'!$C$1071,A25,FaF!$H$1:'FaF'!$H$1051)</f>
        <v>0</v>
      </c>
      <c r="G25" s="29">
        <f ca="1">SUMIF(PrF!$C$1:'PrF'!$C$1091,A25,PrF!$I$1:'PrF'!$I$1071)+SUMIF(LF!$C$1:'LF'!$C$714,A25,LF!$I$1:'LF'!$I$714)+SUMIF(PřF!$C$1:'PřF'!$C$755,A25,PřF!$I$1:'PřF'!$I$755)+SUMIF(FF!$C$1:'FF'!$C$211,A25,FF!$I$1:'FF'!$I$211)+SUMIF(PdF!$C$1:'PdF'!$C$588,A25,PdF!$I$1:'PdF'!$I$588)+SUMIF(ESF!$C$1:'ESF'!$C$908,A25,ESF!$I$1:'ESF'!$I$908)+SUMIF(FI!$C$1:'FI'!$C$986,A25,FI!$I$1:'FI'!$I$986)+SUMIF(FSS!$C$1:'FSS'!$C$708,A25,FSS!$I$1:'FSS'!$I$708)+SUMIF(FSpS!$C$1:'FSpS'!$C$927,A25,FSpS!$I$1:'FSpS'!$I$927)+SUMIF(FaF!$C$1:'FaF'!$C$1071,A25,FaF!$I$1:'FaF'!$I$1051)</f>
        <v>78</v>
      </c>
      <c r="H25" s="30"/>
      <c r="I25" s="31">
        <f ca="1">SUMIF(PrF!$C$1:'PrF'!$C$1091,A25,PrF!$K$1:'PrF'!$K$1071)+SUMIF(LF!$C$1:'LF'!$C$714,A25,LF!$K$1:'LF'!$K$715)+SUMIF(PřF!$C$1:'PřF'!$C$755,A25,PřF!$K$1:'PřF'!$K$755)+SUMIF(FF!$C$1:'FF'!$C$211,A25,FF!$K$1:'FF'!$K$211)+SUMIF(PdF!$C$1:'PdF'!$C$588,A25,PdF!$K$1:'PdF'!$K$588)+SUMIF(ESF!$C$1:'ESF'!$C$908,A25,ESF!$K$1:'ESF'!$K$908)+SUMIF(FI!$C$1:'FI'!$C$986,A25,FI!$K$1:'FI'!$K$986)+SUMIF(FSS!$C$1:'FSS'!$C$708,A25,FSS!$K$1:'FSS'!$K$708)+SUMIF(FSpS!$C$1:'FSpS'!$C$927,A25,FSpS!$K$1:'FSpS'!$K$927)+SUMIF(FaF!$C$1:'FaF'!$C$1071,A25,FaF!$K$1:'FaF'!$K$1051)</f>
        <v>69</v>
      </c>
    </row>
    <row r="26" spans="1:9" ht="13.5" thickBot="1" x14ac:dyDescent="0.25">
      <c r="A26" s="3" t="s">
        <v>60</v>
      </c>
      <c r="B26" s="4">
        <f t="shared" ref="B26:G26" ca="1" si="2">SUM(B24:B25)</f>
        <v>737</v>
      </c>
      <c r="C26" s="4">
        <f t="shared" ca="1" si="2"/>
        <v>691</v>
      </c>
      <c r="D26" s="4">
        <f t="shared" ca="1" si="2"/>
        <v>574</v>
      </c>
      <c r="E26" s="4">
        <f t="shared" ca="1" si="2"/>
        <v>547</v>
      </c>
      <c r="F26" s="4">
        <f t="shared" ca="1" si="2"/>
        <v>0</v>
      </c>
      <c r="G26" s="4">
        <f t="shared" ca="1" si="2"/>
        <v>547</v>
      </c>
      <c r="I26" s="22">
        <f ca="1">SUM(I24:I25)</f>
        <v>507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2.75" x14ac:dyDescent="0.2"/>
  <cols>
    <col min="1" max="1" width="76" style="5" bestFit="1" customWidth="1"/>
    <col min="2" max="2" width="12.140625" style="5" customWidth="1"/>
    <col min="3" max="3" width="13.28515625" style="5" customWidth="1"/>
    <col min="4" max="4" width="10" style="34" customWidth="1"/>
    <col min="5" max="5" width="9.5703125" style="34" customWidth="1"/>
    <col min="6" max="6" width="9" style="34" customWidth="1"/>
    <col min="7" max="8" width="9.28515625" style="34" customWidth="1"/>
    <col min="9" max="9" width="7.42578125" style="34" customWidth="1"/>
    <col min="10" max="10" width="9.140625" style="13"/>
    <col min="11" max="11" width="9.140625" style="10"/>
  </cols>
  <sheetData>
    <row r="1" spans="1:11" ht="38.25" x14ac:dyDescent="0.2">
      <c r="A1" s="44" t="s">
        <v>111</v>
      </c>
      <c r="B1" s="8" t="s">
        <v>0</v>
      </c>
      <c r="C1" s="46" t="s">
        <v>63</v>
      </c>
      <c r="D1" s="46" t="s">
        <v>64</v>
      </c>
      <c r="E1" s="46" t="s">
        <v>65</v>
      </c>
      <c r="F1" s="46" t="s">
        <v>66</v>
      </c>
      <c r="G1" s="46" t="s">
        <v>67</v>
      </c>
      <c r="H1" s="46" t="s">
        <v>68</v>
      </c>
      <c r="I1" s="46" t="s">
        <v>69</v>
      </c>
      <c r="J1" s="47" t="s">
        <v>97</v>
      </c>
      <c r="K1" s="9" t="s">
        <v>95</v>
      </c>
    </row>
    <row r="2" spans="1:11" s="19" customFormat="1" x14ac:dyDescent="0.2">
      <c r="A2" s="32" t="s">
        <v>156</v>
      </c>
      <c r="B2" s="33" t="s">
        <v>1</v>
      </c>
      <c r="C2" s="48" t="s">
        <v>61</v>
      </c>
      <c r="D2" s="34">
        <v>1</v>
      </c>
      <c r="E2" s="34">
        <v>1</v>
      </c>
      <c r="F2" s="34">
        <v>0</v>
      </c>
      <c r="G2" s="34">
        <v>0</v>
      </c>
      <c r="H2" s="34">
        <v>0</v>
      </c>
      <c r="I2" s="34">
        <v>0</v>
      </c>
      <c r="J2" s="17"/>
      <c r="K2" s="34">
        <v>0</v>
      </c>
    </row>
    <row r="3" spans="1:11" s="19" customFormat="1" x14ac:dyDescent="0.2">
      <c r="A3" s="58" t="s">
        <v>115</v>
      </c>
      <c r="B3" s="33" t="s">
        <v>1</v>
      </c>
      <c r="C3" s="48" t="s">
        <v>61</v>
      </c>
      <c r="D3" s="34">
        <v>4</v>
      </c>
      <c r="E3" s="34">
        <v>4</v>
      </c>
      <c r="F3" s="34">
        <v>1</v>
      </c>
      <c r="G3" s="34">
        <v>1</v>
      </c>
      <c r="H3" s="34">
        <v>0</v>
      </c>
      <c r="I3" s="34">
        <v>1</v>
      </c>
      <c r="J3" s="17"/>
      <c r="K3" s="34">
        <v>1</v>
      </c>
    </row>
    <row r="4" spans="1:11" s="19" customFormat="1" x14ac:dyDescent="0.2">
      <c r="A4" s="32" t="s">
        <v>153</v>
      </c>
      <c r="B4" s="33" t="s">
        <v>1</v>
      </c>
      <c r="C4" s="48" t="s">
        <v>61</v>
      </c>
      <c r="D4" s="34">
        <v>2</v>
      </c>
      <c r="E4" s="34">
        <v>2</v>
      </c>
      <c r="F4" s="34">
        <v>0</v>
      </c>
      <c r="G4" s="34">
        <v>0</v>
      </c>
      <c r="H4" s="34">
        <v>0</v>
      </c>
      <c r="I4" s="34">
        <v>0</v>
      </c>
      <c r="J4" s="17"/>
      <c r="K4" s="34">
        <v>0</v>
      </c>
    </row>
    <row r="5" spans="1:11" s="19" customFormat="1" x14ac:dyDescent="0.2">
      <c r="A5" s="32" t="s">
        <v>154</v>
      </c>
      <c r="B5" s="33" t="s">
        <v>1</v>
      </c>
      <c r="C5" s="48" t="s">
        <v>61</v>
      </c>
      <c r="D5" s="34">
        <v>6</v>
      </c>
      <c r="E5" s="34">
        <v>5</v>
      </c>
      <c r="F5" s="34">
        <v>1</v>
      </c>
      <c r="G5" s="34">
        <v>1</v>
      </c>
      <c r="H5" s="34">
        <v>0</v>
      </c>
      <c r="I5" s="34">
        <v>1</v>
      </c>
      <c r="J5" s="17"/>
      <c r="K5" s="34">
        <v>1</v>
      </c>
    </row>
    <row r="6" spans="1:11" s="19" customFormat="1" x14ac:dyDescent="0.2">
      <c r="A6" s="32" t="s">
        <v>116</v>
      </c>
    </row>
    <row r="7" spans="1:11" s="19" customFormat="1" x14ac:dyDescent="0.2">
      <c r="A7" s="35" t="s">
        <v>116</v>
      </c>
      <c r="B7" s="33" t="s">
        <v>1</v>
      </c>
      <c r="C7" s="48" t="s">
        <v>61</v>
      </c>
      <c r="D7" s="34">
        <v>7</v>
      </c>
      <c r="E7" s="34">
        <v>7</v>
      </c>
      <c r="F7" s="34">
        <v>6</v>
      </c>
      <c r="G7" s="34">
        <v>6</v>
      </c>
      <c r="H7" s="34">
        <v>0</v>
      </c>
      <c r="I7" s="34">
        <v>6</v>
      </c>
      <c r="J7" s="17"/>
      <c r="K7" s="34">
        <v>5</v>
      </c>
    </row>
    <row r="8" spans="1:11" s="19" customFormat="1" x14ac:dyDescent="0.2">
      <c r="A8" s="35" t="s">
        <v>116</v>
      </c>
      <c r="B8" s="33" t="s">
        <v>1</v>
      </c>
      <c r="C8" s="48" t="s">
        <v>70</v>
      </c>
      <c r="D8" s="34">
        <v>4</v>
      </c>
      <c r="E8" s="34">
        <v>4</v>
      </c>
      <c r="F8" s="34">
        <v>2</v>
      </c>
      <c r="G8" s="34">
        <v>2</v>
      </c>
      <c r="H8" s="34">
        <v>0</v>
      </c>
      <c r="I8" s="34">
        <v>2</v>
      </c>
      <c r="J8" s="17"/>
      <c r="K8" s="34">
        <v>2</v>
      </c>
    </row>
    <row r="9" spans="1:11" s="19" customFormat="1" x14ac:dyDescent="0.2">
      <c r="A9" s="32" t="s">
        <v>160</v>
      </c>
      <c r="B9" s="32"/>
      <c r="C9" s="59"/>
      <c r="D9" s="34"/>
      <c r="E9" s="34"/>
      <c r="F9" s="34"/>
      <c r="G9" s="34"/>
      <c r="H9" s="34"/>
      <c r="I9" s="34"/>
      <c r="J9" s="17"/>
      <c r="K9" s="34"/>
    </row>
    <row r="10" spans="1:11" s="19" customFormat="1" x14ac:dyDescent="0.2">
      <c r="A10" s="35" t="s">
        <v>160</v>
      </c>
      <c r="B10" s="33" t="s">
        <v>1</v>
      </c>
      <c r="C10" s="48" t="s">
        <v>61</v>
      </c>
      <c r="D10" s="34">
        <v>1</v>
      </c>
      <c r="E10" s="34">
        <v>1</v>
      </c>
      <c r="F10" s="34">
        <v>0</v>
      </c>
      <c r="G10" s="34">
        <v>0</v>
      </c>
      <c r="H10" s="34">
        <v>0</v>
      </c>
      <c r="I10" s="34">
        <v>0</v>
      </c>
      <c r="J10" s="17"/>
      <c r="K10" s="34">
        <v>0</v>
      </c>
    </row>
    <row r="11" spans="1:11" s="19" customFormat="1" x14ac:dyDescent="0.2">
      <c r="A11" s="35" t="s">
        <v>160</v>
      </c>
      <c r="B11" s="33" t="s">
        <v>1</v>
      </c>
      <c r="C11" s="48" t="s">
        <v>70</v>
      </c>
      <c r="D11" s="34">
        <v>2</v>
      </c>
      <c r="E11" s="34">
        <v>2</v>
      </c>
      <c r="F11" s="34">
        <v>2</v>
      </c>
      <c r="G11" s="34">
        <v>2</v>
      </c>
      <c r="H11" s="34">
        <v>0</v>
      </c>
      <c r="I11" s="34">
        <v>2</v>
      </c>
      <c r="J11" s="17"/>
      <c r="K11" s="34">
        <v>2</v>
      </c>
    </row>
    <row r="12" spans="1:11" s="19" customFormat="1" x14ac:dyDescent="0.2">
      <c r="A12" s="35" t="s">
        <v>161</v>
      </c>
      <c r="B12" s="33" t="s">
        <v>1</v>
      </c>
      <c r="C12" s="48" t="s">
        <v>61</v>
      </c>
      <c r="D12" s="34">
        <v>1</v>
      </c>
      <c r="E12" s="34">
        <v>1</v>
      </c>
      <c r="F12" s="34">
        <v>0</v>
      </c>
      <c r="G12" s="34">
        <v>0</v>
      </c>
      <c r="H12" s="34">
        <v>0</v>
      </c>
      <c r="I12" s="34">
        <v>0</v>
      </c>
      <c r="J12" s="17"/>
      <c r="K12" s="34">
        <v>0</v>
      </c>
    </row>
    <row r="13" spans="1:11" s="19" customFormat="1" x14ac:dyDescent="0.2">
      <c r="A13" s="32" t="s">
        <v>87</v>
      </c>
      <c r="B13" s="32"/>
      <c r="C13" s="59"/>
      <c r="D13" s="34"/>
      <c r="E13" s="34"/>
      <c r="F13" s="34"/>
      <c r="G13" s="34"/>
      <c r="H13" s="34"/>
      <c r="I13" s="34"/>
      <c r="J13" s="17"/>
      <c r="K13" s="34"/>
    </row>
    <row r="14" spans="1:11" s="19" customFormat="1" x14ac:dyDescent="0.2">
      <c r="A14" s="35" t="s">
        <v>50</v>
      </c>
      <c r="B14" s="33" t="s">
        <v>1</v>
      </c>
      <c r="C14" s="48" t="s">
        <v>61</v>
      </c>
      <c r="D14" s="34">
        <v>3</v>
      </c>
      <c r="E14" s="34">
        <v>3</v>
      </c>
      <c r="F14" s="34">
        <v>0</v>
      </c>
      <c r="G14" s="34">
        <v>0</v>
      </c>
      <c r="H14" s="34">
        <v>0</v>
      </c>
      <c r="I14" s="34">
        <v>0</v>
      </c>
      <c r="J14" s="17"/>
      <c r="K14" s="34">
        <v>0</v>
      </c>
    </row>
    <row r="15" spans="1:11" s="19" customFormat="1" x14ac:dyDescent="0.2">
      <c r="A15" s="35" t="s">
        <v>50</v>
      </c>
      <c r="B15" s="33" t="s">
        <v>1</v>
      </c>
      <c r="C15" s="48" t="s">
        <v>70</v>
      </c>
      <c r="D15" s="34">
        <v>1</v>
      </c>
      <c r="E15" s="34">
        <v>1</v>
      </c>
      <c r="F15" s="34">
        <v>1</v>
      </c>
      <c r="G15" s="34">
        <v>1</v>
      </c>
      <c r="H15" s="34">
        <v>0</v>
      </c>
      <c r="I15" s="34">
        <v>1</v>
      </c>
      <c r="J15" s="17"/>
      <c r="K15" s="34">
        <v>1</v>
      </c>
    </row>
    <row r="16" spans="1:11" s="19" customFormat="1" x14ac:dyDescent="0.2">
      <c r="A16" s="35" t="s">
        <v>87</v>
      </c>
      <c r="B16" s="33" t="s">
        <v>1</v>
      </c>
      <c r="C16" s="48" t="s">
        <v>61</v>
      </c>
      <c r="D16" s="34">
        <v>4</v>
      </c>
      <c r="E16" s="34">
        <v>4</v>
      </c>
      <c r="F16" s="34">
        <v>4</v>
      </c>
      <c r="G16" s="34">
        <v>4</v>
      </c>
      <c r="H16" s="34">
        <v>0</v>
      </c>
      <c r="I16" s="34">
        <v>4</v>
      </c>
      <c r="J16" s="17"/>
      <c r="K16" s="34">
        <v>4</v>
      </c>
    </row>
    <row r="17" spans="1:11" s="19" customFormat="1" x14ac:dyDescent="0.2">
      <c r="A17" s="32" t="s">
        <v>83</v>
      </c>
      <c r="B17" s="32"/>
      <c r="C17" s="59"/>
      <c r="D17" s="34"/>
      <c r="E17" s="34"/>
      <c r="F17" s="34"/>
      <c r="G17" s="34"/>
      <c r="H17" s="34"/>
      <c r="I17" s="34"/>
      <c r="J17" s="17"/>
      <c r="K17" s="34"/>
    </row>
    <row r="18" spans="1:11" s="19" customFormat="1" x14ac:dyDescent="0.2">
      <c r="A18" s="35" t="s">
        <v>159</v>
      </c>
      <c r="B18" s="33" t="s">
        <v>1</v>
      </c>
      <c r="C18" s="48" t="s">
        <v>61</v>
      </c>
      <c r="D18" s="34">
        <v>1</v>
      </c>
      <c r="E18" s="34">
        <v>1</v>
      </c>
      <c r="F18" s="34">
        <v>0</v>
      </c>
      <c r="G18" s="34">
        <v>0</v>
      </c>
      <c r="H18" s="34">
        <v>0</v>
      </c>
      <c r="I18" s="34">
        <v>0</v>
      </c>
      <c r="J18" s="17"/>
      <c r="K18" s="34">
        <v>0</v>
      </c>
    </row>
    <row r="19" spans="1:11" s="19" customFormat="1" x14ac:dyDescent="0.2">
      <c r="A19" s="35" t="s">
        <v>31</v>
      </c>
      <c r="B19" s="33" t="s">
        <v>1</v>
      </c>
      <c r="C19" s="48" t="s">
        <v>61</v>
      </c>
      <c r="D19" s="34">
        <v>1</v>
      </c>
      <c r="E19" s="34">
        <v>1</v>
      </c>
      <c r="F19" s="34">
        <v>0</v>
      </c>
      <c r="G19" s="34">
        <v>0</v>
      </c>
      <c r="H19" s="34">
        <v>0</v>
      </c>
      <c r="I19" s="34">
        <v>0</v>
      </c>
      <c r="J19" s="17"/>
      <c r="K19" s="34">
        <v>0</v>
      </c>
    </row>
    <row r="20" spans="1:11" s="19" customFormat="1" x14ac:dyDescent="0.2">
      <c r="A20" s="35" t="s">
        <v>200</v>
      </c>
      <c r="B20" s="33" t="s">
        <v>1</v>
      </c>
      <c r="C20" s="48" t="s">
        <v>61</v>
      </c>
      <c r="D20" s="34">
        <v>2</v>
      </c>
      <c r="E20" s="34">
        <v>2</v>
      </c>
      <c r="F20" s="34">
        <v>2</v>
      </c>
      <c r="G20" s="34">
        <v>2</v>
      </c>
      <c r="H20" s="34">
        <v>0</v>
      </c>
      <c r="I20" s="34">
        <v>2</v>
      </c>
      <c r="J20" s="17"/>
      <c r="K20" s="34">
        <v>2</v>
      </c>
    </row>
    <row r="21" spans="1:11" s="19" customFormat="1" x14ac:dyDescent="0.2">
      <c r="A21" s="32" t="s">
        <v>157</v>
      </c>
      <c r="B21" s="32"/>
      <c r="C21" s="59"/>
      <c r="D21" s="34"/>
      <c r="E21" s="34"/>
      <c r="F21" s="34"/>
      <c r="G21" s="34"/>
      <c r="H21" s="34"/>
      <c r="I21" s="34"/>
      <c r="J21" s="17"/>
      <c r="K21" s="34"/>
    </row>
    <row r="22" spans="1:11" s="19" customFormat="1" x14ac:dyDescent="0.2">
      <c r="A22" s="35" t="s">
        <v>158</v>
      </c>
      <c r="B22" s="33" t="s">
        <v>1</v>
      </c>
      <c r="C22" s="48" t="s">
        <v>61</v>
      </c>
      <c r="D22" s="34">
        <v>2</v>
      </c>
      <c r="E22" s="34">
        <v>2</v>
      </c>
      <c r="F22" s="34">
        <v>2</v>
      </c>
      <c r="G22" s="34">
        <v>0</v>
      </c>
      <c r="H22" s="34">
        <v>0</v>
      </c>
      <c r="I22" s="34">
        <v>0</v>
      </c>
      <c r="J22" s="17"/>
      <c r="K22" s="34">
        <v>0</v>
      </c>
    </row>
    <row r="23" spans="1:11" s="19" customFormat="1" x14ac:dyDescent="0.2">
      <c r="A23" s="32" t="s">
        <v>163</v>
      </c>
      <c r="B23" s="33" t="s">
        <v>1</v>
      </c>
      <c r="C23" s="48" t="s">
        <v>61</v>
      </c>
      <c r="D23" s="34">
        <v>2</v>
      </c>
      <c r="E23" s="34">
        <v>2</v>
      </c>
      <c r="F23" s="34">
        <v>2</v>
      </c>
      <c r="G23" s="34">
        <v>2</v>
      </c>
      <c r="H23" s="34">
        <v>0</v>
      </c>
      <c r="I23" s="34">
        <v>2</v>
      </c>
      <c r="J23" s="17"/>
      <c r="K23" s="34">
        <v>2</v>
      </c>
    </row>
    <row r="24" spans="1:11" s="19" customFormat="1" x14ac:dyDescent="0.2">
      <c r="A24" s="32" t="s">
        <v>89</v>
      </c>
      <c r="B24" s="33"/>
      <c r="C24" s="48"/>
      <c r="D24" s="34"/>
      <c r="E24" s="34"/>
      <c r="F24" s="34"/>
      <c r="G24" s="34"/>
      <c r="H24" s="34"/>
      <c r="I24" s="34"/>
      <c r="J24" s="17"/>
      <c r="K24" s="34"/>
    </row>
    <row r="25" spans="1:11" s="19" customFormat="1" x14ac:dyDescent="0.2">
      <c r="A25" s="35" t="s">
        <v>89</v>
      </c>
      <c r="B25" s="33" t="s">
        <v>1</v>
      </c>
      <c r="C25" s="48" t="s">
        <v>61</v>
      </c>
      <c r="D25" s="34">
        <v>5</v>
      </c>
      <c r="E25" s="34">
        <v>5</v>
      </c>
      <c r="F25" s="34">
        <v>3</v>
      </c>
      <c r="G25" s="34">
        <v>3</v>
      </c>
      <c r="H25" s="34">
        <v>0</v>
      </c>
      <c r="I25" s="34">
        <v>3</v>
      </c>
      <c r="J25" s="17"/>
      <c r="K25" s="34">
        <v>3</v>
      </c>
    </row>
    <row r="26" spans="1:11" s="19" customFormat="1" x14ac:dyDescent="0.2">
      <c r="A26" s="35" t="s">
        <v>89</v>
      </c>
      <c r="B26" s="33" t="s">
        <v>1</v>
      </c>
      <c r="C26" s="48" t="s">
        <v>70</v>
      </c>
      <c r="D26" s="34">
        <v>2</v>
      </c>
      <c r="E26" s="34">
        <v>2</v>
      </c>
      <c r="F26" s="34">
        <v>0</v>
      </c>
      <c r="G26" s="34">
        <v>0</v>
      </c>
      <c r="H26" s="34">
        <v>0</v>
      </c>
      <c r="I26" s="34">
        <v>0</v>
      </c>
      <c r="J26" s="17"/>
      <c r="K26" s="34">
        <v>0</v>
      </c>
    </row>
    <row r="27" spans="1:11" s="19" customFormat="1" x14ac:dyDescent="0.2">
      <c r="A27" s="32" t="s">
        <v>88</v>
      </c>
      <c r="B27" s="32"/>
      <c r="C27" s="59"/>
      <c r="D27" s="34"/>
      <c r="E27" s="34"/>
      <c r="F27" s="34"/>
      <c r="G27" s="34"/>
      <c r="H27" s="34"/>
      <c r="I27" s="34"/>
      <c r="J27" s="17"/>
      <c r="K27" s="34"/>
    </row>
    <row r="28" spans="1:11" s="19" customFormat="1" x14ac:dyDescent="0.2">
      <c r="A28" s="35" t="s">
        <v>155</v>
      </c>
      <c r="B28" s="33" t="s">
        <v>1</v>
      </c>
      <c r="C28" s="48" t="s">
        <v>61</v>
      </c>
      <c r="D28" s="34">
        <v>1</v>
      </c>
      <c r="E28" s="34">
        <v>1</v>
      </c>
      <c r="F28" s="34">
        <v>1</v>
      </c>
      <c r="G28" s="34">
        <v>1</v>
      </c>
      <c r="H28" s="34">
        <v>0</v>
      </c>
      <c r="I28" s="34">
        <v>1</v>
      </c>
      <c r="J28" s="17"/>
      <c r="K28" s="34">
        <v>1</v>
      </c>
    </row>
    <row r="29" spans="1:11" s="19" customFormat="1" x14ac:dyDescent="0.2">
      <c r="A29" s="35" t="s">
        <v>88</v>
      </c>
      <c r="B29" s="33" t="s">
        <v>1</v>
      </c>
      <c r="C29" s="48" t="s">
        <v>61</v>
      </c>
      <c r="D29" s="34">
        <v>4</v>
      </c>
      <c r="E29" s="34">
        <v>4</v>
      </c>
      <c r="F29" s="34">
        <v>3</v>
      </c>
      <c r="G29" s="34">
        <v>3</v>
      </c>
      <c r="H29" s="34">
        <v>0</v>
      </c>
      <c r="I29" s="34">
        <v>3</v>
      </c>
      <c r="J29" s="17"/>
      <c r="K29" s="34">
        <v>3</v>
      </c>
    </row>
    <row r="30" spans="1:11" s="19" customFormat="1" x14ac:dyDescent="0.2">
      <c r="A30" s="32" t="s">
        <v>162</v>
      </c>
      <c r="B30" s="32"/>
      <c r="C30" s="59"/>
      <c r="D30" s="34"/>
      <c r="E30" s="34"/>
      <c r="F30" s="34"/>
      <c r="G30" s="34"/>
      <c r="H30" s="34"/>
      <c r="I30" s="34"/>
      <c r="J30" s="17"/>
      <c r="K30" s="34"/>
    </row>
    <row r="31" spans="1:11" s="19" customFormat="1" x14ac:dyDescent="0.2">
      <c r="A31" s="35" t="s">
        <v>201</v>
      </c>
      <c r="B31" s="33" t="s">
        <v>1</v>
      </c>
      <c r="C31" s="48" t="s">
        <v>61</v>
      </c>
      <c r="D31" s="34">
        <v>1</v>
      </c>
      <c r="E31" s="34">
        <v>1</v>
      </c>
      <c r="F31" s="34">
        <v>0</v>
      </c>
      <c r="G31" s="34">
        <v>0</v>
      </c>
      <c r="H31" s="34">
        <v>0</v>
      </c>
      <c r="I31" s="34">
        <v>0</v>
      </c>
      <c r="J31" s="17"/>
      <c r="K31" s="34">
        <v>0</v>
      </c>
    </row>
    <row r="32" spans="1:11" s="19" customFormat="1" x14ac:dyDescent="0.2">
      <c r="A32" s="35" t="s">
        <v>162</v>
      </c>
      <c r="B32" s="33" t="s">
        <v>1</v>
      </c>
      <c r="C32" s="48" t="s">
        <v>61</v>
      </c>
      <c r="D32" s="34">
        <v>1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17"/>
      <c r="K32" s="34">
        <v>0</v>
      </c>
    </row>
    <row r="33" spans="1:11" ht="15" x14ac:dyDescent="0.2">
      <c r="A33" s="49" t="s">
        <v>60</v>
      </c>
      <c r="B33" s="49"/>
      <c r="C33" s="60"/>
      <c r="D33" s="11">
        <f t="shared" ref="D33:I33" si="0">SUM(D2:D32)</f>
        <v>58</v>
      </c>
      <c r="E33" s="11">
        <f t="shared" si="0"/>
        <v>56</v>
      </c>
      <c r="F33" s="11">
        <f t="shared" si="0"/>
        <v>30</v>
      </c>
      <c r="G33" s="11">
        <f t="shared" si="0"/>
        <v>28</v>
      </c>
      <c r="H33" s="11">
        <f t="shared" si="0"/>
        <v>0</v>
      </c>
      <c r="I33" s="11">
        <f t="shared" si="0"/>
        <v>28</v>
      </c>
      <c r="J33" s="18"/>
      <c r="K33" s="11">
        <f>SUM(K2:K32)</f>
        <v>27</v>
      </c>
    </row>
    <row r="34" spans="1:11" x14ac:dyDescent="0.2">
      <c r="A34" s="7"/>
      <c r="B34" s="7"/>
      <c r="C34" s="7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/>
  </sheetViews>
  <sheetFormatPr defaultRowHeight="12.75" x14ac:dyDescent="0.2"/>
  <cols>
    <col min="1" max="1" width="115.2851562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0"/>
  </cols>
  <sheetData>
    <row r="1" spans="1:12" s="2" customFormat="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97</v>
      </c>
      <c r="K1" s="12" t="s">
        <v>95</v>
      </c>
    </row>
    <row r="2" spans="1:12" x14ac:dyDescent="0.2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19"/>
    </row>
    <row r="3" spans="1:12" x14ac:dyDescent="0.2">
      <c r="A3" s="35" t="s">
        <v>32</v>
      </c>
      <c r="B3" s="33" t="s">
        <v>1</v>
      </c>
      <c r="C3" s="33" t="s">
        <v>61</v>
      </c>
      <c r="D3" s="33">
        <v>21</v>
      </c>
      <c r="E3" s="33">
        <v>21</v>
      </c>
      <c r="F3" s="33">
        <v>18</v>
      </c>
      <c r="G3" s="33">
        <v>14</v>
      </c>
      <c r="H3" s="33">
        <v>0</v>
      </c>
      <c r="I3" s="33">
        <v>14</v>
      </c>
      <c r="J3" s="33"/>
      <c r="K3" s="33">
        <v>14</v>
      </c>
      <c r="L3" s="19"/>
    </row>
    <row r="4" spans="1:12" x14ac:dyDescent="0.2">
      <c r="A4" s="35" t="s">
        <v>32</v>
      </c>
      <c r="B4" s="33" t="s">
        <v>1</v>
      </c>
      <c r="C4" s="33" t="s">
        <v>70</v>
      </c>
      <c r="D4" s="33">
        <v>13</v>
      </c>
      <c r="E4" s="33">
        <v>13</v>
      </c>
      <c r="F4" s="33">
        <v>10</v>
      </c>
      <c r="G4" s="33">
        <v>6</v>
      </c>
      <c r="H4" s="33">
        <v>0</v>
      </c>
      <c r="I4" s="33">
        <v>6</v>
      </c>
      <c r="J4" s="33"/>
      <c r="K4" s="33">
        <v>6</v>
      </c>
    </row>
    <row r="5" spans="1:12" x14ac:dyDescent="0.2">
      <c r="A5" s="32" t="s">
        <v>195</v>
      </c>
      <c r="B5" s="33" t="s">
        <v>1</v>
      </c>
      <c r="C5" s="33" t="s">
        <v>61</v>
      </c>
      <c r="D5" s="33">
        <v>1</v>
      </c>
      <c r="E5" s="33">
        <v>1</v>
      </c>
      <c r="F5" s="33">
        <v>0</v>
      </c>
      <c r="G5" s="33">
        <v>0</v>
      </c>
      <c r="H5" s="33">
        <v>0</v>
      </c>
      <c r="I5" s="33">
        <v>0</v>
      </c>
      <c r="J5" s="34"/>
      <c r="K5" s="34">
        <v>0</v>
      </c>
    </row>
    <row r="6" spans="1:12" ht="15" x14ac:dyDescent="0.2">
      <c r="A6" s="49" t="s">
        <v>60</v>
      </c>
      <c r="B6" s="49"/>
      <c r="C6" s="50"/>
      <c r="D6" s="51">
        <f t="shared" ref="D6:I6" si="0">SUM(D2:D5)</f>
        <v>35</v>
      </c>
      <c r="E6" s="51">
        <f t="shared" si="0"/>
        <v>35</v>
      </c>
      <c r="F6" s="51">
        <f t="shared" si="0"/>
        <v>28</v>
      </c>
      <c r="G6" s="51">
        <f t="shared" si="0"/>
        <v>20</v>
      </c>
      <c r="H6" s="51">
        <f t="shared" si="0"/>
        <v>0</v>
      </c>
      <c r="I6" s="51">
        <f t="shared" si="0"/>
        <v>20</v>
      </c>
      <c r="J6" s="51"/>
      <c r="K6" s="51">
        <f>SUM(K2:K5)</f>
        <v>20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0"/>
  </cols>
  <sheetData>
    <row r="1" spans="1:12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2" s="19" customFormat="1" x14ac:dyDescent="0.2">
      <c r="A2" s="32" t="s">
        <v>186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2" s="19" customFormat="1" x14ac:dyDescent="0.2">
      <c r="A3" s="35" t="s">
        <v>187</v>
      </c>
      <c r="B3" s="33" t="s">
        <v>1</v>
      </c>
      <c r="C3" s="33" t="s">
        <v>61</v>
      </c>
      <c r="D3" s="33">
        <v>3</v>
      </c>
      <c r="E3" s="33">
        <v>2</v>
      </c>
      <c r="F3" s="33">
        <v>0</v>
      </c>
      <c r="G3" s="33">
        <v>0</v>
      </c>
      <c r="H3" s="33">
        <v>0</v>
      </c>
      <c r="I3" s="33">
        <v>0</v>
      </c>
      <c r="J3" s="34"/>
      <c r="K3" s="34">
        <v>0</v>
      </c>
    </row>
    <row r="4" spans="1:12" s="19" customFormat="1" x14ac:dyDescent="0.2">
      <c r="A4" s="35" t="s">
        <v>188</v>
      </c>
      <c r="B4" s="33" t="s">
        <v>1</v>
      </c>
      <c r="C4" s="33" t="s">
        <v>61</v>
      </c>
      <c r="D4" s="33">
        <v>5</v>
      </c>
      <c r="E4" s="33">
        <v>5</v>
      </c>
      <c r="F4" s="33">
        <v>4</v>
      </c>
      <c r="G4" s="33">
        <v>4</v>
      </c>
      <c r="H4" s="33">
        <v>0</v>
      </c>
      <c r="I4" s="33">
        <v>4</v>
      </c>
      <c r="J4" s="34"/>
      <c r="K4" s="34">
        <v>4</v>
      </c>
    </row>
    <row r="5" spans="1:12" s="19" customFormat="1" x14ac:dyDescent="0.2">
      <c r="A5" s="35" t="s">
        <v>188</v>
      </c>
      <c r="B5" s="33" t="s">
        <v>1</v>
      </c>
      <c r="C5" s="33" t="s">
        <v>70</v>
      </c>
      <c r="D5" s="33">
        <v>3</v>
      </c>
      <c r="E5" s="33">
        <v>2</v>
      </c>
      <c r="F5" s="33">
        <v>0</v>
      </c>
      <c r="G5" s="33">
        <v>0</v>
      </c>
      <c r="H5" s="33">
        <v>0</v>
      </c>
      <c r="I5" s="33">
        <v>0</v>
      </c>
      <c r="J5" s="34"/>
      <c r="K5" s="34">
        <v>0</v>
      </c>
    </row>
    <row r="6" spans="1:12" s="19" customFormat="1" x14ac:dyDescent="0.2">
      <c r="A6" s="32" t="s">
        <v>118</v>
      </c>
      <c r="B6" s="33"/>
      <c r="C6" s="33"/>
      <c r="D6" s="33"/>
      <c r="E6" s="33"/>
      <c r="F6" s="33"/>
      <c r="G6" s="33"/>
      <c r="H6" s="33"/>
      <c r="I6" s="33"/>
      <c r="J6" s="34"/>
      <c r="K6" s="34"/>
    </row>
    <row r="7" spans="1:12" s="19" customFormat="1" x14ac:dyDescent="0.2">
      <c r="A7" s="35" t="s">
        <v>118</v>
      </c>
      <c r="B7" s="33" t="s">
        <v>1</v>
      </c>
      <c r="C7" s="33" t="s">
        <v>61</v>
      </c>
      <c r="D7" s="33">
        <v>2</v>
      </c>
      <c r="E7" s="33">
        <v>2</v>
      </c>
      <c r="F7" s="33">
        <v>2</v>
      </c>
      <c r="G7" s="33">
        <v>2</v>
      </c>
      <c r="H7" s="33">
        <v>0</v>
      </c>
      <c r="I7" s="33">
        <v>2</v>
      </c>
      <c r="J7" s="34"/>
      <c r="K7" s="34">
        <v>1</v>
      </c>
    </row>
    <row r="8" spans="1:12" x14ac:dyDescent="0.2">
      <c r="A8" s="35" t="s">
        <v>118</v>
      </c>
      <c r="B8" s="33" t="s">
        <v>1</v>
      </c>
      <c r="C8" s="33" t="s">
        <v>70</v>
      </c>
      <c r="D8" s="33">
        <v>2</v>
      </c>
      <c r="E8" s="33">
        <v>2</v>
      </c>
      <c r="F8" s="33">
        <v>2</v>
      </c>
      <c r="G8" s="33">
        <v>2</v>
      </c>
      <c r="H8" s="33">
        <v>0</v>
      </c>
      <c r="I8" s="33">
        <v>2</v>
      </c>
      <c r="J8" s="34"/>
      <c r="K8" s="34">
        <v>1</v>
      </c>
      <c r="L8" s="19"/>
    </row>
    <row r="9" spans="1:12" x14ac:dyDescent="0.2">
      <c r="A9" s="32" t="s">
        <v>119</v>
      </c>
      <c r="B9" s="33"/>
      <c r="C9" s="33"/>
      <c r="D9" s="33"/>
      <c r="E9" s="33"/>
      <c r="F9" s="33"/>
      <c r="G9" s="33"/>
      <c r="H9" s="33"/>
      <c r="I9" s="33"/>
      <c r="J9" s="34"/>
      <c r="K9" s="34"/>
      <c r="L9" s="19"/>
    </row>
    <row r="10" spans="1:12" x14ac:dyDescent="0.2">
      <c r="A10" s="35" t="s">
        <v>119</v>
      </c>
      <c r="B10" s="33" t="s">
        <v>1</v>
      </c>
      <c r="C10" s="33" t="s">
        <v>61</v>
      </c>
      <c r="D10" s="33">
        <v>1</v>
      </c>
      <c r="E10" s="33">
        <v>1</v>
      </c>
      <c r="F10" s="33">
        <v>1</v>
      </c>
      <c r="G10" s="33">
        <v>1</v>
      </c>
      <c r="H10" s="33">
        <v>0</v>
      </c>
      <c r="I10" s="33">
        <v>1</v>
      </c>
      <c r="J10" s="34"/>
      <c r="K10" s="34">
        <v>1</v>
      </c>
      <c r="L10" s="19"/>
    </row>
    <row r="11" spans="1:12" x14ac:dyDescent="0.2">
      <c r="A11" s="35" t="s">
        <v>119</v>
      </c>
      <c r="B11" s="33" t="s">
        <v>1</v>
      </c>
      <c r="C11" s="33" t="s">
        <v>70</v>
      </c>
      <c r="D11" s="33">
        <v>3</v>
      </c>
      <c r="E11" s="33">
        <v>3</v>
      </c>
      <c r="F11" s="33">
        <v>3</v>
      </c>
      <c r="G11" s="33">
        <v>3</v>
      </c>
      <c r="H11" s="33">
        <v>0</v>
      </c>
      <c r="I11" s="33">
        <v>3</v>
      </c>
      <c r="J11" s="34"/>
      <c r="K11" s="34">
        <v>3</v>
      </c>
      <c r="L11" s="19"/>
    </row>
    <row r="12" spans="1:12" x14ac:dyDescent="0.2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4"/>
      <c r="K12" s="34"/>
      <c r="L12" s="19"/>
    </row>
    <row r="13" spans="1:12" s="19" customFormat="1" x14ac:dyDescent="0.2">
      <c r="A13" s="35" t="s">
        <v>181</v>
      </c>
      <c r="B13" s="33" t="s">
        <v>1</v>
      </c>
      <c r="C13" s="33" t="s">
        <v>61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0</v>
      </c>
      <c r="J13" s="34"/>
      <c r="K13" s="34">
        <v>0</v>
      </c>
    </row>
    <row r="14" spans="1:12" s="19" customFormat="1" x14ac:dyDescent="0.2">
      <c r="A14" s="35" t="s">
        <v>181</v>
      </c>
      <c r="B14" s="33" t="s">
        <v>1</v>
      </c>
      <c r="C14" s="33" t="s">
        <v>70</v>
      </c>
      <c r="D14" s="33">
        <v>1</v>
      </c>
      <c r="E14" s="33">
        <v>1</v>
      </c>
      <c r="F14" s="33">
        <v>1</v>
      </c>
      <c r="G14" s="33">
        <v>1</v>
      </c>
      <c r="H14" s="33">
        <v>0</v>
      </c>
      <c r="I14" s="33">
        <v>1</v>
      </c>
      <c r="J14" s="34"/>
      <c r="K14" s="34">
        <v>1</v>
      </c>
    </row>
    <row r="15" spans="1:12" s="19" customFormat="1" x14ac:dyDescent="0.2">
      <c r="A15" s="35" t="s">
        <v>182</v>
      </c>
      <c r="B15" s="33" t="s">
        <v>1</v>
      </c>
      <c r="C15" s="33" t="s">
        <v>61</v>
      </c>
      <c r="D15" s="33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4"/>
      <c r="K15" s="34">
        <v>0</v>
      </c>
    </row>
    <row r="16" spans="1:12" s="19" customFormat="1" x14ac:dyDescent="0.2">
      <c r="A16" s="32" t="s">
        <v>6</v>
      </c>
      <c r="B16" s="33"/>
      <c r="C16" s="33"/>
      <c r="D16" s="33"/>
      <c r="E16" s="33"/>
      <c r="F16" s="33"/>
      <c r="G16" s="33"/>
      <c r="H16" s="33"/>
      <c r="I16" s="33"/>
      <c r="J16" s="34"/>
      <c r="K16" s="34"/>
    </row>
    <row r="17" spans="1:11" s="19" customFormat="1" x14ac:dyDescent="0.2">
      <c r="A17" s="35" t="s">
        <v>6</v>
      </c>
      <c r="B17" s="33" t="s">
        <v>1</v>
      </c>
      <c r="C17" s="33" t="s">
        <v>61</v>
      </c>
      <c r="D17" s="33">
        <v>10</v>
      </c>
      <c r="E17" s="33">
        <v>10</v>
      </c>
      <c r="F17" s="33">
        <v>10</v>
      </c>
      <c r="G17" s="33">
        <v>4</v>
      </c>
      <c r="H17" s="33">
        <v>0</v>
      </c>
      <c r="I17" s="33">
        <v>4</v>
      </c>
      <c r="J17" s="34"/>
      <c r="K17" s="34">
        <v>4</v>
      </c>
    </row>
    <row r="18" spans="1:11" s="19" customFormat="1" x14ac:dyDescent="0.2">
      <c r="A18" s="35" t="s">
        <v>6</v>
      </c>
      <c r="B18" s="33" t="s">
        <v>1</v>
      </c>
      <c r="C18" s="33" t="s">
        <v>70</v>
      </c>
      <c r="D18" s="33">
        <v>3</v>
      </c>
      <c r="E18" s="33">
        <v>3</v>
      </c>
      <c r="F18" s="33">
        <v>2</v>
      </c>
      <c r="G18" s="33">
        <v>1</v>
      </c>
      <c r="H18" s="33">
        <v>0</v>
      </c>
      <c r="I18" s="33">
        <v>1</v>
      </c>
      <c r="J18" s="34"/>
      <c r="K18" s="34">
        <v>1</v>
      </c>
    </row>
    <row r="19" spans="1:11" s="19" customFormat="1" x14ac:dyDescent="0.2">
      <c r="A19" s="32" t="s">
        <v>183</v>
      </c>
      <c r="B19" s="33" t="s">
        <v>1</v>
      </c>
      <c r="C19" s="33" t="s">
        <v>70</v>
      </c>
      <c r="D19" s="33">
        <v>4</v>
      </c>
      <c r="E19" s="33">
        <v>3</v>
      </c>
      <c r="F19" s="33">
        <v>3</v>
      </c>
      <c r="G19" s="33">
        <v>3</v>
      </c>
      <c r="H19" s="33">
        <v>0</v>
      </c>
      <c r="I19" s="33">
        <v>3</v>
      </c>
      <c r="J19" s="34"/>
      <c r="K19" s="34">
        <v>3</v>
      </c>
    </row>
    <row r="20" spans="1:11" s="19" customFormat="1" x14ac:dyDescent="0.2">
      <c r="A20" s="32" t="s">
        <v>120</v>
      </c>
      <c r="B20" s="33" t="s">
        <v>1</v>
      </c>
      <c r="C20" s="33" t="s">
        <v>61</v>
      </c>
      <c r="D20" s="33">
        <v>1</v>
      </c>
      <c r="E20" s="33">
        <v>1</v>
      </c>
      <c r="F20" s="33">
        <v>1</v>
      </c>
      <c r="G20" s="33">
        <v>1</v>
      </c>
      <c r="H20" s="33">
        <v>0</v>
      </c>
      <c r="I20" s="33">
        <v>1</v>
      </c>
      <c r="J20" s="34"/>
      <c r="K20" s="34">
        <v>1</v>
      </c>
    </row>
    <row r="21" spans="1:11" s="19" customFormat="1" x14ac:dyDescent="0.2">
      <c r="A21" s="32" t="s">
        <v>7</v>
      </c>
      <c r="B21" s="33"/>
      <c r="C21" s="33"/>
      <c r="D21" s="33"/>
      <c r="E21" s="33"/>
      <c r="F21" s="33"/>
      <c r="G21" s="33"/>
      <c r="H21" s="33"/>
      <c r="I21" s="33"/>
      <c r="J21" s="34"/>
      <c r="K21" s="34"/>
    </row>
    <row r="22" spans="1:11" s="19" customFormat="1" x14ac:dyDescent="0.2">
      <c r="A22" s="35" t="s">
        <v>184</v>
      </c>
      <c r="B22" s="33" t="s">
        <v>1</v>
      </c>
      <c r="C22" s="33" t="s">
        <v>61</v>
      </c>
      <c r="D22" s="33">
        <v>1</v>
      </c>
      <c r="E22" s="33">
        <v>1</v>
      </c>
      <c r="F22" s="33">
        <v>1</v>
      </c>
      <c r="G22" s="33">
        <v>1</v>
      </c>
      <c r="H22" s="33">
        <v>0</v>
      </c>
      <c r="I22" s="33">
        <v>1</v>
      </c>
      <c r="J22" s="34"/>
      <c r="K22" s="34">
        <v>1</v>
      </c>
    </row>
    <row r="23" spans="1:11" s="19" customFormat="1" x14ac:dyDescent="0.2">
      <c r="A23" s="35" t="s">
        <v>185</v>
      </c>
      <c r="B23" s="33" t="s">
        <v>1</v>
      </c>
      <c r="C23" s="33" t="s">
        <v>70</v>
      </c>
      <c r="D23" s="33">
        <v>3</v>
      </c>
      <c r="E23" s="33">
        <v>3</v>
      </c>
      <c r="F23" s="33">
        <v>2</v>
      </c>
      <c r="G23" s="33">
        <v>2</v>
      </c>
      <c r="H23" s="33">
        <v>0</v>
      </c>
      <c r="I23" s="33">
        <v>2</v>
      </c>
      <c r="J23" s="34"/>
      <c r="K23" s="34">
        <v>3</v>
      </c>
    </row>
    <row r="24" spans="1:11" s="19" customFormat="1" x14ac:dyDescent="0.2">
      <c r="A24" s="32" t="s">
        <v>174</v>
      </c>
      <c r="B24" s="33" t="s">
        <v>1</v>
      </c>
      <c r="C24" s="33" t="s">
        <v>61</v>
      </c>
      <c r="D24" s="33">
        <v>3</v>
      </c>
      <c r="E24" s="33">
        <v>3</v>
      </c>
      <c r="F24" s="33">
        <v>2</v>
      </c>
      <c r="G24" s="33">
        <v>2</v>
      </c>
      <c r="H24" s="33">
        <v>0</v>
      </c>
      <c r="I24" s="33">
        <v>2</v>
      </c>
      <c r="J24" s="34"/>
      <c r="K24" s="34">
        <v>2</v>
      </c>
    </row>
    <row r="25" spans="1:11" s="19" customFormat="1" x14ac:dyDescent="0.2">
      <c r="A25" s="32" t="s">
        <v>13</v>
      </c>
      <c r="B25" s="33" t="s">
        <v>1</v>
      </c>
      <c r="C25" s="33" t="s">
        <v>61</v>
      </c>
      <c r="D25" s="33">
        <v>2</v>
      </c>
      <c r="E25" s="33">
        <v>2</v>
      </c>
      <c r="F25" s="33">
        <v>2</v>
      </c>
      <c r="G25" s="33">
        <v>2</v>
      </c>
      <c r="H25" s="33">
        <v>0</v>
      </c>
      <c r="I25" s="33">
        <v>2</v>
      </c>
      <c r="J25" s="34"/>
      <c r="K25" s="34">
        <v>2</v>
      </c>
    </row>
    <row r="26" spans="1:11" s="19" customFormat="1" x14ac:dyDescent="0.2">
      <c r="A26" s="32" t="s">
        <v>179</v>
      </c>
      <c r="B26" s="33" t="s">
        <v>1</v>
      </c>
      <c r="C26" s="33" t="s">
        <v>70</v>
      </c>
      <c r="D26" s="33">
        <v>2</v>
      </c>
      <c r="E26" s="33">
        <v>2</v>
      </c>
      <c r="F26" s="33">
        <v>2</v>
      </c>
      <c r="G26" s="33">
        <v>2</v>
      </c>
      <c r="H26" s="33">
        <v>0</v>
      </c>
      <c r="I26" s="33">
        <v>2</v>
      </c>
      <c r="J26" s="34"/>
      <c r="K26" s="34">
        <v>2</v>
      </c>
    </row>
    <row r="27" spans="1:11" s="19" customFormat="1" x14ac:dyDescent="0.2">
      <c r="A27" s="32" t="s">
        <v>175</v>
      </c>
      <c r="B27" s="33"/>
      <c r="C27" s="33"/>
      <c r="D27" s="33"/>
      <c r="E27" s="33"/>
      <c r="F27" s="33"/>
      <c r="G27" s="33"/>
      <c r="H27" s="33"/>
      <c r="I27" s="33"/>
      <c r="J27" s="34"/>
      <c r="K27" s="34"/>
    </row>
    <row r="28" spans="1:11" s="19" customFormat="1" x14ac:dyDescent="0.2">
      <c r="A28" s="35" t="s">
        <v>189</v>
      </c>
      <c r="B28" s="33" t="s">
        <v>1</v>
      </c>
      <c r="C28" s="33" t="s">
        <v>61</v>
      </c>
      <c r="D28" s="33">
        <v>4</v>
      </c>
      <c r="E28" s="33">
        <v>4</v>
      </c>
      <c r="F28" s="33">
        <v>3</v>
      </c>
      <c r="G28" s="33">
        <v>3</v>
      </c>
      <c r="H28" s="33">
        <v>0</v>
      </c>
      <c r="I28" s="33">
        <v>3</v>
      </c>
      <c r="J28" s="34"/>
      <c r="K28" s="34">
        <v>2</v>
      </c>
    </row>
    <row r="29" spans="1:11" s="19" customFormat="1" x14ac:dyDescent="0.2">
      <c r="A29" s="35" t="s">
        <v>190</v>
      </c>
      <c r="B29" s="33" t="s">
        <v>1</v>
      </c>
      <c r="C29" s="33" t="s">
        <v>61</v>
      </c>
      <c r="D29" s="33">
        <v>2</v>
      </c>
      <c r="E29" s="33">
        <v>2</v>
      </c>
      <c r="F29" s="33">
        <v>2</v>
      </c>
      <c r="G29" s="33">
        <v>2</v>
      </c>
      <c r="H29" s="33">
        <v>0</v>
      </c>
      <c r="I29" s="33">
        <v>2</v>
      </c>
      <c r="J29" s="34"/>
      <c r="K29" s="34">
        <v>1</v>
      </c>
    </row>
    <row r="30" spans="1:11" s="19" customFormat="1" x14ac:dyDescent="0.2">
      <c r="A30" s="32" t="s">
        <v>176</v>
      </c>
      <c r="B30" s="33" t="s">
        <v>1</v>
      </c>
      <c r="C30" s="33" t="s">
        <v>61</v>
      </c>
      <c r="D30" s="33">
        <v>3</v>
      </c>
      <c r="E30" s="33">
        <v>3</v>
      </c>
      <c r="F30" s="33">
        <v>3</v>
      </c>
      <c r="G30" s="33">
        <v>3</v>
      </c>
      <c r="H30" s="33">
        <v>0</v>
      </c>
      <c r="I30" s="33">
        <v>3</v>
      </c>
      <c r="J30" s="34"/>
      <c r="K30" s="34">
        <v>3</v>
      </c>
    </row>
    <row r="31" spans="1:11" s="19" customFormat="1" x14ac:dyDescent="0.2">
      <c r="A31" s="32" t="s">
        <v>177</v>
      </c>
      <c r="B31" s="33"/>
      <c r="C31" s="33"/>
      <c r="D31" s="33"/>
      <c r="E31" s="33"/>
      <c r="F31" s="33"/>
      <c r="G31" s="33"/>
      <c r="H31" s="33"/>
      <c r="I31" s="33"/>
      <c r="J31" s="34"/>
      <c r="K31" s="34"/>
    </row>
    <row r="32" spans="1:11" s="19" customFormat="1" x14ac:dyDescent="0.2">
      <c r="A32" s="35" t="s">
        <v>177</v>
      </c>
      <c r="B32" s="33" t="s">
        <v>1</v>
      </c>
      <c r="C32" s="33" t="s">
        <v>61</v>
      </c>
      <c r="D32" s="33">
        <v>7</v>
      </c>
      <c r="E32" s="33">
        <v>6</v>
      </c>
      <c r="F32" s="33">
        <v>5</v>
      </c>
      <c r="G32" s="33">
        <v>3</v>
      </c>
      <c r="H32" s="33">
        <v>0</v>
      </c>
      <c r="I32" s="33">
        <v>3</v>
      </c>
      <c r="J32" s="34"/>
      <c r="K32" s="34">
        <v>3</v>
      </c>
    </row>
    <row r="33" spans="1:11" x14ac:dyDescent="0.2">
      <c r="A33" s="35" t="s">
        <v>177</v>
      </c>
      <c r="B33" s="33" t="s">
        <v>1</v>
      </c>
      <c r="C33" s="33" t="s">
        <v>70</v>
      </c>
      <c r="D33" s="33">
        <v>2</v>
      </c>
      <c r="E33" s="33">
        <v>2</v>
      </c>
      <c r="F33" s="33">
        <v>2</v>
      </c>
      <c r="G33" s="33">
        <v>2</v>
      </c>
      <c r="H33" s="33">
        <v>0</v>
      </c>
      <c r="I33" s="33">
        <v>2</v>
      </c>
      <c r="J33" s="34"/>
      <c r="K33" s="34">
        <v>2</v>
      </c>
    </row>
    <row r="34" spans="1:11" x14ac:dyDescent="0.2">
      <c r="A34" s="32" t="s">
        <v>178</v>
      </c>
      <c r="B34" s="33"/>
      <c r="C34" s="33"/>
      <c r="D34" s="33"/>
      <c r="E34" s="33"/>
      <c r="F34" s="33"/>
      <c r="G34" s="33"/>
      <c r="H34" s="33"/>
      <c r="I34" s="33"/>
      <c r="J34" s="34"/>
      <c r="K34" s="34"/>
    </row>
    <row r="35" spans="1:11" x14ac:dyDescent="0.2">
      <c r="A35" s="35" t="s">
        <v>178</v>
      </c>
      <c r="B35" s="33" t="s">
        <v>1</v>
      </c>
      <c r="C35" s="33" t="s">
        <v>61</v>
      </c>
      <c r="D35" s="33">
        <v>5</v>
      </c>
      <c r="E35" s="33">
        <v>5</v>
      </c>
      <c r="F35" s="33">
        <v>5</v>
      </c>
      <c r="G35" s="33">
        <v>5</v>
      </c>
      <c r="H35" s="33">
        <v>0</v>
      </c>
      <c r="I35" s="33">
        <v>5</v>
      </c>
      <c r="J35" s="34"/>
      <c r="K35" s="34">
        <v>5</v>
      </c>
    </row>
    <row r="36" spans="1:11" x14ac:dyDescent="0.2">
      <c r="A36" s="35" t="s">
        <v>178</v>
      </c>
      <c r="B36" s="33" t="s">
        <v>1</v>
      </c>
      <c r="C36" s="33" t="s">
        <v>70</v>
      </c>
      <c r="D36" s="33">
        <v>1</v>
      </c>
      <c r="E36" s="33">
        <v>1</v>
      </c>
      <c r="F36" s="33">
        <v>1</v>
      </c>
      <c r="G36" s="33">
        <v>1</v>
      </c>
      <c r="H36" s="33">
        <v>0</v>
      </c>
      <c r="I36" s="33">
        <v>1</v>
      </c>
      <c r="J36" s="34"/>
      <c r="K36" s="34">
        <v>1</v>
      </c>
    </row>
    <row r="37" spans="1:11" x14ac:dyDescent="0.2">
      <c r="A37" s="49" t="s">
        <v>60</v>
      </c>
      <c r="B37" s="49"/>
      <c r="C37" s="52"/>
      <c r="D37" s="51">
        <f t="shared" ref="D37:I37" si="0">SUM(D2:D36)</f>
        <v>75</v>
      </c>
      <c r="E37" s="51">
        <f t="shared" si="0"/>
        <v>71</v>
      </c>
      <c r="F37" s="51">
        <f t="shared" si="0"/>
        <v>59</v>
      </c>
      <c r="G37" s="51">
        <f t="shared" si="0"/>
        <v>50</v>
      </c>
      <c r="H37" s="51">
        <f t="shared" si="0"/>
        <v>0</v>
      </c>
      <c r="I37" s="51">
        <f t="shared" si="0"/>
        <v>50</v>
      </c>
      <c r="J37" s="11"/>
      <c r="K37" s="11">
        <f>SUM(K2:K36)</f>
        <v>47</v>
      </c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16"/>
      <c r="K38" s="16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16"/>
      <c r="K39" s="16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16"/>
      <c r="K40" s="16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16"/>
      <c r="J41" s="16"/>
      <c r="K41" s="16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16"/>
      <c r="J42" s="16"/>
      <c r="K42" s="16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16"/>
      <c r="J43" s="16"/>
      <c r="K43" s="16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16"/>
      <c r="J44" s="16"/>
      <c r="K44" s="16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16"/>
      <c r="J45" s="16"/>
      <c r="K45" s="16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16"/>
      <c r="K46" s="16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16"/>
      <c r="K47" s="16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16"/>
      <c r="K48" s="16"/>
    </row>
    <row r="49" spans="1:3" x14ac:dyDescent="0.2">
      <c r="A49" s="7"/>
      <c r="B49" s="7"/>
      <c r="C49" s="7"/>
    </row>
    <row r="50" spans="1:3" x14ac:dyDescent="0.2">
      <c r="A50" s="7"/>
      <c r="B50" s="7"/>
      <c r="C50" s="7"/>
    </row>
    <row r="51" spans="1:3" x14ac:dyDescent="0.2">
      <c r="A51" s="7"/>
      <c r="B51" s="7"/>
      <c r="C51" s="7"/>
    </row>
    <row r="52" spans="1:3" x14ac:dyDescent="0.2">
      <c r="A52" s="7"/>
      <c r="B52" s="7"/>
      <c r="C52" s="7"/>
    </row>
    <row r="53" spans="1:3" x14ac:dyDescent="0.2">
      <c r="A53" s="7"/>
      <c r="B53" s="7"/>
      <c r="C53" s="7"/>
    </row>
    <row r="54" spans="1:3" x14ac:dyDescent="0.2">
      <c r="A54" s="7"/>
      <c r="B54" s="7"/>
      <c r="C54" s="7"/>
    </row>
    <row r="55" spans="1:3" x14ac:dyDescent="0.2">
      <c r="A55" s="7"/>
      <c r="B55" s="7"/>
      <c r="C55" s="7"/>
    </row>
    <row r="56" spans="1:3" x14ac:dyDescent="0.2">
      <c r="A56" s="7"/>
      <c r="B56" s="7"/>
      <c r="C56" s="7"/>
    </row>
    <row r="57" spans="1:3" x14ac:dyDescent="0.2">
      <c r="A57" s="7"/>
      <c r="B57" s="7"/>
      <c r="C57" s="7"/>
    </row>
    <row r="58" spans="1:3" x14ac:dyDescent="0.2">
      <c r="A58" s="7"/>
      <c r="B58" s="7"/>
      <c r="C58" s="7"/>
    </row>
    <row r="59" spans="1:3" x14ac:dyDescent="0.2">
      <c r="A59" s="7"/>
      <c r="B59" s="7"/>
      <c r="C59" s="7"/>
    </row>
    <row r="60" spans="1:3" x14ac:dyDescent="0.2">
      <c r="A60" s="7"/>
      <c r="B60" s="7"/>
      <c r="C60" s="7"/>
    </row>
    <row r="61" spans="1:3" x14ac:dyDescent="0.2">
      <c r="A61" s="7"/>
      <c r="B61" s="7"/>
      <c r="C61" s="7"/>
    </row>
    <row r="62" spans="1:3" x14ac:dyDescent="0.2">
      <c r="A62" s="7"/>
      <c r="B62" s="7"/>
      <c r="C62" s="7"/>
    </row>
    <row r="63" spans="1:3" x14ac:dyDescent="0.2">
      <c r="A63" s="7"/>
      <c r="B63" s="7"/>
      <c r="C63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/>
  </sheetViews>
  <sheetFormatPr defaultRowHeight="12.75" x14ac:dyDescent="0.2"/>
  <cols>
    <col min="1" max="1" width="73" style="5" customWidth="1"/>
    <col min="2" max="3" width="13.42578125" style="5" customWidth="1"/>
    <col min="4" max="9" width="10.7109375" style="5" customWidth="1"/>
    <col min="10" max="11" width="9.140625" style="10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97</v>
      </c>
      <c r="K1" s="9" t="s">
        <v>95</v>
      </c>
    </row>
    <row r="2" spans="1:1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8"/>
      <c r="K2" s="38"/>
    </row>
    <row r="3" spans="1:11" x14ac:dyDescent="0.2">
      <c r="A3" s="35" t="s">
        <v>15</v>
      </c>
      <c r="B3" s="33" t="s">
        <v>1</v>
      </c>
      <c r="C3" s="33" t="s">
        <v>61</v>
      </c>
      <c r="D3" s="33">
        <v>4</v>
      </c>
      <c r="E3" s="33">
        <v>4</v>
      </c>
      <c r="F3" s="33">
        <v>4</v>
      </c>
      <c r="G3" s="33">
        <v>4</v>
      </c>
      <c r="H3" s="33">
        <v>0</v>
      </c>
      <c r="I3" s="33">
        <v>4</v>
      </c>
      <c r="J3" s="38"/>
      <c r="K3" s="17">
        <v>4</v>
      </c>
    </row>
    <row r="4" spans="1:11" x14ac:dyDescent="0.2">
      <c r="A4" s="35" t="s">
        <v>15</v>
      </c>
      <c r="B4" s="33" t="s">
        <v>1</v>
      </c>
      <c r="C4" s="33" t="s">
        <v>70</v>
      </c>
      <c r="D4" s="33">
        <v>3</v>
      </c>
      <c r="E4" s="33">
        <v>2</v>
      </c>
      <c r="F4" s="33">
        <v>2</v>
      </c>
      <c r="G4" s="33">
        <v>2</v>
      </c>
      <c r="H4" s="33">
        <v>0</v>
      </c>
      <c r="I4" s="33">
        <v>2</v>
      </c>
      <c r="J4" s="38"/>
      <c r="K4" s="17">
        <v>2</v>
      </c>
    </row>
    <row r="5" spans="1:11" x14ac:dyDescent="0.2">
      <c r="A5" s="32" t="s">
        <v>199</v>
      </c>
      <c r="B5" s="33"/>
      <c r="C5" s="33"/>
      <c r="D5" s="33"/>
      <c r="E5" s="33"/>
      <c r="F5" s="33"/>
      <c r="G5" s="33"/>
      <c r="H5" s="33"/>
      <c r="I5" s="33"/>
      <c r="J5" s="38"/>
      <c r="K5" s="17"/>
    </row>
    <row r="6" spans="1:11" x14ac:dyDescent="0.2">
      <c r="A6" s="35" t="s">
        <v>199</v>
      </c>
      <c r="B6" s="33" t="s">
        <v>1</v>
      </c>
      <c r="C6" s="33" t="s">
        <v>61</v>
      </c>
      <c r="D6" s="33">
        <v>2</v>
      </c>
      <c r="E6" s="33">
        <v>2</v>
      </c>
      <c r="F6" s="33">
        <v>0</v>
      </c>
      <c r="G6" s="33">
        <v>0</v>
      </c>
      <c r="H6" s="33">
        <v>0</v>
      </c>
      <c r="I6" s="33">
        <v>0</v>
      </c>
      <c r="J6" s="38"/>
      <c r="K6" s="17">
        <v>0</v>
      </c>
    </row>
    <row r="7" spans="1:11" x14ac:dyDescent="0.2">
      <c r="A7" s="35" t="s">
        <v>199</v>
      </c>
      <c r="B7" s="33" t="s">
        <v>1</v>
      </c>
      <c r="C7" s="33" t="s">
        <v>70</v>
      </c>
      <c r="D7" s="33">
        <v>2</v>
      </c>
      <c r="E7" s="33">
        <v>2</v>
      </c>
      <c r="F7" s="33">
        <v>1</v>
      </c>
      <c r="G7" s="33">
        <v>1</v>
      </c>
      <c r="H7" s="33">
        <v>0</v>
      </c>
      <c r="I7" s="33">
        <v>1</v>
      </c>
      <c r="J7" s="38"/>
      <c r="K7" s="17">
        <v>1</v>
      </c>
    </row>
    <row r="8" spans="1:11" s="19" customFormat="1" x14ac:dyDescent="0.2">
      <c r="A8" s="32" t="s">
        <v>103</v>
      </c>
      <c r="B8" s="33" t="s">
        <v>1</v>
      </c>
      <c r="C8" s="33" t="s">
        <v>61</v>
      </c>
      <c r="D8" s="33">
        <v>2</v>
      </c>
      <c r="E8" s="33">
        <v>1</v>
      </c>
      <c r="F8" s="33">
        <v>0</v>
      </c>
      <c r="G8" s="33">
        <v>0</v>
      </c>
      <c r="H8" s="33">
        <v>0</v>
      </c>
      <c r="I8" s="33">
        <v>0</v>
      </c>
      <c r="J8" s="38"/>
      <c r="K8" s="17">
        <v>0</v>
      </c>
    </row>
    <row r="9" spans="1:11" s="19" customFormat="1" x14ac:dyDescent="0.2">
      <c r="A9" s="32" t="s">
        <v>130</v>
      </c>
      <c r="B9" s="32"/>
      <c r="C9" s="32"/>
      <c r="D9" s="32"/>
      <c r="E9" s="32"/>
      <c r="F9" s="32"/>
      <c r="G9" s="32"/>
      <c r="H9" s="32"/>
      <c r="I9" s="32"/>
      <c r="J9" s="38"/>
      <c r="K9" s="38"/>
    </row>
    <row r="10" spans="1:11" x14ac:dyDescent="0.2">
      <c r="A10" s="35" t="s">
        <v>131</v>
      </c>
      <c r="B10" s="33" t="s">
        <v>1</v>
      </c>
      <c r="C10" s="33" t="s">
        <v>61</v>
      </c>
      <c r="D10" s="33">
        <v>6</v>
      </c>
      <c r="E10" s="33">
        <v>6</v>
      </c>
      <c r="F10" s="33">
        <v>6</v>
      </c>
      <c r="G10" s="33">
        <v>6</v>
      </c>
      <c r="H10" s="33">
        <v>0</v>
      </c>
      <c r="I10" s="33">
        <v>6</v>
      </c>
      <c r="J10" s="38"/>
      <c r="K10" s="17">
        <v>6</v>
      </c>
    </row>
    <row r="11" spans="1:11" x14ac:dyDescent="0.2">
      <c r="A11" s="35" t="s">
        <v>198</v>
      </c>
      <c r="B11" s="33" t="s">
        <v>1</v>
      </c>
      <c r="C11" s="33" t="s">
        <v>61</v>
      </c>
      <c r="D11" s="33">
        <v>3</v>
      </c>
      <c r="E11" s="33">
        <v>3</v>
      </c>
      <c r="F11" s="33">
        <v>3</v>
      </c>
      <c r="G11" s="33">
        <v>3</v>
      </c>
      <c r="H11" s="33">
        <v>0</v>
      </c>
      <c r="I11" s="33">
        <v>3</v>
      </c>
      <c r="J11" s="38"/>
      <c r="K11" s="17">
        <v>3</v>
      </c>
    </row>
    <row r="12" spans="1:11" x14ac:dyDescent="0.2">
      <c r="A12" s="35" t="s">
        <v>132</v>
      </c>
      <c r="B12" s="33" t="s">
        <v>1</v>
      </c>
      <c r="C12" s="33" t="s">
        <v>61</v>
      </c>
      <c r="D12" s="33">
        <v>5</v>
      </c>
      <c r="E12" s="33">
        <v>5</v>
      </c>
      <c r="F12" s="33">
        <v>4</v>
      </c>
      <c r="G12" s="33">
        <v>4</v>
      </c>
      <c r="H12" s="33">
        <v>0</v>
      </c>
      <c r="I12" s="33">
        <v>4</v>
      </c>
      <c r="J12" s="38"/>
      <c r="K12" s="17">
        <v>4</v>
      </c>
    </row>
    <row r="13" spans="1:11" s="19" customFormat="1" x14ac:dyDescent="0.2">
      <c r="A13" s="32" t="s">
        <v>133</v>
      </c>
      <c r="B13" s="32"/>
      <c r="C13" s="32"/>
      <c r="D13" s="32"/>
      <c r="E13" s="32"/>
      <c r="F13" s="32"/>
      <c r="G13" s="32"/>
      <c r="H13" s="32"/>
      <c r="I13" s="32"/>
      <c r="J13" s="38"/>
      <c r="K13" s="38"/>
    </row>
    <row r="14" spans="1:11" x14ac:dyDescent="0.2">
      <c r="A14" s="35" t="s">
        <v>134</v>
      </c>
      <c r="B14" s="33" t="s">
        <v>1</v>
      </c>
      <c r="C14" s="33" t="s">
        <v>61</v>
      </c>
      <c r="D14" s="33">
        <v>4</v>
      </c>
      <c r="E14" s="33">
        <v>4</v>
      </c>
      <c r="F14" s="33">
        <v>2</v>
      </c>
      <c r="G14" s="33">
        <v>2</v>
      </c>
      <c r="H14" s="33">
        <v>0</v>
      </c>
      <c r="I14" s="33">
        <v>2</v>
      </c>
      <c r="J14" s="38"/>
      <c r="K14" s="17">
        <v>2</v>
      </c>
    </row>
    <row r="15" spans="1:11" x14ac:dyDescent="0.2">
      <c r="A15" s="35" t="s">
        <v>135</v>
      </c>
      <c r="B15" s="33" t="s">
        <v>1</v>
      </c>
      <c r="C15" s="33" t="s">
        <v>61</v>
      </c>
      <c r="D15" s="33">
        <v>9</v>
      </c>
      <c r="E15" s="33">
        <v>9</v>
      </c>
      <c r="F15" s="33">
        <v>4</v>
      </c>
      <c r="G15" s="33">
        <v>4</v>
      </c>
      <c r="H15" s="33">
        <v>0</v>
      </c>
      <c r="I15" s="33">
        <v>4</v>
      </c>
      <c r="J15" s="38"/>
      <c r="K15" s="17">
        <v>3</v>
      </c>
    </row>
    <row r="16" spans="1:11" x14ac:dyDescent="0.2">
      <c r="A16" s="35" t="s">
        <v>228</v>
      </c>
      <c r="B16" s="33" t="s">
        <v>1</v>
      </c>
      <c r="C16" s="33" t="s">
        <v>61</v>
      </c>
      <c r="D16" s="33">
        <v>9</v>
      </c>
      <c r="E16" s="33">
        <v>9</v>
      </c>
      <c r="F16" s="33">
        <v>0</v>
      </c>
      <c r="G16" s="33">
        <v>0</v>
      </c>
      <c r="H16" s="33">
        <v>0</v>
      </c>
      <c r="I16" s="33">
        <v>0</v>
      </c>
      <c r="J16" s="38"/>
      <c r="K16" s="17">
        <v>0</v>
      </c>
    </row>
    <row r="17" spans="1:11" x14ac:dyDescent="0.2">
      <c r="A17" s="32" t="s">
        <v>137</v>
      </c>
      <c r="B17" s="33"/>
      <c r="C17" s="33"/>
      <c r="D17" s="33"/>
      <c r="E17" s="33"/>
      <c r="F17" s="33"/>
      <c r="G17" s="33"/>
      <c r="H17" s="33"/>
      <c r="I17" s="33"/>
      <c r="J17" s="38"/>
      <c r="K17" s="17"/>
    </row>
    <row r="18" spans="1:11" x14ac:dyDescent="0.2">
      <c r="A18" s="35" t="s">
        <v>138</v>
      </c>
      <c r="B18" s="33" t="s">
        <v>1</v>
      </c>
      <c r="C18" s="33" t="s">
        <v>61</v>
      </c>
      <c r="D18" s="33">
        <v>2</v>
      </c>
      <c r="E18" s="33">
        <v>2</v>
      </c>
      <c r="F18" s="33">
        <v>2</v>
      </c>
      <c r="G18" s="33">
        <v>2</v>
      </c>
      <c r="H18" s="33">
        <v>0</v>
      </c>
      <c r="I18" s="33">
        <v>2</v>
      </c>
      <c r="J18" s="38"/>
      <c r="K18" s="17">
        <v>1</v>
      </c>
    </row>
    <row r="19" spans="1:11" x14ac:dyDescent="0.2">
      <c r="A19" s="35" t="s">
        <v>139</v>
      </c>
      <c r="B19" s="33" t="s">
        <v>1</v>
      </c>
      <c r="C19" s="33" t="s">
        <v>61</v>
      </c>
      <c r="D19" s="33">
        <v>1</v>
      </c>
      <c r="E19" s="33">
        <v>1</v>
      </c>
      <c r="F19" s="33">
        <v>1</v>
      </c>
      <c r="G19" s="33">
        <v>0</v>
      </c>
      <c r="H19" s="33">
        <v>0</v>
      </c>
      <c r="I19" s="33">
        <v>0</v>
      </c>
      <c r="J19" s="38"/>
      <c r="K19" s="17">
        <v>0</v>
      </c>
    </row>
    <row r="20" spans="1:11" x14ac:dyDescent="0.2">
      <c r="A20" s="35" t="s">
        <v>139</v>
      </c>
      <c r="B20" s="33" t="s">
        <v>1</v>
      </c>
      <c r="C20" s="33" t="s">
        <v>70</v>
      </c>
      <c r="D20" s="33">
        <v>1</v>
      </c>
      <c r="E20" s="33">
        <v>1</v>
      </c>
      <c r="F20" s="33">
        <v>1</v>
      </c>
      <c r="G20" s="33">
        <v>1</v>
      </c>
      <c r="H20" s="33">
        <v>0</v>
      </c>
      <c r="I20" s="33">
        <v>1</v>
      </c>
      <c r="J20" s="38"/>
      <c r="K20" s="17">
        <v>1</v>
      </c>
    </row>
    <row r="21" spans="1:11" s="19" customFormat="1" x14ac:dyDescent="0.2">
      <c r="A21" s="32" t="s">
        <v>129</v>
      </c>
      <c r="B21" s="33"/>
      <c r="C21" s="33"/>
      <c r="D21" s="33"/>
      <c r="E21" s="33"/>
      <c r="F21" s="33"/>
      <c r="G21" s="33"/>
      <c r="H21" s="33"/>
      <c r="I21" s="33"/>
      <c r="J21" s="38"/>
      <c r="K21" s="38"/>
    </row>
    <row r="22" spans="1:11" s="19" customFormat="1" x14ac:dyDescent="0.2">
      <c r="A22" s="35" t="s">
        <v>197</v>
      </c>
      <c r="B22" s="33" t="s">
        <v>1</v>
      </c>
      <c r="C22" s="33" t="s">
        <v>61</v>
      </c>
      <c r="D22" s="33">
        <v>1</v>
      </c>
      <c r="E22" s="33">
        <v>1</v>
      </c>
      <c r="F22" s="33">
        <v>1</v>
      </c>
      <c r="G22" s="33">
        <v>1</v>
      </c>
      <c r="H22" s="33">
        <v>0</v>
      </c>
      <c r="I22" s="33">
        <v>1</v>
      </c>
      <c r="J22" s="38"/>
      <c r="K22" s="17">
        <v>1</v>
      </c>
    </row>
    <row r="23" spans="1:11" s="19" customFormat="1" x14ac:dyDescent="0.2">
      <c r="A23" s="35" t="s">
        <v>121</v>
      </c>
      <c r="B23" s="33" t="s">
        <v>1</v>
      </c>
      <c r="C23" s="33" t="s">
        <v>61</v>
      </c>
      <c r="D23" s="33">
        <v>2</v>
      </c>
      <c r="E23" s="33">
        <v>1</v>
      </c>
      <c r="F23" s="33">
        <v>1</v>
      </c>
      <c r="G23" s="33">
        <v>1</v>
      </c>
      <c r="H23" s="33">
        <v>0</v>
      </c>
      <c r="I23" s="33">
        <v>1</v>
      </c>
      <c r="J23" s="38"/>
      <c r="K23" s="17">
        <v>1</v>
      </c>
    </row>
    <row r="24" spans="1:11" s="19" customFormat="1" x14ac:dyDescent="0.2">
      <c r="A24" s="35" t="s">
        <v>146</v>
      </c>
      <c r="B24" s="33" t="s">
        <v>1</v>
      </c>
      <c r="C24" s="33" t="s">
        <v>61</v>
      </c>
      <c r="D24" s="33">
        <v>6</v>
      </c>
      <c r="E24" s="33">
        <v>5</v>
      </c>
      <c r="F24" s="33">
        <v>5</v>
      </c>
      <c r="G24" s="33">
        <v>5</v>
      </c>
      <c r="H24" s="33">
        <v>0</v>
      </c>
      <c r="I24" s="33">
        <v>5</v>
      </c>
      <c r="J24" s="38"/>
      <c r="K24" s="17">
        <v>5</v>
      </c>
    </row>
    <row r="25" spans="1:11" s="19" customFormat="1" x14ac:dyDescent="0.2">
      <c r="A25" s="35" t="s">
        <v>146</v>
      </c>
      <c r="B25" s="33" t="s">
        <v>1</v>
      </c>
      <c r="C25" s="33" t="s">
        <v>70</v>
      </c>
      <c r="D25" s="33">
        <v>1</v>
      </c>
      <c r="E25" s="33">
        <v>1</v>
      </c>
      <c r="F25" s="33">
        <v>1</v>
      </c>
      <c r="G25" s="33">
        <v>1</v>
      </c>
      <c r="H25" s="33">
        <v>0</v>
      </c>
      <c r="I25" s="33">
        <v>1</v>
      </c>
      <c r="J25" s="38"/>
      <c r="K25" s="17">
        <v>1</v>
      </c>
    </row>
    <row r="26" spans="1:11" s="19" customFormat="1" x14ac:dyDescent="0.2">
      <c r="A26" s="32" t="s">
        <v>16</v>
      </c>
      <c r="B26" s="33" t="s">
        <v>1</v>
      </c>
      <c r="C26" s="33" t="s">
        <v>61</v>
      </c>
      <c r="D26" s="33">
        <v>7</v>
      </c>
      <c r="E26" s="33">
        <v>7</v>
      </c>
      <c r="F26" s="33">
        <v>7</v>
      </c>
      <c r="G26" s="33">
        <v>7</v>
      </c>
      <c r="H26" s="33">
        <v>0</v>
      </c>
      <c r="I26" s="33">
        <v>7</v>
      </c>
      <c r="J26" s="38"/>
      <c r="K26" s="17">
        <v>7</v>
      </c>
    </row>
    <row r="27" spans="1:11" s="19" customFormat="1" x14ac:dyDescent="0.2">
      <c r="A27" s="32" t="s">
        <v>229</v>
      </c>
      <c r="B27" s="33" t="s">
        <v>1</v>
      </c>
      <c r="C27" s="33" t="s">
        <v>61</v>
      </c>
      <c r="D27" s="33">
        <v>1</v>
      </c>
      <c r="E27" s="33">
        <v>1</v>
      </c>
      <c r="F27" s="33">
        <v>1</v>
      </c>
      <c r="G27" s="33">
        <v>1</v>
      </c>
      <c r="H27" s="33">
        <v>0</v>
      </c>
      <c r="I27" s="33">
        <v>1</v>
      </c>
      <c r="J27" s="38"/>
      <c r="K27" s="17">
        <v>1</v>
      </c>
    </row>
    <row r="28" spans="1:11" s="19" customFormat="1" x14ac:dyDescent="0.2">
      <c r="A28" s="32" t="s">
        <v>136</v>
      </c>
      <c r="B28" s="32"/>
      <c r="C28" s="32"/>
      <c r="D28" s="32"/>
      <c r="E28" s="32"/>
      <c r="F28" s="32"/>
      <c r="G28" s="32"/>
      <c r="H28" s="32"/>
      <c r="I28" s="32"/>
      <c r="J28" s="38"/>
      <c r="K28" s="38"/>
    </row>
    <row r="29" spans="1:11" s="19" customFormat="1" x14ac:dyDescent="0.2">
      <c r="A29" s="35" t="s">
        <v>17</v>
      </c>
      <c r="B29" s="33" t="s">
        <v>1</v>
      </c>
      <c r="C29" s="33" t="s">
        <v>61</v>
      </c>
      <c r="D29" s="33">
        <v>7</v>
      </c>
      <c r="E29" s="33">
        <v>7</v>
      </c>
      <c r="F29" s="33">
        <v>7</v>
      </c>
      <c r="G29" s="33">
        <v>7</v>
      </c>
      <c r="H29" s="33">
        <v>0</v>
      </c>
      <c r="I29" s="33">
        <v>7</v>
      </c>
      <c r="J29" s="38"/>
      <c r="K29" s="17">
        <v>7</v>
      </c>
    </row>
    <row r="30" spans="1:11" s="19" customFormat="1" x14ac:dyDescent="0.2">
      <c r="A30" s="35" t="s">
        <v>17</v>
      </c>
      <c r="B30" s="33" t="s">
        <v>1</v>
      </c>
      <c r="C30" s="33" t="s">
        <v>70</v>
      </c>
      <c r="D30" s="33">
        <v>4</v>
      </c>
      <c r="E30" s="33">
        <v>3</v>
      </c>
      <c r="F30" s="33">
        <v>3</v>
      </c>
      <c r="G30" s="33">
        <v>3</v>
      </c>
      <c r="H30" s="33">
        <v>0</v>
      </c>
      <c r="I30" s="33">
        <v>3</v>
      </c>
      <c r="J30" s="38"/>
      <c r="K30" s="17">
        <v>3</v>
      </c>
    </row>
    <row r="31" spans="1:11" s="19" customFormat="1" x14ac:dyDescent="0.2">
      <c r="A31" s="35" t="s">
        <v>94</v>
      </c>
      <c r="B31" s="33" t="s">
        <v>1</v>
      </c>
      <c r="C31" s="33" t="s">
        <v>70</v>
      </c>
      <c r="D31" s="33">
        <v>1</v>
      </c>
      <c r="E31" s="33">
        <v>1</v>
      </c>
      <c r="F31" s="33">
        <v>1</v>
      </c>
      <c r="G31" s="33">
        <v>1</v>
      </c>
      <c r="H31" s="33">
        <v>0</v>
      </c>
      <c r="I31" s="33">
        <v>1</v>
      </c>
      <c r="J31" s="38"/>
      <c r="K31" s="17">
        <v>1</v>
      </c>
    </row>
    <row r="32" spans="1:11" s="19" customFormat="1" x14ac:dyDescent="0.2">
      <c r="A32" s="32" t="s">
        <v>140</v>
      </c>
      <c r="B32" s="32"/>
      <c r="C32" s="32"/>
      <c r="D32" s="32"/>
      <c r="E32" s="32"/>
      <c r="F32" s="32"/>
      <c r="G32" s="32"/>
      <c r="H32" s="32"/>
      <c r="I32" s="32"/>
      <c r="J32" s="38"/>
      <c r="K32" s="17"/>
    </row>
    <row r="33" spans="1:11" s="19" customFormat="1" x14ac:dyDescent="0.2">
      <c r="A33" s="35" t="s">
        <v>18</v>
      </c>
      <c r="B33" s="33" t="s">
        <v>1</v>
      </c>
      <c r="C33" s="33" t="s">
        <v>61</v>
      </c>
      <c r="D33" s="33">
        <v>2</v>
      </c>
      <c r="E33" s="33">
        <v>2</v>
      </c>
      <c r="F33" s="33">
        <v>2</v>
      </c>
      <c r="G33" s="33">
        <v>2</v>
      </c>
      <c r="H33" s="33">
        <v>0</v>
      </c>
      <c r="I33" s="33">
        <v>2</v>
      </c>
      <c r="J33" s="38"/>
      <c r="K33" s="17">
        <v>2</v>
      </c>
    </row>
    <row r="34" spans="1:11" s="19" customFormat="1" x14ac:dyDescent="0.2">
      <c r="A34" s="35" t="s">
        <v>18</v>
      </c>
      <c r="B34" s="33" t="s">
        <v>1</v>
      </c>
      <c r="C34" s="33" t="s">
        <v>70</v>
      </c>
      <c r="D34" s="33">
        <v>1</v>
      </c>
      <c r="E34" s="33">
        <v>1</v>
      </c>
      <c r="F34" s="33">
        <v>1</v>
      </c>
      <c r="G34" s="33">
        <v>1</v>
      </c>
      <c r="H34" s="33">
        <v>0</v>
      </c>
      <c r="I34" s="33">
        <v>1</v>
      </c>
      <c r="J34" s="38"/>
      <c r="K34" s="17">
        <v>1</v>
      </c>
    </row>
    <row r="35" spans="1:11" s="19" customFormat="1" x14ac:dyDescent="0.2">
      <c r="A35" s="32" t="s">
        <v>14</v>
      </c>
      <c r="B35" s="32"/>
      <c r="C35" s="32"/>
      <c r="D35" s="32"/>
      <c r="E35" s="32"/>
      <c r="F35" s="32"/>
      <c r="G35" s="32"/>
      <c r="H35" s="32"/>
      <c r="I35" s="32"/>
      <c r="J35" s="38"/>
      <c r="K35" s="38"/>
    </row>
    <row r="36" spans="1:11" s="19" customFormat="1" x14ac:dyDescent="0.2">
      <c r="A36" s="35" t="s">
        <v>141</v>
      </c>
      <c r="B36" s="33" t="s">
        <v>1</v>
      </c>
      <c r="C36" s="33" t="s">
        <v>61</v>
      </c>
      <c r="D36" s="33">
        <v>5</v>
      </c>
      <c r="E36" s="33">
        <v>4</v>
      </c>
      <c r="F36" s="33">
        <v>3</v>
      </c>
      <c r="G36" s="33">
        <v>3</v>
      </c>
      <c r="H36" s="33">
        <v>0</v>
      </c>
      <c r="I36" s="33">
        <v>3</v>
      </c>
      <c r="J36" s="38"/>
      <c r="K36" s="17">
        <v>3</v>
      </c>
    </row>
    <row r="37" spans="1:11" s="19" customFormat="1" x14ac:dyDescent="0.2">
      <c r="A37" s="35" t="s">
        <v>141</v>
      </c>
      <c r="B37" s="33" t="s">
        <v>1</v>
      </c>
      <c r="C37" s="33" t="s">
        <v>70</v>
      </c>
      <c r="D37" s="33">
        <v>1</v>
      </c>
      <c r="E37" s="33">
        <v>1</v>
      </c>
      <c r="F37" s="33">
        <v>1</v>
      </c>
      <c r="G37" s="33">
        <v>1</v>
      </c>
      <c r="H37" s="33">
        <v>0</v>
      </c>
      <c r="I37" s="33">
        <v>1</v>
      </c>
      <c r="J37" s="38"/>
      <c r="K37" s="17">
        <v>1</v>
      </c>
    </row>
    <row r="38" spans="1:11" s="19" customFormat="1" x14ac:dyDescent="0.2">
      <c r="A38" s="35" t="s">
        <v>14</v>
      </c>
      <c r="B38" s="33" t="s">
        <v>1</v>
      </c>
      <c r="C38" s="33" t="s">
        <v>61</v>
      </c>
      <c r="D38" s="33">
        <v>4</v>
      </c>
      <c r="E38" s="33">
        <v>4</v>
      </c>
      <c r="F38" s="33">
        <v>4</v>
      </c>
      <c r="G38" s="33">
        <v>4</v>
      </c>
      <c r="H38" s="33">
        <v>0</v>
      </c>
      <c r="I38" s="33">
        <v>4</v>
      </c>
      <c r="J38" s="38"/>
      <c r="K38" s="17">
        <v>3</v>
      </c>
    </row>
    <row r="39" spans="1:11" s="19" customFormat="1" x14ac:dyDescent="0.2">
      <c r="A39" s="35" t="s">
        <v>14</v>
      </c>
      <c r="B39" s="33" t="s">
        <v>1</v>
      </c>
      <c r="C39" s="33" t="s">
        <v>70</v>
      </c>
      <c r="D39" s="33">
        <v>2</v>
      </c>
      <c r="E39" s="33">
        <v>2</v>
      </c>
      <c r="F39" s="33">
        <v>2</v>
      </c>
      <c r="G39" s="33">
        <v>2</v>
      </c>
      <c r="H39" s="33">
        <v>0</v>
      </c>
      <c r="I39" s="33">
        <v>2</v>
      </c>
      <c r="J39" s="38"/>
      <c r="K39" s="17">
        <v>2</v>
      </c>
    </row>
    <row r="40" spans="1:11" s="19" customFormat="1" x14ac:dyDescent="0.2">
      <c r="A40" s="35" t="s">
        <v>142</v>
      </c>
      <c r="B40" s="33" t="s">
        <v>1</v>
      </c>
      <c r="C40" s="33" t="s">
        <v>61</v>
      </c>
      <c r="D40" s="33">
        <v>6</v>
      </c>
      <c r="E40" s="33">
        <v>6</v>
      </c>
      <c r="F40" s="33">
        <v>6</v>
      </c>
      <c r="G40" s="33">
        <v>6</v>
      </c>
      <c r="H40" s="33">
        <v>0</v>
      </c>
      <c r="I40" s="33">
        <v>6</v>
      </c>
      <c r="J40" s="38"/>
      <c r="K40" s="17">
        <v>6</v>
      </c>
    </row>
    <row r="41" spans="1:11" s="19" customFormat="1" x14ac:dyDescent="0.2">
      <c r="A41" s="32" t="s">
        <v>143</v>
      </c>
      <c r="B41" s="32"/>
      <c r="C41" s="32"/>
      <c r="D41" s="32"/>
      <c r="E41" s="32"/>
      <c r="F41" s="32"/>
      <c r="G41" s="32"/>
      <c r="H41" s="32"/>
      <c r="I41" s="32"/>
      <c r="J41" s="38"/>
      <c r="K41" s="38"/>
    </row>
    <row r="42" spans="1:11" s="19" customFormat="1" x14ac:dyDescent="0.2">
      <c r="A42" s="35" t="s">
        <v>145</v>
      </c>
      <c r="B42" s="33" t="s">
        <v>1</v>
      </c>
      <c r="C42" s="33" t="s">
        <v>61</v>
      </c>
      <c r="D42" s="33">
        <v>3</v>
      </c>
      <c r="E42" s="33">
        <v>3</v>
      </c>
      <c r="F42" s="33">
        <v>3</v>
      </c>
      <c r="G42" s="33">
        <v>3</v>
      </c>
      <c r="H42" s="33">
        <v>0</v>
      </c>
      <c r="I42" s="33">
        <v>3</v>
      </c>
      <c r="J42" s="38"/>
      <c r="K42" s="17">
        <v>3</v>
      </c>
    </row>
    <row r="43" spans="1:11" s="19" customFormat="1" x14ac:dyDescent="0.2">
      <c r="A43" s="35" t="s">
        <v>102</v>
      </c>
      <c r="B43" s="33" t="s">
        <v>1</v>
      </c>
      <c r="C43" s="33" t="s">
        <v>61</v>
      </c>
      <c r="D43" s="33">
        <v>1</v>
      </c>
      <c r="E43" s="33">
        <v>1</v>
      </c>
      <c r="F43" s="33">
        <v>1</v>
      </c>
      <c r="G43" s="33">
        <v>1</v>
      </c>
      <c r="H43" s="33">
        <v>0</v>
      </c>
      <c r="I43" s="33">
        <v>1</v>
      </c>
      <c r="J43" s="38"/>
      <c r="K43" s="17">
        <v>1</v>
      </c>
    </row>
    <row r="44" spans="1:11" s="19" customFormat="1" x14ac:dyDescent="0.2">
      <c r="A44" s="35" t="s">
        <v>144</v>
      </c>
      <c r="B44" s="33" t="s">
        <v>1</v>
      </c>
      <c r="C44" s="33" t="s">
        <v>61</v>
      </c>
      <c r="D44" s="33">
        <v>3</v>
      </c>
      <c r="E44" s="33">
        <v>3</v>
      </c>
      <c r="F44" s="33">
        <v>3</v>
      </c>
      <c r="G44" s="33">
        <v>3</v>
      </c>
      <c r="H44" s="33">
        <v>0</v>
      </c>
      <c r="I44" s="33">
        <v>3</v>
      </c>
      <c r="J44" s="38"/>
      <c r="K44" s="17">
        <v>3</v>
      </c>
    </row>
    <row r="45" spans="1:11" s="19" customFormat="1" x14ac:dyDescent="0.2">
      <c r="A45" s="35" t="s">
        <v>144</v>
      </c>
      <c r="B45" s="33" t="s">
        <v>1</v>
      </c>
      <c r="C45" s="33" t="s">
        <v>70</v>
      </c>
      <c r="D45" s="33">
        <v>2</v>
      </c>
      <c r="E45" s="33">
        <v>2</v>
      </c>
      <c r="F45" s="33">
        <v>2</v>
      </c>
      <c r="G45" s="33">
        <v>2</v>
      </c>
      <c r="H45" s="33">
        <v>0</v>
      </c>
      <c r="I45" s="33">
        <v>2</v>
      </c>
      <c r="J45" s="38"/>
      <c r="K45" s="17">
        <v>2</v>
      </c>
    </row>
    <row r="46" spans="1:11" s="19" customFormat="1" x14ac:dyDescent="0.2">
      <c r="A46" s="32" t="s">
        <v>90</v>
      </c>
      <c r="B46" s="33"/>
      <c r="C46" s="33"/>
      <c r="D46" s="33"/>
      <c r="E46" s="33"/>
      <c r="F46" s="33"/>
      <c r="G46" s="33"/>
      <c r="H46" s="33"/>
      <c r="I46" s="33"/>
      <c r="J46" s="38"/>
      <c r="K46" s="17"/>
    </row>
    <row r="47" spans="1:11" s="19" customFormat="1" x14ac:dyDescent="0.2">
      <c r="A47" s="35" t="s">
        <v>90</v>
      </c>
      <c r="B47" s="33" t="s">
        <v>1</v>
      </c>
      <c r="C47" s="33" t="s">
        <v>61</v>
      </c>
      <c r="D47" s="33">
        <v>2</v>
      </c>
      <c r="E47" s="33">
        <v>2</v>
      </c>
      <c r="F47" s="33">
        <v>2</v>
      </c>
      <c r="G47" s="33">
        <v>2</v>
      </c>
      <c r="H47" s="33">
        <v>0</v>
      </c>
      <c r="I47" s="33">
        <v>2</v>
      </c>
      <c r="J47" s="38"/>
      <c r="K47" s="17">
        <v>2</v>
      </c>
    </row>
    <row r="48" spans="1:11" s="19" customFormat="1" x14ac:dyDescent="0.2">
      <c r="A48" s="35" t="s">
        <v>90</v>
      </c>
      <c r="B48" s="33" t="s">
        <v>1</v>
      </c>
      <c r="C48" s="33" t="s">
        <v>70</v>
      </c>
      <c r="D48" s="33">
        <v>2</v>
      </c>
      <c r="E48" s="33">
        <v>2</v>
      </c>
      <c r="F48" s="33">
        <v>2</v>
      </c>
      <c r="G48" s="33">
        <v>2</v>
      </c>
      <c r="H48" s="33">
        <v>0</v>
      </c>
      <c r="I48" s="33">
        <v>2</v>
      </c>
      <c r="J48" s="38"/>
      <c r="K48" s="17">
        <v>2</v>
      </c>
    </row>
    <row r="49" spans="1:11" s="19" customFormat="1" x14ac:dyDescent="0.2">
      <c r="A49" s="32" t="s">
        <v>147</v>
      </c>
      <c r="B49" s="32"/>
      <c r="C49" s="32"/>
      <c r="D49" s="32"/>
      <c r="E49" s="32"/>
      <c r="F49" s="32"/>
      <c r="G49" s="32"/>
      <c r="H49" s="32"/>
      <c r="I49" s="32"/>
      <c r="J49" s="38"/>
      <c r="K49" s="38"/>
    </row>
    <row r="50" spans="1:11" s="19" customFormat="1" x14ac:dyDescent="0.2">
      <c r="A50" s="35" t="s">
        <v>227</v>
      </c>
      <c r="B50" s="33" t="s">
        <v>1</v>
      </c>
      <c r="C50" s="33" t="s">
        <v>61</v>
      </c>
      <c r="D50" s="33">
        <v>1</v>
      </c>
      <c r="E50" s="33">
        <v>1</v>
      </c>
      <c r="F50" s="33">
        <v>1</v>
      </c>
      <c r="G50" s="33">
        <v>1</v>
      </c>
      <c r="H50" s="33">
        <v>0</v>
      </c>
      <c r="I50" s="33">
        <v>1</v>
      </c>
      <c r="J50" s="38"/>
      <c r="K50" s="17">
        <v>1</v>
      </c>
    </row>
    <row r="51" spans="1:11" s="19" customFormat="1" x14ac:dyDescent="0.2">
      <c r="A51" s="35" t="s">
        <v>148</v>
      </c>
      <c r="B51" s="33" t="s">
        <v>1</v>
      </c>
      <c r="C51" s="33" t="s">
        <v>61</v>
      </c>
      <c r="D51" s="33">
        <v>5</v>
      </c>
      <c r="E51" s="33">
        <v>4</v>
      </c>
      <c r="F51" s="33">
        <v>4</v>
      </c>
      <c r="G51" s="33">
        <v>4</v>
      </c>
      <c r="H51" s="33">
        <v>0</v>
      </c>
      <c r="I51" s="33">
        <v>4</v>
      </c>
      <c r="J51" s="38"/>
      <c r="K51" s="17">
        <v>4</v>
      </c>
    </row>
    <row r="52" spans="1:11" s="19" customFormat="1" x14ac:dyDescent="0.2">
      <c r="A52" s="32" t="s">
        <v>231</v>
      </c>
      <c r="B52" s="32"/>
      <c r="C52" s="32"/>
      <c r="D52" s="32"/>
      <c r="E52" s="32"/>
      <c r="F52" s="32"/>
      <c r="G52" s="32"/>
      <c r="H52" s="32"/>
      <c r="I52" s="32"/>
      <c r="J52" s="38"/>
      <c r="K52" s="38"/>
    </row>
    <row r="53" spans="1:11" s="19" customFormat="1" x14ac:dyDescent="0.2">
      <c r="A53" s="35" t="s">
        <v>230</v>
      </c>
      <c r="B53" s="33" t="s">
        <v>1</v>
      </c>
      <c r="C53" s="33" t="s">
        <v>61</v>
      </c>
      <c r="D53" s="33">
        <v>1</v>
      </c>
      <c r="E53" s="33">
        <v>1</v>
      </c>
      <c r="F53" s="33">
        <v>1</v>
      </c>
      <c r="G53" s="33">
        <v>1</v>
      </c>
      <c r="H53" s="33">
        <v>0</v>
      </c>
      <c r="I53" s="33">
        <v>1</v>
      </c>
      <c r="J53" s="38"/>
      <c r="K53" s="17">
        <v>1</v>
      </c>
    </row>
    <row r="54" spans="1:11" s="19" customFormat="1" x14ac:dyDescent="0.2">
      <c r="A54" s="32" t="s">
        <v>149</v>
      </c>
      <c r="B54" s="32"/>
      <c r="C54" s="32"/>
      <c r="D54" s="32"/>
      <c r="E54" s="32"/>
      <c r="F54" s="32"/>
      <c r="G54" s="32"/>
      <c r="H54" s="32"/>
      <c r="I54" s="32"/>
      <c r="J54" s="38"/>
      <c r="K54" s="38"/>
    </row>
    <row r="55" spans="1:11" s="19" customFormat="1" x14ac:dyDescent="0.2">
      <c r="A55" s="35" t="s">
        <v>226</v>
      </c>
      <c r="B55" s="33" t="s">
        <v>1</v>
      </c>
      <c r="C55" s="33" t="s">
        <v>61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8"/>
      <c r="K55" s="17">
        <v>1</v>
      </c>
    </row>
    <row r="56" spans="1:11" s="19" customFormat="1" x14ac:dyDescent="0.2">
      <c r="A56" s="35" t="s">
        <v>19</v>
      </c>
      <c r="B56" s="33" t="s">
        <v>1</v>
      </c>
      <c r="C56" s="33" t="s">
        <v>61</v>
      </c>
      <c r="D56" s="33">
        <v>8</v>
      </c>
      <c r="E56" s="33">
        <v>8</v>
      </c>
      <c r="F56" s="33">
        <v>8</v>
      </c>
      <c r="G56" s="33">
        <v>8</v>
      </c>
      <c r="H56" s="33">
        <v>0</v>
      </c>
      <c r="I56" s="33">
        <v>8</v>
      </c>
      <c r="J56" s="38"/>
      <c r="K56" s="17">
        <v>8</v>
      </c>
    </row>
    <row r="57" spans="1:11" s="19" customFormat="1" x14ac:dyDescent="0.2">
      <c r="A57" s="35" t="s">
        <v>8</v>
      </c>
      <c r="B57" s="33" t="s">
        <v>1</v>
      </c>
      <c r="C57" s="33" t="s">
        <v>61</v>
      </c>
      <c r="D57" s="33">
        <v>2</v>
      </c>
      <c r="E57" s="33">
        <v>2</v>
      </c>
      <c r="F57" s="33">
        <v>2</v>
      </c>
      <c r="G57" s="33">
        <v>2</v>
      </c>
      <c r="H57" s="33">
        <v>0</v>
      </c>
      <c r="I57" s="33">
        <v>2</v>
      </c>
      <c r="J57" s="38"/>
      <c r="K57" s="17">
        <v>2</v>
      </c>
    </row>
    <row r="58" spans="1:11" s="19" customFormat="1" x14ac:dyDescent="0.2">
      <c r="A58" s="32" t="s">
        <v>150</v>
      </c>
      <c r="B58" s="45"/>
      <c r="C58" s="45"/>
      <c r="D58" s="33"/>
      <c r="E58" s="33"/>
      <c r="F58" s="33"/>
      <c r="G58" s="33"/>
      <c r="H58" s="33"/>
      <c r="I58" s="33"/>
      <c r="J58" s="38"/>
      <c r="K58" s="17"/>
    </row>
    <row r="59" spans="1:11" s="19" customFormat="1" x14ac:dyDescent="0.2">
      <c r="A59" s="35" t="s">
        <v>106</v>
      </c>
      <c r="B59" s="33" t="s">
        <v>1</v>
      </c>
      <c r="C59" s="33" t="s">
        <v>61</v>
      </c>
      <c r="D59" s="33">
        <v>3</v>
      </c>
      <c r="E59" s="33">
        <v>3</v>
      </c>
      <c r="F59" s="33">
        <v>3</v>
      </c>
      <c r="G59" s="33">
        <v>3</v>
      </c>
      <c r="H59" s="33">
        <v>0</v>
      </c>
      <c r="I59" s="33">
        <v>3</v>
      </c>
      <c r="J59" s="38"/>
      <c r="K59" s="17">
        <v>3</v>
      </c>
    </row>
    <row r="60" spans="1:11" s="19" customFormat="1" x14ac:dyDescent="0.2">
      <c r="A60" s="49" t="s">
        <v>60</v>
      </c>
      <c r="B60" s="49"/>
      <c r="C60" s="49"/>
      <c r="D60" s="51">
        <f t="shared" ref="D60:I60" si="0">SUM(D2:D59)</f>
        <v>138</v>
      </c>
      <c r="E60" s="51">
        <f t="shared" si="0"/>
        <v>131</v>
      </c>
      <c r="F60" s="51">
        <f t="shared" si="0"/>
        <v>109</v>
      </c>
      <c r="G60" s="51">
        <f t="shared" si="0"/>
        <v>108</v>
      </c>
      <c r="H60" s="51">
        <f t="shared" si="0"/>
        <v>0</v>
      </c>
      <c r="I60" s="51">
        <f t="shared" si="0"/>
        <v>108</v>
      </c>
      <c r="J60" s="16"/>
      <c r="K60" s="11">
        <f>SUM(K2:K59)</f>
        <v>105</v>
      </c>
    </row>
    <row r="61" spans="1:11" s="19" customFormat="1" x14ac:dyDescent="0.2">
      <c r="A61" s="7"/>
      <c r="B61" s="7"/>
      <c r="C61" s="7"/>
      <c r="D61" s="7"/>
      <c r="E61" s="7"/>
      <c r="F61" s="7"/>
      <c r="G61" s="7"/>
      <c r="H61" s="7"/>
      <c r="I61" s="7"/>
      <c r="J61" s="16"/>
      <c r="K61" s="11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/>
  </sheetViews>
  <sheetFormatPr defaultRowHeight="12.75" x14ac:dyDescent="0.2"/>
  <cols>
    <col min="1" max="1" width="105.42578125" style="5" customWidth="1"/>
    <col min="2" max="2" width="12.5703125" style="2" customWidth="1"/>
    <col min="3" max="3" width="13.28515625" style="2" bestFit="1" customWidth="1"/>
    <col min="4" max="4" width="10" style="5" customWidth="1"/>
    <col min="5" max="5" width="8.42578125" style="5" customWidth="1"/>
    <col min="6" max="6" width="9" style="5" customWidth="1"/>
    <col min="7" max="8" width="9.28515625" style="5" customWidth="1"/>
    <col min="9" max="9" width="7.42578125" style="5" customWidth="1"/>
    <col min="10" max="10" width="9.7109375" style="15" customWidth="1"/>
    <col min="11" max="11" width="9.5703125" style="10" customWidth="1"/>
  </cols>
  <sheetData>
    <row r="1" spans="1:12" ht="38.25" x14ac:dyDescent="0.2">
      <c r="A1" s="8" t="s">
        <v>113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2" x14ac:dyDescent="0.2">
      <c r="A2" s="32" t="s">
        <v>202</v>
      </c>
      <c r="B2" s="33" t="s">
        <v>1</v>
      </c>
      <c r="C2" s="33" t="s">
        <v>61</v>
      </c>
      <c r="D2" s="33">
        <v>1</v>
      </c>
      <c r="E2" s="33">
        <v>1</v>
      </c>
      <c r="F2" s="33">
        <v>1</v>
      </c>
      <c r="G2" s="33">
        <v>1</v>
      </c>
      <c r="H2" s="33">
        <v>0</v>
      </c>
      <c r="I2" s="33">
        <v>1</v>
      </c>
      <c r="J2" s="42"/>
      <c r="K2" s="37">
        <v>1</v>
      </c>
      <c r="L2" s="19"/>
    </row>
    <row r="3" spans="1:12" x14ac:dyDescent="0.2">
      <c r="A3" s="32" t="s">
        <v>203</v>
      </c>
      <c r="B3" s="33" t="s">
        <v>1</v>
      </c>
      <c r="C3" s="33" t="s">
        <v>61</v>
      </c>
      <c r="D3" s="33">
        <v>2</v>
      </c>
      <c r="E3" s="33">
        <v>2</v>
      </c>
      <c r="F3" s="33">
        <v>2</v>
      </c>
      <c r="G3" s="33">
        <v>2</v>
      </c>
      <c r="H3" s="33">
        <v>0</v>
      </c>
      <c r="I3" s="33">
        <v>2</v>
      </c>
      <c r="J3" s="42"/>
      <c r="K3" s="37">
        <v>2</v>
      </c>
      <c r="L3" s="19"/>
    </row>
    <row r="4" spans="1:12" x14ac:dyDescent="0.2">
      <c r="A4" s="32" t="s">
        <v>44</v>
      </c>
      <c r="B4" s="33" t="s">
        <v>1</v>
      </c>
      <c r="C4" s="33" t="s">
        <v>61</v>
      </c>
      <c r="D4" s="33">
        <v>2</v>
      </c>
      <c r="E4" s="33">
        <v>1</v>
      </c>
      <c r="F4" s="33">
        <v>1</v>
      </c>
      <c r="G4" s="33">
        <v>0</v>
      </c>
      <c r="H4" s="33">
        <v>0</v>
      </c>
      <c r="I4" s="33">
        <v>0</v>
      </c>
      <c r="J4" s="42"/>
      <c r="K4" s="37">
        <v>0</v>
      </c>
      <c r="L4" s="19"/>
    </row>
    <row r="5" spans="1:12" x14ac:dyDescent="0.2">
      <c r="A5" s="32" t="s">
        <v>204</v>
      </c>
      <c r="B5" s="33"/>
      <c r="C5" s="33"/>
      <c r="D5" s="33"/>
      <c r="E5" s="33"/>
      <c r="F5" s="33"/>
      <c r="G5" s="33"/>
      <c r="H5" s="33"/>
      <c r="I5" s="33"/>
      <c r="J5" s="42"/>
      <c r="K5" s="37"/>
      <c r="L5" s="19"/>
    </row>
    <row r="6" spans="1:12" x14ac:dyDescent="0.2">
      <c r="A6" s="35" t="s">
        <v>204</v>
      </c>
      <c r="B6" s="33" t="s">
        <v>1</v>
      </c>
      <c r="C6" s="33" t="s">
        <v>61</v>
      </c>
      <c r="D6" s="33">
        <v>4</v>
      </c>
      <c r="E6" s="33">
        <v>4</v>
      </c>
      <c r="F6" s="33">
        <v>4</v>
      </c>
      <c r="G6" s="33">
        <v>4</v>
      </c>
      <c r="H6" s="33">
        <v>0</v>
      </c>
      <c r="I6" s="33">
        <v>4</v>
      </c>
      <c r="J6" s="42"/>
      <c r="K6" s="37">
        <v>4</v>
      </c>
      <c r="L6" s="19"/>
    </row>
    <row r="7" spans="1:12" x14ac:dyDescent="0.2">
      <c r="A7" s="35" t="s">
        <v>204</v>
      </c>
      <c r="B7" s="33" t="s">
        <v>1</v>
      </c>
      <c r="C7" s="33" t="s">
        <v>70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42"/>
      <c r="K7" s="37">
        <v>0</v>
      </c>
      <c r="L7" s="19"/>
    </row>
    <row r="8" spans="1:12" x14ac:dyDescent="0.2">
      <c r="A8" s="32" t="s">
        <v>45</v>
      </c>
      <c r="B8" s="33" t="s">
        <v>1</v>
      </c>
      <c r="C8" s="33" t="s">
        <v>61</v>
      </c>
      <c r="D8" s="33">
        <v>7</v>
      </c>
      <c r="E8" s="33">
        <v>7</v>
      </c>
      <c r="F8" s="33">
        <v>7</v>
      </c>
      <c r="G8" s="33">
        <v>7</v>
      </c>
      <c r="H8" s="33">
        <v>0</v>
      </c>
      <c r="I8" s="33">
        <v>7</v>
      </c>
      <c r="J8" s="42"/>
      <c r="K8" s="37">
        <v>7</v>
      </c>
      <c r="L8" s="19"/>
    </row>
    <row r="9" spans="1:12" x14ac:dyDescent="0.2">
      <c r="A9" s="32" t="s">
        <v>123</v>
      </c>
      <c r="B9" s="33"/>
      <c r="C9" s="33"/>
      <c r="D9" s="33"/>
      <c r="E9" s="33"/>
      <c r="F9" s="33"/>
      <c r="G9" s="33"/>
      <c r="H9" s="33"/>
      <c r="I9" s="33"/>
      <c r="J9" s="42"/>
      <c r="K9" s="37"/>
      <c r="L9" s="19"/>
    </row>
    <row r="10" spans="1:12" x14ac:dyDescent="0.2">
      <c r="A10" s="35" t="s">
        <v>123</v>
      </c>
      <c r="B10" s="33" t="s">
        <v>1</v>
      </c>
      <c r="C10" s="33" t="s">
        <v>61</v>
      </c>
      <c r="D10" s="33">
        <v>7</v>
      </c>
      <c r="E10" s="33">
        <v>6</v>
      </c>
      <c r="F10" s="33">
        <v>6</v>
      </c>
      <c r="G10" s="33">
        <v>6</v>
      </c>
      <c r="H10" s="33">
        <v>0</v>
      </c>
      <c r="I10" s="33">
        <v>6</v>
      </c>
      <c r="J10" s="42"/>
      <c r="K10" s="37">
        <v>5</v>
      </c>
      <c r="L10" s="19"/>
    </row>
    <row r="11" spans="1:12" x14ac:dyDescent="0.2">
      <c r="A11" s="35" t="s">
        <v>123</v>
      </c>
      <c r="B11" s="33" t="s">
        <v>1</v>
      </c>
      <c r="C11" s="33" t="s">
        <v>70</v>
      </c>
      <c r="D11" s="33">
        <v>1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42"/>
      <c r="K11" s="37">
        <v>0</v>
      </c>
      <c r="L11" s="19"/>
    </row>
    <row r="12" spans="1:12" x14ac:dyDescent="0.2">
      <c r="A12" s="32" t="s">
        <v>91</v>
      </c>
      <c r="B12" s="33"/>
      <c r="C12" s="33"/>
      <c r="D12" s="33"/>
      <c r="E12" s="33"/>
      <c r="F12" s="33"/>
      <c r="G12" s="33"/>
      <c r="H12" s="33"/>
      <c r="I12" s="33"/>
      <c r="J12" s="42"/>
      <c r="K12" s="54"/>
      <c r="L12" s="19"/>
    </row>
    <row r="13" spans="1:12" x14ac:dyDescent="0.2">
      <c r="A13" s="43" t="s">
        <v>20</v>
      </c>
      <c r="B13" s="33" t="s">
        <v>1</v>
      </c>
      <c r="C13" s="33" t="s">
        <v>61</v>
      </c>
      <c r="D13" s="33">
        <v>1</v>
      </c>
      <c r="E13" s="33">
        <v>1</v>
      </c>
      <c r="F13" s="33">
        <v>1</v>
      </c>
      <c r="G13" s="33">
        <v>1</v>
      </c>
      <c r="H13" s="33">
        <v>0</v>
      </c>
      <c r="I13" s="33">
        <v>1</v>
      </c>
      <c r="J13" s="42"/>
      <c r="K13" s="37">
        <v>1</v>
      </c>
      <c r="L13" s="19"/>
    </row>
    <row r="14" spans="1:12" x14ac:dyDescent="0.2">
      <c r="A14" s="35" t="s">
        <v>11</v>
      </c>
      <c r="B14" s="33" t="s">
        <v>1</v>
      </c>
      <c r="C14" s="33" t="s">
        <v>61</v>
      </c>
      <c r="D14" s="33">
        <v>2</v>
      </c>
      <c r="E14" s="33">
        <v>2</v>
      </c>
      <c r="F14" s="33">
        <v>2</v>
      </c>
      <c r="G14" s="33">
        <v>2</v>
      </c>
      <c r="H14" s="33">
        <v>0</v>
      </c>
      <c r="I14" s="33">
        <v>2</v>
      </c>
      <c r="J14" s="42"/>
      <c r="K14" s="37">
        <v>2</v>
      </c>
      <c r="L14" s="19"/>
    </row>
    <row r="15" spans="1:12" x14ac:dyDescent="0.2">
      <c r="A15" s="35" t="s">
        <v>225</v>
      </c>
      <c r="B15" s="33" t="s">
        <v>1</v>
      </c>
      <c r="C15" s="33" t="s">
        <v>61</v>
      </c>
      <c r="D15" s="33">
        <v>2</v>
      </c>
      <c r="E15" s="33">
        <v>2</v>
      </c>
      <c r="F15" s="33">
        <v>2</v>
      </c>
      <c r="G15" s="33">
        <v>2</v>
      </c>
      <c r="H15" s="33">
        <v>0</v>
      </c>
      <c r="I15" s="33">
        <v>2</v>
      </c>
      <c r="J15" s="42"/>
      <c r="K15" s="37">
        <v>2</v>
      </c>
      <c r="L15" s="19"/>
    </row>
    <row r="16" spans="1:12" x14ac:dyDescent="0.2">
      <c r="A16" s="35" t="s">
        <v>33</v>
      </c>
      <c r="B16" s="33" t="s">
        <v>1</v>
      </c>
      <c r="C16" s="33" t="s">
        <v>61</v>
      </c>
      <c r="D16" s="33">
        <v>7</v>
      </c>
      <c r="E16" s="33">
        <v>7</v>
      </c>
      <c r="F16" s="33">
        <v>7</v>
      </c>
      <c r="G16" s="33">
        <v>7</v>
      </c>
      <c r="H16" s="33">
        <v>0</v>
      </c>
      <c r="I16" s="33">
        <v>7</v>
      </c>
      <c r="J16" s="42"/>
      <c r="K16" s="37">
        <v>6</v>
      </c>
      <c r="L16" s="19"/>
    </row>
    <row r="17" spans="1:12" x14ac:dyDescent="0.2">
      <c r="A17" s="35" t="s">
        <v>33</v>
      </c>
      <c r="B17" s="33" t="s">
        <v>1</v>
      </c>
      <c r="C17" s="33" t="s">
        <v>70</v>
      </c>
      <c r="D17" s="33">
        <v>1</v>
      </c>
      <c r="E17" s="33">
        <v>1</v>
      </c>
      <c r="F17" s="33">
        <v>1</v>
      </c>
      <c r="G17" s="33">
        <v>1</v>
      </c>
      <c r="H17" s="33">
        <v>0</v>
      </c>
      <c r="I17" s="33">
        <v>1</v>
      </c>
      <c r="J17" s="42"/>
      <c r="K17" s="37">
        <v>0</v>
      </c>
      <c r="L17" s="19"/>
    </row>
    <row r="18" spans="1:12" x14ac:dyDescent="0.2">
      <c r="A18" s="35" t="s">
        <v>22</v>
      </c>
      <c r="B18" s="33" t="s">
        <v>1</v>
      </c>
      <c r="C18" s="33" t="s">
        <v>61</v>
      </c>
      <c r="D18" s="33">
        <v>4</v>
      </c>
      <c r="E18" s="33">
        <v>3</v>
      </c>
      <c r="F18" s="33">
        <v>3</v>
      </c>
      <c r="G18" s="33">
        <v>3</v>
      </c>
      <c r="H18" s="33">
        <v>0</v>
      </c>
      <c r="I18" s="33">
        <v>3</v>
      </c>
      <c r="J18" s="42"/>
      <c r="K18" s="37">
        <v>3</v>
      </c>
      <c r="L18" s="19"/>
    </row>
    <row r="19" spans="1:12" x14ac:dyDescent="0.2">
      <c r="A19" s="35" t="s">
        <v>22</v>
      </c>
      <c r="B19" s="33" t="s">
        <v>1</v>
      </c>
      <c r="C19" s="33" t="s">
        <v>70</v>
      </c>
      <c r="D19" s="33">
        <v>1</v>
      </c>
      <c r="E19" s="33">
        <v>1</v>
      </c>
      <c r="F19" s="33">
        <v>1</v>
      </c>
      <c r="G19" s="33">
        <v>1</v>
      </c>
      <c r="H19" s="33">
        <v>0</v>
      </c>
      <c r="I19" s="33">
        <v>1</v>
      </c>
      <c r="J19" s="42"/>
      <c r="K19" s="37">
        <v>0</v>
      </c>
      <c r="L19" s="19"/>
    </row>
    <row r="20" spans="1:12" x14ac:dyDescent="0.2">
      <c r="A20" s="32" t="s">
        <v>209</v>
      </c>
      <c r="B20" s="33"/>
      <c r="C20" s="33"/>
      <c r="D20" s="33"/>
      <c r="E20" s="33"/>
      <c r="F20" s="33"/>
      <c r="G20" s="33"/>
      <c r="H20" s="33"/>
      <c r="I20" s="33"/>
      <c r="J20" s="42"/>
      <c r="K20" s="37"/>
      <c r="L20" s="19"/>
    </row>
    <row r="21" spans="1:12" x14ac:dyDescent="0.2">
      <c r="A21" s="35" t="s">
        <v>210</v>
      </c>
      <c r="B21" s="33" t="s">
        <v>1</v>
      </c>
      <c r="C21" s="33" t="s">
        <v>61</v>
      </c>
      <c r="D21" s="33">
        <v>2</v>
      </c>
      <c r="E21" s="33">
        <v>2</v>
      </c>
      <c r="F21" s="33">
        <v>2</v>
      </c>
      <c r="G21" s="33">
        <v>2</v>
      </c>
      <c r="H21" s="33">
        <v>0</v>
      </c>
      <c r="I21" s="33">
        <v>2</v>
      </c>
      <c r="J21" s="42"/>
      <c r="K21" s="37">
        <v>2</v>
      </c>
      <c r="L21" s="19"/>
    </row>
    <row r="22" spans="1:12" x14ac:dyDescent="0.2">
      <c r="A22" s="32" t="s">
        <v>57</v>
      </c>
      <c r="B22" s="33"/>
      <c r="C22" s="33"/>
      <c r="D22" s="33"/>
      <c r="E22" s="33"/>
      <c r="F22" s="33"/>
      <c r="G22" s="33"/>
      <c r="H22" s="33"/>
      <c r="I22" s="33"/>
      <c r="J22" s="42"/>
      <c r="K22" s="54"/>
      <c r="L22" s="19"/>
    </row>
    <row r="23" spans="1:12" x14ac:dyDescent="0.2">
      <c r="A23" s="35" t="s">
        <v>57</v>
      </c>
      <c r="B23" s="33" t="s">
        <v>1</v>
      </c>
      <c r="C23" s="33" t="s">
        <v>61</v>
      </c>
      <c r="D23" s="33">
        <v>2</v>
      </c>
      <c r="E23" s="33">
        <v>2</v>
      </c>
      <c r="F23" s="33">
        <v>2</v>
      </c>
      <c r="G23" s="33">
        <v>2</v>
      </c>
      <c r="H23" s="33">
        <v>0</v>
      </c>
      <c r="I23" s="33">
        <v>2</v>
      </c>
      <c r="J23" s="42"/>
      <c r="K23" s="37">
        <v>2</v>
      </c>
      <c r="L23" s="19"/>
    </row>
    <row r="24" spans="1:12" x14ac:dyDescent="0.2">
      <c r="A24" s="35" t="s">
        <v>57</v>
      </c>
      <c r="B24" s="33" t="s">
        <v>1</v>
      </c>
      <c r="C24" s="33" t="s">
        <v>70</v>
      </c>
      <c r="D24" s="33">
        <v>1</v>
      </c>
      <c r="E24" s="33">
        <v>1</v>
      </c>
      <c r="F24" s="33">
        <v>1</v>
      </c>
      <c r="G24" s="33">
        <v>1</v>
      </c>
      <c r="H24" s="33">
        <v>0</v>
      </c>
      <c r="I24" s="33">
        <v>1</v>
      </c>
      <c r="J24" s="42"/>
      <c r="K24" s="37">
        <v>1</v>
      </c>
      <c r="L24" s="19"/>
    </row>
    <row r="25" spans="1:12" x14ac:dyDescent="0.2">
      <c r="A25" s="32" t="s">
        <v>47</v>
      </c>
      <c r="B25" s="33"/>
      <c r="C25" s="33"/>
      <c r="D25" s="33"/>
      <c r="E25" s="33"/>
      <c r="F25" s="33"/>
      <c r="G25" s="33"/>
      <c r="H25" s="33"/>
      <c r="I25" s="33"/>
      <c r="J25" s="42"/>
      <c r="K25" s="37"/>
      <c r="L25" s="19"/>
    </row>
    <row r="26" spans="1:12" x14ac:dyDescent="0.2">
      <c r="A26" s="35" t="s">
        <v>55</v>
      </c>
      <c r="B26" s="33" t="s">
        <v>1</v>
      </c>
      <c r="C26" s="33" t="s">
        <v>61</v>
      </c>
      <c r="D26" s="33">
        <v>3</v>
      </c>
      <c r="E26" s="33">
        <v>3</v>
      </c>
      <c r="F26" s="33">
        <v>3</v>
      </c>
      <c r="G26" s="33">
        <v>3</v>
      </c>
      <c r="H26" s="33">
        <v>0</v>
      </c>
      <c r="I26" s="33">
        <v>3</v>
      </c>
      <c r="J26" s="42"/>
      <c r="K26" s="37">
        <v>3</v>
      </c>
      <c r="L26" s="19"/>
    </row>
    <row r="27" spans="1:12" x14ac:dyDescent="0.2">
      <c r="A27" s="53" t="s">
        <v>56</v>
      </c>
      <c r="B27" s="33" t="s">
        <v>1</v>
      </c>
      <c r="C27" s="33" t="s">
        <v>61</v>
      </c>
      <c r="D27" s="33">
        <v>10</v>
      </c>
      <c r="E27" s="33">
        <v>10</v>
      </c>
      <c r="F27" s="33">
        <v>10</v>
      </c>
      <c r="G27" s="33">
        <v>10</v>
      </c>
      <c r="H27" s="33">
        <v>0</v>
      </c>
      <c r="I27" s="33">
        <v>10</v>
      </c>
      <c r="J27" s="42"/>
      <c r="K27" s="37">
        <v>7</v>
      </c>
      <c r="L27" s="19"/>
    </row>
    <row r="28" spans="1:12" x14ac:dyDescent="0.2">
      <c r="A28" s="53" t="s">
        <v>110</v>
      </c>
      <c r="B28" s="33" t="s">
        <v>1</v>
      </c>
      <c r="C28" s="33" t="s">
        <v>61</v>
      </c>
      <c r="D28" s="33">
        <v>1</v>
      </c>
      <c r="E28" s="33">
        <v>1</v>
      </c>
      <c r="F28" s="33">
        <v>0</v>
      </c>
      <c r="G28" s="33">
        <v>0</v>
      </c>
      <c r="H28" s="33">
        <v>0</v>
      </c>
      <c r="I28" s="33">
        <v>0</v>
      </c>
      <c r="J28" s="42"/>
      <c r="K28" s="37">
        <v>0</v>
      </c>
      <c r="L28" s="19"/>
    </row>
    <row r="29" spans="1:12" x14ac:dyDescent="0.2">
      <c r="A29" s="53" t="s">
        <v>124</v>
      </c>
      <c r="B29" s="33" t="s">
        <v>1</v>
      </c>
      <c r="C29" s="33" t="s">
        <v>61</v>
      </c>
      <c r="D29" s="33">
        <v>2</v>
      </c>
      <c r="E29" s="33">
        <v>2</v>
      </c>
      <c r="F29" s="33">
        <v>1</v>
      </c>
      <c r="G29" s="33">
        <v>1</v>
      </c>
      <c r="H29" s="33">
        <v>0</v>
      </c>
      <c r="I29" s="33">
        <v>1</v>
      </c>
      <c r="J29" s="42"/>
      <c r="K29" s="37">
        <v>1</v>
      </c>
      <c r="L29" s="19"/>
    </row>
    <row r="30" spans="1:12" x14ac:dyDescent="0.2">
      <c r="A30" s="32" t="s">
        <v>125</v>
      </c>
      <c r="B30" s="33" t="s">
        <v>1</v>
      </c>
      <c r="C30" s="33" t="s">
        <v>61</v>
      </c>
      <c r="D30" s="33">
        <v>8</v>
      </c>
      <c r="E30" s="33">
        <v>8</v>
      </c>
      <c r="F30" s="33">
        <v>8</v>
      </c>
      <c r="G30" s="33">
        <v>8</v>
      </c>
      <c r="H30" s="33">
        <v>0</v>
      </c>
      <c r="I30" s="33">
        <v>8</v>
      </c>
      <c r="J30" s="42"/>
      <c r="K30" s="37">
        <v>8</v>
      </c>
      <c r="L30" s="19"/>
    </row>
    <row r="31" spans="1:12" x14ac:dyDescent="0.2">
      <c r="A31" s="32" t="s">
        <v>9</v>
      </c>
      <c r="B31" s="33" t="s">
        <v>1</v>
      </c>
      <c r="C31" s="33" t="s">
        <v>61</v>
      </c>
      <c r="D31" s="33">
        <v>16</v>
      </c>
      <c r="E31" s="33">
        <v>14</v>
      </c>
      <c r="F31" s="33">
        <v>13</v>
      </c>
      <c r="G31" s="33">
        <v>13</v>
      </c>
      <c r="H31" s="33">
        <v>0</v>
      </c>
      <c r="I31" s="33">
        <v>13</v>
      </c>
      <c r="J31" s="42"/>
      <c r="K31" s="37">
        <v>13</v>
      </c>
      <c r="L31" s="19"/>
    </row>
    <row r="32" spans="1:12" x14ac:dyDescent="0.2">
      <c r="A32" s="32" t="s">
        <v>48</v>
      </c>
      <c r="B32" s="39"/>
      <c r="C32" s="39"/>
      <c r="D32" s="32"/>
      <c r="E32" s="32"/>
      <c r="F32" s="32"/>
      <c r="G32" s="32"/>
      <c r="H32" s="32"/>
      <c r="I32" s="32"/>
      <c r="J32" s="42"/>
      <c r="K32" s="54"/>
      <c r="L32" s="19"/>
    </row>
    <row r="33" spans="1:12" x14ac:dyDescent="0.2">
      <c r="A33" s="35" t="s">
        <v>112</v>
      </c>
      <c r="B33" s="33" t="s">
        <v>1</v>
      </c>
      <c r="C33" s="33" t="s">
        <v>61</v>
      </c>
      <c r="D33" s="33">
        <v>4</v>
      </c>
      <c r="E33" s="33">
        <v>4</v>
      </c>
      <c r="F33" s="33">
        <v>4</v>
      </c>
      <c r="G33" s="33">
        <v>4</v>
      </c>
      <c r="H33" s="33">
        <v>0</v>
      </c>
      <c r="I33" s="33">
        <v>4</v>
      </c>
      <c r="J33" s="42"/>
      <c r="K33" s="37">
        <v>4</v>
      </c>
      <c r="L33" s="19"/>
    </row>
    <row r="34" spans="1:12" x14ac:dyDescent="0.2">
      <c r="A34" s="35" t="s">
        <v>224</v>
      </c>
      <c r="B34" s="33" t="s">
        <v>1</v>
      </c>
      <c r="C34" s="33" t="s">
        <v>61</v>
      </c>
      <c r="D34" s="33">
        <v>1</v>
      </c>
      <c r="E34" s="33">
        <v>1</v>
      </c>
      <c r="F34" s="33">
        <v>1</v>
      </c>
      <c r="G34" s="33">
        <v>1</v>
      </c>
      <c r="H34" s="33">
        <v>0</v>
      </c>
      <c r="I34" s="33">
        <v>1</v>
      </c>
      <c r="J34" s="42"/>
      <c r="K34" s="37">
        <v>1</v>
      </c>
      <c r="L34" s="19"/>
    </row>
    <row r="35" spans="1:12" x14ac:dyDescent="0.2">
      <c r="A35" s="35" t="s">
        <v>126</v>
      </c>
      <c r="B35" s="33" t="s">
        <v>1</v>
      </c>
      <c r="C35" s="33" t="s">
        <v>61</v>
      </c>
      <c r="D35" s="33">
        <v>3</v>
      </c>
      <c r="E35" s="33">
        <v>3</v>
      </c>
      <c r="F35" s="33">
        <v>3</v>
      </c>
      <c r="G35" s="33">
        <v>3</v>
      </c>
      <c r="H35" s="33">
        <v>0</v>
      </c>
      <c r="I35" s="33">
        <v>3</v>
      </c>
      <c r="J35" s="42"/>
      <c r="K35" s="37">
        <v>3</v>
      </c>
      <c r="L35" s="19"/>
    </row>
    <row r="36" spans="1:12" x14ac:dyDescent="0.2">
      <c r="A36" s="35" t="s">
        <v>205</v>
      </c>
      <c r="B36" s="33" t="s">
        <v>1</v>
      </c>
      <c r="C36" s="33" t="s">
        <v>61</v>
      </c>
      <c r="D36" s="33">
        <v>2</v>
      </c>
      <c r="E36" s="33">
        <v>2</v>
      </c>
      <c r="F36" s="33">
        <v>2</v>
      </c>
      <c r="G36" s="33">
        <v>2</v>
      </c>
      <c r="H36" s="33">
        <v>0</v>
      </c>
      <c r="I36" s="33">
        <v>2</v>
      </c>
      <c r="J36" s="42"/>
      <c r="K36" s="37">
        <v>2</v>
      </c>
      <c r="L36" s="19"/>
    </row>
    <row r="37" spans="1:12" x14ac:dyDescent="0.2">
      <c r="A37" s="32" t="s">
        <v>46</v>
      </c>
      <c r="B37" s="39"/>
      <c r="C37" s="39"/>
      <c r="D37" s="32"/>
      <c r="E37" s="32"/>
      <c r="F37" s="32"/>
      <c r="G37" s="32"/>
      <c r="H37" s="32"/>
      <c r="I37" s="32"/>
      <c r="J37" s="42"/>
      <c r="K37" s="54"/>
      <c r="L37" s="19"/>
    </row>
    <row r="38" spans="1:12" x14ac:dyDescent="0.2">
      <c r="A38" s="35" t="s">
        <v>51</v>
      </c>
      <c r="B38" s="33" t="s">
        <v>1</v>
      </c>
      <c r="C38" s="33" t="s">
        <v>61</v>
      </c>
      <c r="D38" s="33">
        <v>8</v>
      </c>
      <c r="E38" s="33">
        <v>6</v>
      </c>
      <c r="F38" s="33">
        <v>6</v>
      </c>
      <c r="G38" s="33">
        <v>6</v>
      </c>
      <c r="H38" s="33">
        <v>0</v>
      </c>
      <c r="I38" s="33">
        <v>6</v>
      </c>
      <c r="J38" s="42"/>
      <c r="K38" s="37">
        <v>4</v>
      </c>
      <c r="L38" s="19"/>
    </row>
    <row r="39" spans="1:12" x14ac:dyDescent="0.2">
      <c r="A39" s="35" t="s">
        <v>52</v>
      </c>
      <c r="B39" s="33" t="s">
        <v>1</v>
      </c>
      <c r="C39" s="33" t="s">
        <v>61</v>
      </c>
      <c r="D39" s="33">
        <v>1</v>
      </c>
      <c r="E39" s="33">
        <v>1</v>
      </c>
      <c r="F39" s="33">
        <v>1</v>
      </c>
      <c r="G39" s="33">
        <v>1</v>
      </c>
      <c r="H39" s="33">
        <v>0</v>
      </c>
      <c r="I39" s="33">
        <v>1</v>
      </c>
      <c r="J39" s="42"/>
      <c r="K39" s="37">
        <v>1</v>
      </c>
      <c r="L39" s="19"/>
    </row>
    <row r="40" spans="1:12" x14ac:dyDescent="0.2">
      <c r="A40" s="35" t="s">
        <v>53</v>
      </c>
      <c r="B40" s="33" t="s">
        <v>1</v>
      </c>
      <c r="C40" s="33" t="s">
        <v>61</v>
      </c>
      <c r="D40" s="33">
        <v>1</v>
      </c>
      <c r="E40" s="33">
        <v>1</v>
      </c>
      <c r="F40" s="33">
        <v>1</v>
      </c>
      <c r="G40" s="33">
        <v>1</v>
      </c>
      <c r="H40" s="33">
        <v>0</v>
      </c>
      <c r="I40" s="33">
        <v>1</v>
      </c>
      <c r="J40" s="42"/>
      <c r="K40" s="37">
        <v>1</v>
      </c>
      <c r="L40" s="19"/>
    </row>
    <row r="41" spans="1:12" x14ac:dyDescent="0.2">
      <c r="A41" s="35" t="s">
        <v>54</v>
      </c>
      <c r="B41" s="33" t="s">
        <v>1</v>
      </c>
      <c r="C41" s="33" t="s">
        <v>61</v>
      </c>
      <c r="D41" s="33">
        <v>4</v>
      </c>
      <c r="E41" s="33">
        <v>4</v>
      </c>
      <c r="F41" s="33">
        <v>4</v>
      </c>
      <c r="G41" s="33">
        <v>4</v>
      </c>
      <c r="H41" s="33">
        <v>0</v>
      </c>
      <c r="I41" s="33">
        <v>4</v>
      </c>
      <c r="J41" s="42"/>
      <c r="K41" s="37">
        <v>4</v>
      </c>
      <c r="L41" s="19"/>
    </row>
    <row r="42" spans="1:12" x14ac:dyDescent="0.2">
      <c r="A42" s="32" t="s">
        <v>109</v>
      </c>
      <c r="B42" s="33"/>
      <c r="C42" s="33"/>
      <c r="D42" s="33"/>
      <c r="E42" s="33"/>
      <c r="F42" s="33"/>
      <c r="G42" s="33"/>
      <c r="H42" s="33"/>
      <c r="I42" s="33"/>
      <c r="J42" s="42"/>
      <c r="K42" s="37"/>
      <c r="L42" s="19"/>
    </row>
    <row r="43" spans="1:12" x14ac:dyDescent="0.2">
      <c r="A43" s="35" t="s">
        <v>109</v>
      </c>
      <c r="B43" s="33" t="s">
        <v>1</v>
      </c>
      <c r="C43" s="33" t="s">
        <v>61</v>
      </c>
      <c r="D43" s="33">
        <v>7</v>
      </c>
      <c r="E43" s="33">
        <v>6</v>
      </c>
      <c r="F43" s="33">
        <v>6</v>
      </c>
      <c r="G43" s="33">
        <v>6</v>
      </c>
      <c r="H43" s="33">
        <v>0</v>
      </c>
      <c r="I43" s="33">
        <v>6</v>
      </c>
      <c r="J43" s="42"/>
      <c r="K43" s="37">
        <v>6</v>
      </c>
      <c r="L43" s="19"/>
    </row>
    <row r="44" spans="1:12" x14ac:dyDescent="0.2">
      <c r="A44" s="35" t="s">
        <v>109</v>
      </c>
      <c r="B44" s="33" t="s">
        <v>1</v>
      </c>
      <c r="C44" s="33" t="s">
        <v>70</v>
      </c>
      <c r="D44" s="33">
        <v>1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42"/>
      <c r="K44" s="37">
        <v>0</v>
      </c>
      <c r="L44" s="19"/>
    </row>
    <row r="45" spans="1:12" x14ac:dyDescent="0.2">
      <c r="A45" s="32" t="s">
        <v>49</v>
      </c>
      <c r="B45" s="39"/>
      <c r="C45" s="39"/>
      <c r="D45" s="33"/>
      <c r="E45" s="33"/>
      <c r="F45" s="33"/>
      <c r="G45" s="33"/>
      <c r="H45" s="33"/>
      <c r="I45" s="33"/>
      <c r="J45" s="42"/>
      <c r="K45" s="37"/>
    </row>
    <row r="46" spans="1:12" x14ac:dyDescent="0.2">
      <c r="A46" s="45" t="s">
        <v>98</v>
      </c>
      <c r="B46" s="33" t="s">
        <v>1</v>
      </c>
      <c r="C46" s="33" t="s">
        <v>61</v>
      </c>
      <c r="D46" s="33">
        <v>4</v>
      </c>
      <c r="E46" s="33">
        <v>4</v>
      </c>
      <c r="F46" s="33">
        <v>4</v>
      </c>
      <c r="G46" s="33">
        <v>4</v>
      </c>
      <c r="H46" s="33">
        <v>0</v>
      </c>
      <c r="I46" s="33">
        <v>4</v>
      </c>
      <c r="J46" s="42"/>
      <c r="K46" s="37">
        <v>4</v>
      </c>
    </row>
    <row r="47" spans="1:12" x14ac:dyDescent="0.2">
      <c r="A47" s="45" t="s">
        <v>207</v>
      </c>
      <c r="B47" s="33" t="s">
        <v>1</v>
      </c>
      <c r="C47" s="33" t="s">
        <v>61</v>
      </c>
      <c r="D47" s="33">
        <v>2</v>
      </c>
      <c r="E47" s="33">
        <v>2</v>
      </c>
      <c r="F47" s="33">
        <v>2</v>
      </c>
      <c r="G47" s="33">
        <v>2</v>
      </c>
      <c r="H47" s="33">
        <v>0</v>
      </c>
      <c r="I47" s="33">
        <v>2</v>
      </c>
      <c r="J47" s="42"/>
      <c r="K47" s="37">
        <v>2</v>
      </c>
    </row>
    <row r="48" spans="1:12" x14ac:dyDescent="0.2">
      <c r="A48" s="45" t="s">
        <v>206</v>
      </c>
      <c r="B48" s="33" t="s">
        <v>1</v>
      </c>
      <c r="C48" s="33" t="s">
        <v>70</v>
      </c>
      <c r="D48" s="33">
        <v>1</v>
      </c>
      <c r="E48" s="33">
        <v>1</v>
      </c>
      <c r="F48" s="33">
        <v>1</v>
      </c>
      <c r="G48" s="33">
        <v>1</v>
      </c>
      <c r="H48" s="33">
        <v>0</v>
      </c>
      <c r="I48" s="33">
        <v>1</v>
      </c>
      <c r="J48" s="42"/>
      <c r="K48" s="37">
        <v>1</v>
      </c>
    </row>
    <row r="49" spans="1:11" x14ac:dyDescent="0.2">
      <c r="A49" s="35" t="s">
        <v>92</v>
      </c>
      <c r="B49" s="33" t="s">
        <v>1</v>
      </c>
      <c r="C49" s="33" t="s">
        <v>61</v>
      </c>
      <c r="D49" s="33">
        <v>1</v>
      </c>
      <c r="E49" s="33">
        <v>1</v>
      </c>
      <c r="F49" s="33">
        <v>1</v>
      </c>
      <c r="G49" s="33">
        <v>1</v>
      </c>
      <c r="H49" s="33">
        <v>0</v>
      </c>
      <c r="I49" s="33">
        <v>1</v>
      </c>
      <c r="J49" s="42"/>
      <c r="K49" s="37">
        <v>1</v>
      </c>
    </row>
    <row r="50" spans="1:11" x14ac:dyDescent="0.2">
      <c r="A50" s="32" t="s">
        <v>21</v>
      </c>
      <c r="B50" s="33" t="s">
        <v>1</v>
      </c>
      <c r="C50" s="33" t="s">
        <v>61</v>
      </c>
      <c r="D50" s="33">
        <v>5</v>
      </c>
      <c r="E50" s="33">
        <v>5</v>
      </c>
      <c r="F50" s="33">
        <v>5</v>
      </c>
      <c r="G50" s="33">
        <v>5</v>
      </c>
      <c r="H50" s="33">
        <v>0</v>
      </c>
      <c r="I50" s="33">
        <v>5</v>
      </c>
      <c r="J50" s="42"/>
      <c r="K50" s="37">
        <v>5</v>
      </c>
    </row>
    <row r="51" spans="1:11" x14ac:dyDescent="0.2">
      <c r="A51" s="32" t="s">
        <v>208</v>
      </c>
      <c r="B51" s="33" t="s">
        <v>1</v>
      </c>
      <c r="C51" s="33" t="s">
        <v>61</v>
      </c>
      <c r="D51" s="33">
        <v>13</v>
      </c>
      <c r="E51" s="33">
        <v>12</v>
      </c>
      <c r="F51" s="33">
        <v>12</v>
      </c>
      <c r="G51" s="33">
        <v>12</v>
      </c>
      <c r="H51" s="33">
        <v>0</v>
      </c>
      <c r="I51" s="33">
        <v>12</v>
      </c>
      <c r="J51" s="42"/>
      <c r="K51" s="37">
        <v>11</v>
      </c>
    </row>
    <row r="52" spans="1:11" x14ac:dyDescent="0.2">
      <c r="A52" s="32" t="s">
        <v>122</v>
      </c>
      <c r="B52" s="33" t="s">
        <v>1</v>
      </c>
      <c r="C52" s="33" t="s">
        <v>61</v>
      </c>
      <c r="D52" s="33">
        <v>3</v>
      </c>
      <c r="E52" s="33">
        <v>2</v>
      </c>
      <c r="F52" s="33">
        <v>2</v>
      </c>
      <c r="G52" s="33">
        <v>2</v>
      </c>
      <c r="H52" s="33">
        <v>0</v>
      </c>
      <c r="I52" s="33">
        <v>2</v>
      </c>
      <c r="J52" s="42"/>
      <c r="K52" s="37">
        <v>2</v>
      </c>
    </row>
    <row r="53" spans="1:11" x14ac:dyDescent="0.2">
      <c r="A53" s="32" t="s">
        <v>99</v>
      </c>
      <c r="B53" s="33"/>
      <c r="C53" s="33"/>
      <c r="D53" s="33"/>
      <c r="E53" s="33"/>
      <c r="F53" s="33"/>
      <c r="G53" s="33"/>
      <c r="H53" s="33"/>
      <c r="I53" s="33"/>
      <c r="J53" s="42"/>
      <c r="K53" s="54"/>
    </row>
    <row r="54" spans="1:11" x14ac:dyDescent="0.2">
      <c r="A54" s="35" t="s">
        <v>104</v>
      </c>
      <c r="B54" s="33" t="s">
        <v>1</v>
      </c>
      <c r="C54" s="33" t="s">
        <v>61</v>
      </c>
      <c r="D54" s="71">
        <v>15</v>
      </c>
      <c r="E54" s="71">
        <v>12</v>
      </c>
      <c r="F54" s="71">
        <v>10</v>
      </c>
      <c r="G54" s="71">
        <v>10</v>
      </c>
      <c r="H54" s="71">
        <v>0</v>
      </c>
      <c r="I54" s="71">
        <v>10</v>
      </c>
      <c r="J54" s="42"/>
      <c r="K54" s="37">
        <v>6</v>
      </c>
    </row>
    <row r="55" spans="1:11" x14ac:dyDescent="0.2">
      <c r="A55" s="35" t="s">
        <v>100</v>
      </c>
      <c r="B55" s="33" t="s">
        <v>1</v>
      </c>
      <c r="C55" s="48" t="s">
        <v>61</v>
      </c>
      <c r="D55" s="33">
        <v>10</v>
      </c>
      <c r="E55" s="33">
        <v>9</v>
      </c>
      <c r="F55" s="33">
        <v>8</v>
      </c>
      <c r="G55" s="33">
        <v>8</v>
      </c>
      <c r="H55" s="33">
        <v>0</v>
      </c>
      <c r="I55" s="33">
        <v>8</v>
      </c>
      <c r="J55" s="42"/>
      <c r="K55" s="37">
        <v>8</v>
      </c>
    </row>
    <row r="56" spans="1:11" x14ac:dyDescent="0.2">
      <c r="A56" s="32" t="s">
        <v>114</v>
      </c>
      <c r="B56" s="33"/>
      <c r="C56" s="33"/>
      <c r="D56" s="33"/>
      <c r="E56" s="33"/>
      <c r="F56" s="33"/>
      <c r="G56" s="33"/>
      <c r="H56" s="33"/>
      <c r="I56" s="33"/>
      <c r="J56" s="42"/>
      <c r="K56" s="54"/>
    </row>
    <row r="57" spans="1:11" x14ac:dyDescent="0.2">
      <c r="A57" s="35" t="s">
        <v>128</v>
      </c>
      <c r="B57" s="33" t="s">
        <v>1</v>
      </c>
      <c r="C57" s="33" t="s">
        <v>61</v>
      </c>
      <c r="D57" s="33">
        <v>18</v>
      </c>
      <c r="E57" s="33">
        <v>18</v>
      </c>
      <c r="F57" s="33">
        <v>18</v>
      </c>
      <c r="G57" s="33">
        <v>18</v>
      </c>
      <c r="H57" s="33">
        <v>0</v>
      </c>
      <c r="I57" s="33">
        <v>18</v>
      </c>
      <c r="J57" s="42"/>
      <c r="K57" s="37">
        <v>15</v>
      </c>
    </row>
    <row r="58" spans="1:11" x14ac:dyDescent="0.2">
      <c r="A58" s="35" t="s">
        <v>127</v>
      </c>
      <c r="B58" s="33" t="s">
        <v>1</v>
      </c>
      <c r="C58" s="33" t="s">
        <v>61</v>
      </c>
      <c r="D58" s="33">
        <v>6</v>
      </c>
      <c r="E58" s="33">
        <v>6</v>
      </c>
      <c r="F58" s="33">
        <v>6</v>
      </c>
      <c r="G58" s="33">
        <v>6</v>
      </c>
      <c r="H58" s="33">
        <v>0</v>
      </c>
      <c r="I58" s="33">
        <v>6</v>
      </c>
      <c r="J58" s="42"/>
      <c r="K58" s="37">
        <v>6</v>
      </c>
    </row>
    <row r="59" spans="1:11" ht="15" x14ac:dyDescent="0.2">
      <c r="A59" s="49" t="s">
        <v>60</v>
      </c>
      <c r="B59" s="51"/>
      <c r="C59" s="70"/>
      <c r="D59" s="55">
        <f t="shared" ref="D59:I59" si="0">SUM(D2:D58)</f>
        <v>198</v>
      </c>
      <c r="E59" s="55">
        <f t="shared" si="0"/>
        <v>182</v>
      </c>
      <c r="F59" s="55">
        <f t="shared" si="0"/>
        <v>176</v>
      </c>
      <c r="G59" s="55">
        <f t="shared" si="0"/>
        <v>175</v>
      </c>
      <c r="H59" s="55">
        <f t="shared" si="0"/>
        <v>0</v>
      </c>
      <c r="I59" s="55">
        <f t="shared" si="0"/>
        <v>175</v>
      </c>
      <c r="J59" s="17"/>
      <c r="K59" s="55">
        <f>SUM(K2:K58)</f>
        <v>157</v>
      </c>
    </row>
    <row r="60" spans="1:11" x14ac:dyDescent="0.2">
      <c r="A60" s="7"/>
      <c r="B60" s="69"/>
      <c r="C60" s="69"/>
      <c r="D60" s="7"/>
      <c r="E60" s="7"/>
      <c r="F60" s="7"/>
      <c r="G60" s="7"/>
      <c r="H60" s="7"/>
      <c r="I60" s="7"/>
      <c r="J60" s="17"/>
      <c r="K60" s="16"/>
    </row>
    <row r="61" spans="1:11" x14ac:dyDescent="0.2">
      <c r="A61" s="7"/>
      <c r="B61" s="69"/>
      <c r="C61" s="69"/>
      <c r="D61" s="7"/>
      <c r="E61" s="7"/>
      <c r="F61" s="7"/>
      <c r="G61" s="7"/>
      <c r="H61" s="7"/>
      <c r="I61" s="7"/>
      <c r="J61" s="17"/>
      <c r="K61" s="16"/>
    </row>
    <row r="62" spans="1:11" x14ac:dyDescent="0.2">
      <c r="A62" s="7"/>
      <c r="B62" s="69"/>
      <c r="C62" s="69"/>
      <c r="D62" s="7"/>
      <c r="E62" s="7"/>
      <c r="F62" s="7"/>
      <c r="G62" s="7"/>
      <c r="H62" s="7"/>
      <c r="I62" s="7"/>
    </row>
    <row r="63" spans="1:11" x14ac:dyDescent="0.2">
      <c r="A63" s="7"/>
      <c r="B63" s="69"/>
      <c r="C63" s="69"/>
      <c r="D63" s="7"/>
      <c r="E63" s="7"/>
      <c r="F63" s="7"/>
      <c r="G63" s="7"/>
      <c r="H63" s="7"/>
      <c r="I63" s="7"/>
    </row>
    <row r="64" spans="1:11" x14ac:dyDescent="0.2">
      <c r="A64" s="7"/>
      <c r="B64" s="69"/>
      <c r="C64" s="69"/>
      <c r="D64" s="7"/>
      <c r="E64" s="7"/>
      <c r="F64" s="7"/>
      <c r="G64" s="7"/>
      <c r="H64" s="7"/>
      <c r="I64" s="7"/>
    </row>
    <row r="65" spans="1:9" x14ac:dyDescent="0.2">
      <c r="A65" s="7"/>
      <c r="B65" s="69"/>
      <c r="C65" s="69"/>
      <c r="D65" s="7"/>
      <c r="E65" s="7"/>
      <c r="F65" s="7"/>
      <c r="G65" s="7"/>
      <c r="H65" s="7"/>
      <c r="I65" s="7"/>
    </row>
    <row r="66" spans="1:9" x14ac:dyDescent="0.2">
      <c r="A66" s="7"/>
      <c r="B66" s="69"/>
      <c r="C66" s="69"/>
      <c r="D66" s="7"/>
      <c r="E66" s="7"/>
      <c r="F66" s="7"/>
      <c r="G66" s="7"/>
      <c r="H66" s="7"/>
      <c r="I66" s="7"/>
    </row>
    <row r="67" spans="1:9" x14ac:dyDescent="0.2">
      <c r="A67" s="7"/>
      <c r="B67" s="69"/>
      <c r="C67" s="69"/>
      <c r="D67" s="7"/>
      <c r="E67" s="7"/>
      <c r="F67" s="7"/>
      <c r="G67" s="7"/>
      <c r="H67" s="7"/>
      <c r="I67" s="7"/>
    </row>
    <row r="68" spans="1:9" x14ac:dyDescent="0.2">
      <c r="A68" s="7"/>
      <c r="B68" s="69"/>
      <c r="C68" s="69"/>
      <c r="D68" s="7"/>
      <c r="E68" s="7"/>
      <c r="F68" s="7"/>
      <c r="G68" s="7"/>
      <c r="H68" s="7"/>
      <c r="I68" s="7"/>
    </row>
    <row r="69" spans="1:9" x14ac:dyDescent="0.2">
      <c r="A69" s="7"/>
      <c r="B69" s="69"/>
      <c r="C69" s="69"/>
      <c r="D69" s="7"/>
      <c r="E69" s="7"/>
      <c r="F69" s="7"/>
      <c r="G69" s="7"/>
      <c r="H69" s="7"/>
      <c r="I69" s="7"/>
    </row>
    <row r="70" spans="1:9" x14ac:dyDescent="0.2">
      <c r="A70" s="7"/>
      <c r="B70" s="69"/>
      <c r="C70" s="69"/>
      <c r="D70" s="7"/>
      <c r="E70" s="7"/>
      <c r="F70" s="7"/>
      <c r="G70" s="7"/>
      <c r="H70" s="7"/>
      <c r="I70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/>
  </sheetViews>
  <sheetFormatPr defaultRowHeight="12.75" x14ac:dyDescent="0.2"/>
  <cols>
    <col min="1" max="1" width="77.42578125" style="23" bestFit="1" customWidth="1"/>
    <col min="2" max="2" width="12.140625" style="5" bestFit="1" customWidth="1"/>
    <col min="3" max="3" width="13.28515625" style="5" bestFit="1" customWidth="1"/>
    <col min="4" max="4" width="10" style="6" customWidth="1"/>
    <col min="5" max="5" width="9.5703125" style="6" customWidth="1"/>
    <col min="6" max="6" width="9" style="6" customWidth="1"/>
    <col min="7" max="8" width="9.28515625" style="6" customWidth="1"/>
    <col min="9" max="9" width="7.42578125" style="6" bestFit="1" customWidth="1"/>
    <col min="10" max="11" width="9.140625" style="13"/>
    <col min="12" max="12" width="9.140625" customWidth="1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1" x14ac:dyDescent="0.2">
      <c r="A2" s="32" t="s">
        <v>108</v>
      </c>
      <c r="B2" s="32"/>
      <c r="C2" s="39"/>
      <c r="D2" s="33"/>
      <c r="E2" s="33"/>
      <c r="F2" s="33"/>
      <c r="G2" s="33"/>
      <c r="H2" s="33"/>
      <c r="I2" s="33"/>
      <c r="J2" s="42"/>
      <c r="K2" s="36"/>
    </row>
    <row r="3" spans="1:11" x14ac:dyDescent="0.2">
      <c r="A3" s="35" t="s">
        <v>108</v>
      </c>
      <c r="B3" s="33" t="s">
        <v>1</v>
      </c>
      <c r="C3" s="33" t="s">
        <v>61</v>
      </c>
      <c r="D3" s="33">
        <v>3</v>
      </c>
      <c r="E3" s="33">
        <v>3</v>
      </c>
      <c r="F3" s="33">
        <v>2</v>
      </c>
      <c r="G3" s="33">
        <v>2</v>
      </c>
      <c r="H3" s="33">
        <v>0</v>
      </c>
      <c r="I3" s="33">
        <v>2</v>
      </c>
      <c r="J3" s="42"/>
      <c r="K3" s="36">
        <v>2</v>
      </c>
    </row>
    <row r="4" spans="1:11" x14ac:dyDescent="0.2">
      <c r="A4" s="35" t="s">
        <v>108</v>
      </c>
      <c r="B4" s="33" t="s">
        <v>1</v>
      </c>
      <c r="C4" s="33" t="s">
        <v>70</v>
      </c>
      <c r="D4" s="33">
        <v>1</v>
      </c>
      <c r="E4" s="33">
        <v>1</v>
      </c>
      <c r="F4" s="33">
        <v>1</v>
      </c>
      <c r="G4" s="33">
        <v>1</v>
      </c>
      <c r="H4" s="33">
        <v>0</v>
      </c>
      <c r="I4" s="33">
        <v>1</v>
      </c>
      <c r="J4" s="42"/>
      <c r="K4" s="36">
        <v>1</v>
      </c>
    </row>
    <row r="5" spans="1:11" x14ac:dyDescent="0.2">
      <c r="A5" s="35" t="s">
        <v>165</v>
      </c>
      <c r="B5" s="33" t="s">
        <v>1</v>
      </c>
      <c r="C5" s="33" t="s">
        <v>61</v>
      </c>
      <c r="D5" s="33">
        <v>2</v>
      </c>
      <c r="E5" s="33">
        <v>2</v>
      </c>
      <c r="F5" s="33">
        <v>2</v>
      </c>
      <c r="G5" s="33">
        <v>2</v>
      </c>
      <c r="H5" s="33">
        <v>0</v>
      </c>
      <c r="I5" s="33">
        <v>2</v>
      </c>
      <c r="J5" s="42"/>
      <c r="K5" s="36">
        <v>2</v>
      </c>
    </row>
    <row r="6" spans="1:11" x14ac:dyDescent="0.2">
      <c r="A6" s="35" t="s">
        <v>165</v>
      </c>
      <c r="B6" s="33" t="s">
        <v>1</v>
      </c>
      <c r="C6" s="33" t="s">
        <v>70</v>
      </c>
      <c r="D6" s="33">
        <v>1</v>
      </c>
      <c r="E6" s="33">
        <v>1</v>
      </c>
      <c r="F6" s="33">
        <v>0</v>
      </c>
      <c r="G6" s="33">
        <v>0</v>
      </c>
      <c r="H6" s="33">
        <v>0</v>
      </c>
      <c r="I6" s="33">
        <v>0</v>
      </c>
      <c r="J6" s="42"/>
      <c r="K6" s="36">
        <v>0</v>
      </c>
    </row>
    <row r="7" spans="1:11" x14ac:dyDescent="0.2">
      <c r="A7" s="35" t="s">
        <v>166</v>
      </c>
      <c r="B7" s="33" t="s">
        <v>1</v>
      </c>
      <c r="C7" s="33" t="s">
        <v>61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42"/>
      <c r="K7" s="36">
        <v>1</v>
      </c>
    </row>
    <row r="8" spans="1:11" x14ac:dyDescent="0.2">
      <c r="A8" s="32" t="s">
        <v>76</v>
      </c>
      <c r="B8" s="33"/>
      <c r="C8" s="33"/>
      <c r="D8" s="33"/>
      <c r="E8" s="33"/>
      <c r="F8" s="33"/>
      <c r="G8" s="33"/>
      <c r="H8" s="33"/>
      <c r="I8" s="33"/>
      <c r="J8" s="42"/>
      <c r="K8" s="36"/>
    </row>
    <row r="9" spans="1:11" x14ac:dyDescent="0.2">
      <c r="A9" s="35" t="s">
        <v>76</v>
      </c>
      <c r="B9" s="33" t="s">
        <v>1</v>
      </c>
      <c r="C9" s="33" t="s">
        <v>61</v>
      </c>
      <c r="D9" s="33">
        <v>5</v>
      </c>
      <c r="E9" s="33">
        <v>4</v>
      </c>
      <c r="F9" s="33">
        <v>4</v>
      </c>
      <c r="G9" s="33">
        <v>4</v>
      </c>
      <c r="H9" s="33">
        <v>0</v>
      </c>
      <c r="I9" s="33">
        <v>4</v>
      </c>
      <c r="J9" s="42"/>
      <c r="K9" s="36">
        <v>4</v>
      </c>
    </row>
    <row r="10" spans="1:11" x14ac:dyDescent="0.2">
      <c r="A10" s="35" t="s">
        <v>76</v>
      </c>
      <c r="B10" s="33" t="s">
        <v>1</v>
      </c>
      <c r="C10" s="33" t="s">
        <v>70</v>
      </c>
      <c r="D10" s="33">
        <v>5</v>
      </c>
      <c r="E10" s="33">
        <v>4</v>
      </c>
      <c r="F10" s="33">
        <v>4</v>
      </c>
      <c r="G10" s="33">
        <v>4</v>
      </c>
      <c r="H10" s="33">
        <v>0</v>
      </c>
      <c r="I10" s="33">
        <v>4</v>
      </c>
      <c r="J10" s="42"/>
      <c r="K10" s="36">
        <v>4</v>
      </c>
    </row>
    <row r="11" spans="1:11" x14ac:dyDescent="0.2">
      <c r="A11" s="32" t="s">
        <v>23</v>
      </c>
      <c r="B11" s="33"/>
      <c r="C11" s="33"/>
      <c r="D11" s="33"/>
      <c r="E11" s="33"/>
      <c r="F11" s="33"/>
      <c r="G11" s="33"/>
      <c r="H11" s="33"/>
      <c r="I11" s="33"/>
      <c r="J11" s="42"/>
      <c r="K11" s="36"/>
    </row>
    <row r="12" spans="1:11" x14ac:dyDescent="0.2">
      <c r="A12" s="35" t="s">
        <v>23</v>
      </c>
      <c r="B12" s="33" t="s">
        <v>1</v>
      </c>
      <c r="C12" s="33" t="s">
        <v>61</v>
      </c>
      <c r="D12" s="33">
        <v>3</v>
      </c>
      <c r="E12" s="33">
        <v>2</v>
      </c>
      <c r="F12" s="33">
        <v>2</v>
      </c>
      <c r="G12" s="33">
        <v>2</v>
      </c>
      <c r="H12" s="33">
        <v>0</v>
      </c>
      <c r="I12" s="33">
        <v>2</v>
      </c>
      <c r="J12" s="42"/>
      <c r="K12" s="36">
        <v>2</v>
      </c>
    </row>
    <row r="13" spans="1:11" x14ac:dyDescent="0.2">
      <c r="A13" s="35" t="s">
        <v>167</v>
      </c>
      <c r="B13" s="33" t="s">
        <v>1</v>
      </c>
      <c r="C13" s="33" t="s">
        <v>61</v>
      </c>
      <c r="D13" s="33">
        <v>1</v>
      </c>
      <c r="E13" s="33">
        <v>1</v>
      </c>
      <c r="F13" s="33">
        <v>1</v>
      </c>
      <c r="G13" s="33">
        <v>1</v>
      </c>
      <c r="H13" s="33">
        <v>0</v>
      </c>
      <c r="I13" s="33">
        <v>1</v>
      </c>
      <c r="J13" s="42"/>
      <c r="K13" s="36">
        <v>1</v>
      </c>
    </row>
    <row r="14" spans="1:11" x14ac:dyDescent="0.2">
      <c r="A14" s="32" t="s">
        <v>24</v>
      </c>
      <c r="B14" s="33"/>
      <c r="C14" s="33"/>
      <c r="D14" s="33"/>
      <c r="E14" s="33"/>
      <c r="F14" s="33"/>
      <c r="G14" s="33"/>
      <c r="H14" s="33"/>
      <c r="I14" s="33"/>
      <c r="J14" s="42"/>
      <c r="K14" s="36"/>
    </row>
    <row r="15" spans="1:11" x14ac:dyDescent="0.2">
      <c r="A15" s="61" t="s">
        <v>24</v>
      </c>
      <c r="B15" s="33" t="s">
        <v>1</v>
      </c>
      <c r="C15" s="33" t="s">
        <v>61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33">
        <v>1</v>
      </c>
      <c r="J15" s="17"/>
      <c r="K15" s="36">
        <v>1</v>
      </c>
    </row>
    <row r="16" spans="1:11" x14ac:dyDescent="0.2">
      <c r="A16" s="61" t="s">
        <v>24</v>
      </c>
      <c r="B16" s="33" t="s">
        <v>1</v>
      </c>
      <c r="C16" s="33" t="s">
        <v>70</v>
      </c>
      <c r="D16" s="33">
        <v>1</v>
      </c>
      <c r="E16" s="33">
        <v>1</v>
      </c>
      <c r="F16" s="33">
        <v>1</v>
      </c>
      <c r="G16" s="33">
        <v>1</v>
      </c>
      <c r="H16" s="33">
        <v>0</v>
      </c>
      <c r="I16" s="33">
        <v>1</v>
      </c>
      <c r="J16" s="17"/>
      <c r="K16" s="36">
        <v>0</v>
      </c>
    </row>
    <row r="17" spans="1:11" x14ac:dyDescent="0.2">
      <c r="A17" s="35" t="s">
        <v>165</v>
      </c>
      <c r="B17" s="33" t="s">
        <v>1</v>
      </c>
      <c r="C17" s="33" t="s">
        <v>61</v>
      </c>
      <c r="D17" s="33">
        <v>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7"/>
      <c r="K17" s="36">
        <v>0</v>
      </c>
    </row>
    <row r="18" spans="1:11" x14ac:dyDescent="0.2">
      <c r="A18" s="32" t="s">
        <v>10</v>
      </c>
      <c r="B18" s="33" t="s">
        <v>1</v>
      </c>
      <c r="C18" s="33" t="s">
        <v>61</v>
      </c>
      <c r="D18" s="33">
        <v>1</v>
      </c>
      <c r="E18" s="33">
        <v>1</v>
      </c>
      <c r="F18" s="33">
        <v>0</v>
      </c>
      <c r="G18" s="33">
        <v>0</v>
      </c>
      <c r="H18" s="33">
        <v>0</v>
      </c>
      <c r="I18" s="33">
        <v>0</v>
      </c>
      <c r="J18" s="42"/>
      <c r="K18" s="36">
        <v>0</v>
      </c>
    </row>
    <row r="19" spans="1:11" x14ac:dyDescent="0.2">
      <c r="A19" s="32" t="s">
        <v>214</v>
      </c>
      <c r="B19" s="33"/>
      <c r="C19" s="33"/>
      <c r="D19" s="33"/>
      <c r="E19" s="33"/>
      <c r="F19" s="33"/>
      <c r="G19" s="33"/>
      <c r="H19" s="33"/>
      <c r="I19" s="33"/>
      <c r="J19" s="42"/>
      <c r="K19" s="36"/>
    </row>
    <row r="20" spans="1:11" x14ac:dyDescent="0.2">
      <c r="A20" s="35" t="s">
        <v>214</v>
      </c>
      <c r="B20" s="33" t="s">
        <v>1</v>
      </c>
      <c r="C20" s="33" t="s">
        <v>61</v>
      </c>
      <c r="D20" s="33">
        <v>12</v>
      </c>
      <c r="E20" s="33">
        <v>11</v>
      </c>
      <c r="F20" s="33">
        <v>7</v>
      </c>
      <c r="G20" s="33">
        <v>7</v>
      </c>
      <c r="H20" s="33">
        <v>0</v>
      </c>
      <c r="I20" s="33">
        <v>7</v>
      </c>
      <c r="J20" s="17"/>
      <c r="K20" s="36">
        <v>7</v>
      </c>
    </row>
    <row r="21" spans="1:11" x14ac:dyDescent="0.2">
      <c r="A21" s="35" t="s">
        <v>214</v>
      </c>
      <c r="B21" s="33" t="s">
        <v>1</v>
      </c>
      <c r="C21" s="33" t="s">
        <v>70</v>
      </c>
      <c r="D21" s="33">
        <v>5</v>
      </c>
      <c r="E21" s="33">
        <v>5</v>
      </c>
      <c r="F21" s="33">
        <v>3</v>
      </c>
      <c r="G21" s="33">
        <v>3</v>
      </c>
      <c r="H21" s="33">
        <v>0</v>
      </c>
      <c r="I21" s="33">
        <v>3</v>
      </c>
      <c r="J21" s="17"/>
      <c r="K21" s="36">
        <v>3</v>
      </c>
    </row>
    <row r="22" spans="1:11" x14ac:dyDescent="0.2">
      <c r="A22" s="32" t="s">
        <v>211</v>
      </c>
      <c r="B22" s="33" t="s">
        <v>1</v>
      </c>
      <c r="C22" s="33" t="s">
        <v>61</v>
      </c>
      <c r="D22" s="33">
        <v>5</v>
      </c>
      <c r="E22" s="33">
        <v>5</v>
      </c>
      <c r="F22" s="33">
        <v>3</v>
      </c>
      <c r="G22" s="33">
        <v>3</v>
      </c>
      <c r="H22" s="33">
        <v>0</v>
      </c>
      <c r="I22" s="33">
        <v>3</v>
      </c>
      <c r="J22" s="42"/>
      <c r="K22" s="36">
        <v>3</v>
      </c>
    </row>
    <row r="23" spans="1:11" x14ac:dyDescent="0.2">
      <c r="A23" s="32" t="s">
        <v>164</v>
      </c>
      <c r="D23" s="20"/>
      <c r="E23" s="20"/>
      <c r="F23" s="20"/>
      <c r="G23" s="20"/>
      <c r="H23" s="20"/>
      <c r="I23" s="20"/>
      <c r="J23" s="18"/>
      <c r="K23" s="18"/>
    </row>
    <row r="24" spans="1:11" x14ac:dyDescent="0.2">
      <c r="A24" s="53" t="s">
        <v>164</v>
      </c>
      <c r="B24" s="33" t="s">
        <v>1</v>
      </c>
      <c r="C24" s="33" t="s">
        <v>61</v>
      </c>
      <c r="D24" s="33">
        <v>1</v>
      </c>
      <c r="E24" s="33">
        <v>1</v>
      </c>
      <c r="F24" s="33">
        <v>1</v>
      </c>
      <c r="G24" s="33">
        <v>1</v>
      </c>
      <c r="H24" s="33">
        <v>0</v>
      </c>
      <c r="I24" s="33">
        <v>1</v>
      </c>
      <c r="J24" s="42"/>
      <c r="K24" s="36">
        <v>1</v>
      </c>
    </row>
    <row r="25" spans="1:11" x14ac:dyDescent="0.2">
      <c r="A25" s="53" t="s">
        <v>215</v>
      </c>
      <c r="B25" s="33" t="s">
        <v>1</v>
      </c>
      <c r="C25" s="33" t="s">
        <v>70</v>
      </c>
      <c r="D25" s="33">
        <v>1</v>
      </c>
      <c r="E25" s="33">
        <v>1</v>
      </c>
      <c r="F25" s="33">
        <v>1</v>
      </c>
      <c r="G25" s="33">
        <v>0</v>
      </c>
      <c r="H25" s="33">
        <v>0</v>
      </c>
      <c r="I25" s="33">
        <v>0</v>
      </c>
      <c r="J25" s="42"/>
      <c r="K25" s="36">
        <v>0</v>
      </c>
    </row>
    <row r="26" spans="1:11" x14ac:dyDescent="0.2">
      <c r="A26" s="62" t="s">
        <v>232</v>
      </c>
      <c r="B26" s="33" t="s">
        <v>1</v>
      </c>
      <c r="C26" s="33" t="s">
        <v>70</v>
      </c>
      <c r="D26" s="33">
        <v>1</v>
      </c>
      <c r="E26" s="33">
        <v>1</v>
      </c>
      <c r="F26" s="33">
        <v>1</v>
      </c>
      <c r="G26" s="33">
        <v>1</v>
      </c>
      <c r="H26" s="33">
        <v>0</v>
      </c>
      <c r="I26" s="33">
        <v>1</v>
      </c>
      <c r="J26" s="42"/>
      <c r="K26" s="36">
        <v>1</v>
      </c>
    </row>
    <row r="27" spans="1:11" x14ac:dyDescent="0.2">
      <c r="A27" s="62" t="s">
        <v>73</v>
      </c>
      <c r="B27" s="33"/>
      <c r="C27" s="33"/>
      <c r="D27" s="33"/>
      <c r="E27" s="33"/>
      <c r="F27" s="33"/>
      <c r="G27" s="33"/>
      <c r="H27" s="33"/>
      <c r="I27" s="33"/>
      <c r="J27" s="17"/>
      <c r="K27" s="36"/>
    </row>
    <row r="28" spans="1:11" x14ac:dyDescent="0.2">
      <c r="A28" s="35" t="s">
        <v>101</v>
      </c>
      <c r="B28" s="33" t="s">
        <v>1</v>
      </c>
      <c r="C28" s="33" t="s">
        <v>61</v>
      </c>
      <c r="D28" s="33">
        <v>1</v>
      </c>
      <c r="E28" s="33">
        <v>1</v>
      </c>
      <c r="F28" s="33">
        <v>1</v>
      </c>
      <c r="G28" s="33">
        <v>1</v>
      </c>
      <c r="H28" s="33">
        <v>0</v>
      </c>
      <c r="I28" s="33">
        <v>1</v>
      </c>
      <c r="J28" s="17"/>
      <c r="K28" s="36">
        <v>1</v>
      </c>
    </row>
    <row r="29" spans="1:11" x14ac:dyDescent="0.2">
      <c r="A29" s="35" t="s">
        <v>93</v>
      </c>
      <c r="B29" s="33" t="s">
        <v>1</v>
      </c>
      <c r="C29" s="33" t="s">
        <v>61</v>
      </c>
      <c r="D29" s="33">
        <v>2</v>
      </c>
      <c r="E29" s="33">
        <v>1</v>
      </c>
      <c r="F29" s="33">
        <v>1</v>
      </c>
      <c r="G29" s="33">
        <v>1</v>
      </c>
      <c r="H29" s="33">
        <v>0</v>
      </c>
      <c r="I29" s="33">
        <v>1</v>
      </c>
      <c r="J29" s="17"/>
      <c r="K29" s="36">
        <v>1</v>
      </c>
    </row>
    <row r="30" spans="1:11" x14ac:dyDescent="0.2">
      <c r="A30" s="35" t="s">
        <v>169</v>
      </c>
      <c r="B30" s="33" t="s">
        <v>1</v>
      </c>
      <c r="C30" s="33" t="s">
        <v>61</v>
      </c>
      <c r="D30" s="33">
        <v>1</v>
      </c>
      <c r="E30" s="33">
        <v>1</v>
      </c>
      <c r="F30" s="33">
        <v>1</v>
      </c>
      <c r="G30" s="33">
        <v>1</v>
      </c>
      <c r="H30" s="33">
        <v>0</v>
      </c>
      <c r="I30" s="33">
        <v>1</v>
      </c>
      <c r="J30" s="17"/>
      <c r="K30" s="36">
        <v>1</v>
      </c>
    </row>
    <row r="31" spans="1:11" x14ac:dyDescent="0.2">
      <c r="A31" s="32" t="s">
        <v>81</v>
      </c>
      <c r="B31" s="33"/>
      <c r="C31" s="33"/>
      <c r="D31" s="33"/>
      <c r="E31" s="33"/>
      <c r="F31" s="33"/>
      <c r="G31" s="33"/>
      <c r="H31" s="33"/>
      <c r="I31" s="33"/>
      <c r="J31" s="17"/>
      <c r="K31" s="36"/>
    </row>
    <row r="32" spans="1:11" x14ac:dyDescent="0.2">
      <c r="A32" s="35" t="s">
        <v>81</v>
      </c>
      <c r="B32" s="33" t="s">
        <v>1</v>
      </c>
      <c r="C32" s="33" t="s">
        <v>61</v>
      </c>
      <c r="D32" s="33">
        <v>6</v>
      </c>
      <c r="E32" s="33">
        <v>6</v>
      </c>
      <c r="F32" s="33">
        <v>6</v>
      </c>
      <c r="G32" s="33">
        <v>4</v>
      </c>
      <c r="H32" s="33">
        <v>0</v>
      </c>
      <c r="I32" s="33">
        <v>4</v>
      </c>
      <c r="J32" s="17"/>
      <c r="K32" s="36">
        <v>4</v>
      </c>
    </row>
    <row r="33" spans="1:11" x14ac:dyDescent="0.2">
      <c r="A33" s="35" t="s">
        <v>82</v>
      </c>
      <c r="B33" s="33" t="s">
        <v>1</v>
      </c>
      <c r="C33" s="33" t="s">
        <v>61</v>
      </c>
      <c r="D33" s="33">
        <v>5</v>
      </c>
      <c r="E33" s="33">
        <v>4</v>
      </c>
      <c r="F33" s="33">
        <v>3</v>
      </c>
      <c r="G33" s="33">
        <v>3</v>
      </c>
      <c r="H33" s="33">
        <v>0</v>
      </c>
      <c r="I33" s="33">
        <v>3</v>
      </c>
      <c r="J33" s="17"/>
      <c r="K33" s="36">
        <v>3</v>
      </c>
    </row>
    <row r="34" spans="1:11" x14ac:dyDescent="0.2">
      <c r="A34" s="35" t="s">
        <v>212</v>
      </c>
      <c r="B34" s="33" t="s">
        <v>1</v>
      </c>
      <c r="C34" s="33" t="s">
        <v>61</v>
      </c>
      <c r="D34" s="33">
        <v>1</v>
      </c>
      <c r="E34" s="33">
        <v>1</v>
      </c>
      <c r="F34" s="33">
        <v>1</v>
      </c>
      <c r="G34" s="33">
        <v>0</v>
      </c>
      <c r="H34" s="33">
        <v>0</v>
      </c>
      <c r="I34" s="33">
        <v>0</v>
      </c>
      <c r="J34" s="17"/>
      <c r="K34" s="36">
        <v>0</v>
      </c>
    </row>
    <row r="35" spans="1:11" x14ac:dyDescent="0.2">
      <c r="A35" s="32" t="s">
        <v>170</v>
      </c>
      <c r="D35" s="20"/>
      <c r="E35" s="20"/>
      <c r="F35" s="20"/>
      <c r="G35" s="20"/>
      <c r="H35" s="20"/>
      <c r="I35" s="20"/>
      <c r="J35" s="18"/>
      <c r="K35" s="18"/>
    </row>
    <row r="36" spans="1:11" x14ac:dyDescent="0.2">
      <c r="A36" s="35" t="s">
        <v>170</v>
      </c>
      <c r="B36" s="33" t="s">
        <v>1</v>
      </c>
      <c r="C36" s="33" t="s">
        <v>61</v>
      </c>
      <c r="D36" s="33">
        <v>3</v>
      </c>
      <c r="E36" s="33">
        <v>3</v>
      </c>
      <c r="F36" s="33">
        <v>3</v>
      </c>
      <c r="G36" s="33">
        <v>3</v>
      </c>
      <c r="H36" s="33">
        <v>0</v>
      </c>
      <c r="I36" s="33">
        <v>3</v>
      </c>
      <c r="J36" s="17"/>
      <c r="K36" s="36">
        <v>3</v>
      </c>
    </row>
    <row r="37" spans="1:11" x14ac:dyDescent="0.2">
      <c r="A37" s="35" t="s">
        <v>170</v>
      </c>
      <c r="B37" s="33" t="s">
        <v>1</v>
      </c>
      <c r="C37" s="33" t="s">
        <v>70</v>
      </c>
      <c r="D37" s="33">
        <v>1</v>
      </c>
      <c r="E37" s="33">
        <v>1</v>
      </c>
      <c r="F37" s="33">
        <v>0</v>
      </c>
      <c r="G37" s="33">
        <v>0</v>
      </c>
      <c r="H37" s="33">
        <v>0</v>
      </c>
      <c r="I37" s="33">
        <v>0</v>
      </c>
      <c r="J37" s="17"/>
      <c r="K37" s="36">
        <v>0</v>
      </c>
    </row>
    <row r="38" spans="1:11" x14ac:dyDescent="0.2">
      <c r="A38" s="35" t="s">
        <v>168</v>
      </c>
      <c r="B38" s="33" t="s">
        <v>1</v>
      </c>
      <c r="C38" s="33" t="s">
        <v>61</v>
      </c>
      <c r="D38" s="33">
        <v>1</v>
      </c>
      <c r="E38" s="33">
        <v>1</v>
      </c>
      <c r="F38" s="33">
        <v>1</v>
      </c>
      <c r="G38" s="33">
        <v>1</v>
      </c>
      <c r="H38" s="33">
        <v>0</v>
      </c>
      <c r="I38" s="33">
        <v>1</v>
      </c>
      <c r="J38" s="17"/>
      <c r="K38" s="36">
        <v>1</v>
      </c>
    </row>
    <row r="39" spans="1:11" x14ac:dyDescent="0.2">
      <c r="A39" s="32" t="s">
        <v>171</v>
      </c>
      <c r="B39" s="33" t="s">
        <v>1</v>
      </c>
      <c r="C39" s="33" t="s">
        <v>61</v>
      </c>
      <c r="D39" s="33">
        <v>4</v>
      </c>
      <c r="E39" s="33">
        <v>3</v>
      </c>
      <c r="F39" s="33">
        <v>3</v>
      </c>
      <c r="G39" s="33">
        <v>3</v>
      </c>
      <c r="H39" s="33">
        <v>0</v>
      </c>
      <c r="I39" s="33">
        <v>3</v>
      </c>
      <c r="J39" s="17"/>
      <c r="K39" s="36">
        <v>2</v>
      </c>
    </row>
    <row r="40" spans="1:11" x14ac:dyDescent="0.2">
      <c r="A40" s="32" t="s">
        <v>75</v>
      </c>
      <c r="B40" s="33"/>
      <c r="C40" s="33"/>
      <c r="D40" s="33"/>
      <c r="E40" s="33"/>
      <c r="F40" s="33"/>
      <c r="G40" s="33"/>
      <c r="H40" s="33"/>
      <c r="I40" s="33"/>
      <c r="J40" s="42"/>
      <c r="K40" s="36"/>
    </row>
    <row r="41" spans="1:11" x14ac:dyDescent="0.2">
      <c r="A41" s="35" t="s">
        <v>77</v>
      </c>
      <c r="B41" s="33" t="s">
        <v>1</v>
      </c>
      <c r="C41" s="33" t="s">
        <v>61</v>
      </c>
      <c r="D41" s="33">
        <v>2</v>
      </c>
      <c r="E41" s="33">
        <v>2</v>
      </c>
      <c r="F41" s="33">
        <v>1</v>
      </c>
      <c r="G41" s="33">
        <v>1</v>
      </c>
      <c r="H41" s="33">
        <v>0</v>
      </c>
      <c r="I41" s="33">
        <v>1</v>
      </c>
      <c r="J41" s="42"/>
      <c r="K41" s="36">
        <v>1</v>
      </c>
    </row>
    <row r="42" spans="1:11" x14ac:dyDescent="0.2">
      <c r="A42" s="35" t="s">
        <v>77</v>
      </c>
      <c r="B42" s="33" t="s">
        <v>1</v>
      </c>
      <c r="C42" s="33" t="s">
        <v>70</v>
      </c>
      <c r="D42" s="33">
        <v>1</v>
      </c>
      <c r="E42" s="33">
        <v>1</v>
      </c>
      <c r="F42" s="33">
        <v>1</v>
      </c>
      <c r="G42" s="33">
        <v>1</v>
      </c>
      <c r="H42" s="33">
        <v>0</v>
      </c>
      <c r="I42" s="33">
        <v>1</v>
      </c>
      <c r="J42" s="42"/>
      <c r="K42" s="36">
        <v>0</v>
      </c>
    </row>
    <row r="43" spans="1:11" x14ac:dyDescent="0.2">
      <c r="A43" s="35" t="s">
        <v>27</v>
      </c>
      <c r="B43" s="33" t="s">
        <v>1</v>
      </c>
      <c r="C43" s="33" t="s">
        <v>61</v>
      </c>
      <c r="D43" s="33">
        <v>5</v>
      </c>
      <c r="E43" s="33">
        <v>5</v>
      </c>
      <c r="F43" s="33">
        <v>2</v>
      </c>
      <c r="G43" s="33">
        <v>2</v>
      </c>
      <c r="H43" s="33">
        <v>0</v>
      </c>
      <c r="I43" s="33">
        <v>2</v>
      </c>
      <c r="J43" s="17"/>
      <c r="K43" s="36">
        <v>1</v>
      </c>
    </row>
    <row r="44" spans="1:11" x14ac:dyDescent="0.2">
      <c r="A44" s="35" t="s">
        <v>27</v>
      </c>
      <c r="B44" s="33" t="s">
        <v>1</v>
      </c>
      <c r="C44" s="33" t="s">
        <v>70</v>
      </c>
      <c r="D44" s="33">
        <v>4</v>
      </c>
      <c r="E44" s="33">
        <v>4</v>
      </c>
      <c r="F44" s="33">
        <v>2</v>
      </c>
      <c r="G44" s="33">
        <v>2</v>
      </c>
      <c r="H44" s="33">
        <v>0</v>
      </c>
      <c r="I44" s="33">
        <v>2</v>
      </c>
      <c r="J44" s="42"/>
      <c r="K44" s="36">
        <v>2</v>
      </c>
    </row>
    <row r="45" spans="1:11" x14ac:dyDescent="0.2">
      <c r="A45" s="35" t="s">
        <v>28</v>
      </c>
      <c r="B45" s="33" t="s">
        <v>1</v>
      </c>
      <c r="C45" s="33" t="s">
        <v>61</v>
      </c>
      <c r="D45" s="33">
        <v>2</v>
      </c>
      <c r="E45" s="33">
        <v>2</v>
      </c>
      <c r="F45" s="33">
        <v>2</v>
      </c>
      <c r="G45" s="33">
        <v>2</v>
      </c>
      <c r="H45" s="33">
        <v>0</v>
      </c>
      <c r="I45" s="33">
        <v>2</v>
      </c>
      <c r="J45" s="42"/>
      <c r="K45" s="36">
        <v>2</v>
      </c>
    </row>
    <row r="46" spans="1:11" x14ac:dyDescent="0.2">
      <c r="A46" s="35" t="s">
        <v>28</v>
      </c>
      <c r="B46" s="33" t="s">
        <v>1</v>
      </c>
      <c r="C46" s="33" t="s">
        <v>70</v>
      </c>
      <c r="D46" s="33">
        <v>2</v>
      </c>
      <c r="E46" s="33">
        <v>2</v>
      </c>
      <c r="F46" s="33">
        <v>1</v>
      </c>
      <c r="G46" s="33">
        <v>1</v>
      </c>
      <c r="H46" s="33">
        <v>0</v>
      </c>
      <c r="I46" s="33">
        <v>1</v>
      </c>
      <c r="J46" s="42"/>
      <c r="K46" s="36">
        <v>0</v>
      </c>
    </row>
    <row r="47" spans="1:11" x14ac:dyDescent="0.2">
      <c r="A47" s="35" t="s">
        <v>78</v>
      </c>
      <c r="B47" s="33" t="s">
        <v>1</v>
      </c>
      <c r="C47" s="33" t="s">
        <v>61</v>
      </c>
      <c r="D47" s="33">
        <v>5</v>
      </c>
      <c r="E47" s="33">
        <v>5</v>
      </c>
      <c r="F47" s="33">
        <v>5</v>
      </c>
      <c r="G47" s="33">
        <v>5</v>
      </c>
      <c r="H47" s="33">
        <v>0</v>
      </c>
      <c r="I47" s="33">
        <v>5</v>
      </c>
      <c r="J47" s="17"/>
      <c r="K47" s="36">
        <v>5</v>
      </c>
    </row>
    <row r="48" spans="1:11" x14ac:dyDescent="0.2">
      <c r="A48" s="32" t="s">
        <v>79</v>
      </c>
      <c r="B48" s="33"/>
      <c r="C48" s="33"/>
      <c r="D48" s="33"/>
      <c r="E48" s="33"/>
      <c r="F48" s="33"/>
      <c r="G48" s="33"/>
      <c r="H48" s="33"/>
      <c r="I48" s="33"/>
      <c r="J48" s="17"/>
      <c r="K48" s="36"/>
    </row>
    <row r="49" spans="1:12" x14ac:dyDescent="0.2">
      <c r="A49" s="35" t="s">
        <v>79</v>
      </c>
      <c r="B49" s="33" t="s">
        <v>1</v>
      </c>
      <c r="C49" s="33" t="s">
        <v>61</v>
      </c>
      <c r="D49" s="33">
        <v>5</v>
      </c>
      <c r="E49" s="33">
        <v>5</v>
      </c>
      <c r="F49" s="33">
        <v>5</v>
      </c>
      <c r="G49" s="33">
        <v>5</v>
      </c>
      <c r="H49" s="33">
        <v>0</v>
      </c>
      <c r="I49" s="33">
        <v>5</v>
      </c>
      <c r="J49" s="42"/>
      <c r="K49" s="36">
        <v>5</v>
      </c>
    </row>
    <row r="50" spans="1:12" x14ac:dyDescent="0.2">
      <c r="A50" s="35" t="s">
        <v>79</v>
      </c>
      <c r="B50" s="33" t="s">
        <v>1</v>
      </c>
      <c r="C50" s="33" t="s">
        <v>70</v>
      </c>
      <c r="D50" s="33">
        <v>2</v>
      </c>
      <c r="E50" s="33">
        <v>2</v>
      </c>
      <c r="F50" s="33">
        <v>2</v>
      </c>
      <c r="G50" s="33">
        <v>1</v>
      </c>
      <c r="H50" s="33">
        <v>0</v>
      </c>
      <c r="I50" s="33">
        <v>1</v>
      </c>
      <c r="J50" s="42"/>
      <c r="K50" s="36">
        <v>1</v>
      </c>
    </row>
    <row r="51" spans="1:12" x14ac:dyDescent="0.2">
      <c r="A51" s="32" t="s">
        <v>173</v>
      </c>
      <c r="D51" s="20"/>
      <c r="E51" s="20"/>
      <c r="F51" s="20"/>
      <c r="G51" s="20"/>
      <c r="H51" s="20"/>
      <c r="I51" s="20"/>
      <c r="J51" s="18"/>
      <c r="K51" s="18"/>
    </row>
    <row r="52" spans="1:12" x14ac:dyDescent="0.2">
      <c r="A52" s="35" t="s">
        <v>173</v>
      </c>
      <c r="B52" s="33" t="s">
        <v>1</v>
      </c>
      <c r="C52" s="33" t="s">
        <v>61</v>
      </c>
      <c r="D52" s="33">
        <v>2</v>
      </c>
      <c r="E52" s="33">
        <v>2</v>
      </c>
      <c r="F52" s="33">
        <v>2</v>
      </c>
      <c r="G52" s="33">
        <v>2</v>
      </c>
      <c r="H52" s="33">
        <v>0</v>
      </c>
      <c r="I52" s="33">
        <v>2</v>
      </c>
      <c r="J52" s="17"/>
      <c r="K52" s="36">
        <v>2</v>
      </c>
    </row>
    <row r="53" spans="1:12" x14ac:dyDescent="0.2">
      <c r="A53" s="35" t="s">
        <v>173</v>
      </c>
      <c r="B53" s="33" t="s">
        <v>1</v>
      </c>
      <c r="C53" s="33" t="s">
        <v>70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17"/>
      <c r="K53" s="36">
        <v>0</v>
      </c>
    </row>
    <row r="54" spans="1:12" x14ac:dyDescent="0.2">
      <c r="A54" s="32" t="s">
        <v>85</v>
      </c>
      <c r="B54" s="33" t="s">
        <v>1</v>
      </c>
      <c r="C54" s="33" t="s">
        <v>61</v>
      </c>
      <c r="D54" s="33">
        <v>6</v>
      </c>
      <c r="E54" s="33">
        <v>6</v>
      </c>
      <c r="F54" s="33">
        <v>6</v>
      </c>
      <c r="G54" s="33">
        <v>5</v>
      </c>
      <c r="H54" s="33">
        <v>0</v>
      </c>
      <c r="I54" s="33">
        <v>5</v>
      </c>
      <c r="J54" s="17"/>
      <c r="K54" s="36">
        <v>5</v>
      </c>
    </row>
    <row r="55" spans="1:12" x14ac:dyDescent="0.2">
      <c r="A55" s="32" t="s">
        <v>74</v>
      </c>
      <c r="B55" s="33" t="s">
        <v>1</v>
      </c>
      <c r="C55" s="33" t="s">
        <v>61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17"/>
      <c r="K55" s="36">
        <v>1</v>
      </c>
    </row>
    <row r="56" spans="1:12" x14ac:dyDescent="0.2">
      <c r="A56" s="32" t="s">
        <v>80</v>
      </c>
      <c r="B56" s="33"/>
      <c r="C56" s="33"/>
      <c r="D56" s="33"/>
      <c r="E56" s="33"/>
      <c r="F56" s="33"/>
      <c r="G56" s="33"/>
      <c r="H56" s="33"/>
      <c r="I56" s="33"/>
      <c r="J56" s="17"/>
      <c r="K56" s="36"/>
    </row>
    <row r="57" spans="1:12" x14ac:dyDescent="0.2">
      <c r="A57" s="35" t="s">
        <v>86</v>
      </c>
      <c r="B57" s="33" t="s">
        <v>1</v>
      </c>
      <c r="C57" s="33" t="s">
        <v>61</v>
      </c>
      <c r="D57" s="33">
        <v>2</v>
      </c>
      <c r="E57" s="33">
        <v>2</v>
      </c>
      <c r="F57" s="33">
        <v>0</v>
      </c>
      <c r="G57" s="33">
        <v>0</v>
      </c>
      <c r="H57" s="33">
        <v>0</v>
      </c>
      <c r="I57" s="33">
        <v>0</v>
      </c>
      <c r="J57" s="42"/>
      <c r="K57" s="36">
        <v>0</v>
      </c>
    </row>
    <row r="58" spans="1:12" x14ac:dyDescent="0.2">
      <c r="A58" s="35" t="s">
        <v>213</v>
      </c>
      <c r="B58" s="33" t="s">
        <v>1</v>
      </c>
      <c r="C58" s="33" t="s">
        <v>61</v>
      </c>
      <c r="D58" s="33">
        <v>2</v>
      </c>
      <c r="E58" s="33">
        <v>2</v>
      </c>
      <c r="F58" s="33">
        <v>0</v>
      </c>
      <c r="G58" s="33">
        <v>0</v>
      </c>
      <c r="H58" s="33">
        <v>0</v>
      </c>
      <c r="I58" s="33">
        <v>0</v>
      </c>
      <c r="J58" s="42"/>
      <c r="K58" s="36">
        <v>0</v>
      </c>
    </row>
    <row r="59" spans="1:12" x14ac:dyDescent="0.2">
      <c r="A59" s="35" t="s">
        <v>80</v>
      </c>
      <c r="B59" s="33" t="s">
        <v>1</v>
      </c>
      <c r="C59" s="33" t="s">
        <v>61</v>
      </c>
      <c r="D59" s="33">
        <v>9</v>
      </c>
      <c r="E59" s="33">
        <v>9</v>
      </c>
      <c r="F59" s="33">
        <v>7</v>
      </c>
      <c r="G59" s="33">
        <v>7</v>
      </c>
      <c r="H59" s="33">
        <v>0</v>
      </c>
      <c r="I59" s="33">
        <v>7</v>
      </c>
      <c r="J59" s="17"/>
      <c r="K59" s="36">
        <v>5</v>
      </c>
    </row>
    <row r="60" spans="1:12" x14ac:dyDescent="0.2">
      <c r="A60" s="35" t="s">
        <v>80</v>
      </c>
      <c r="B60" s="33" t="s">
        <v>1</v>
      </c>
      <c r="C60" s="33" t="s">
        <v>70</v>
      </c>
      <c r="D60" s="33">
        <v>4</v>
      </c>
      <c r="E60" s="33">
        <v>3</v>
      </c>
      <c r="F60" s="33">
        <v>2</v>
      </c>
      <c r="G60" s="33">
        <v>2</v>
      </c>
      <c r="H60" s="33">
        <v>0</v>
      </c>
      <c r="I60" s="33">
        <v>2</v>
      </c>
      <c r="J60" s="17"/>
      <c r="K60" s="36">
        <v>0</v>
      </c>
    </row>
    <row r="61" spans="1:12" x14ac:dyDescent="0.2">
      <c r="A61" s="32" t="s">
        <v>83</v>
      </c>
      <c r="B61" s="33"/>
      <c r="C61" s="33"/>
      <c r="D61" s="33"/>
      <c r="E61" s="33"/>
      <c r="F61" s="33"/>
      <c r="G61" s="33"/>
      <c r="H61" s="33"/>
      <c r="I61" s="33"/>
      <c r="J61" s="17"/>
      <c r="K61" s="36"/>
    </row>
    <row r="62" spans="1:12" s="19" customFormat="1" x14ac:dyDescent="0.2">
      <c r="A62" s="35" t="s">
        <v>83</v>
      </c>
      <c r="B62" s="33" t="s">
        <v>1</v>
      </c>
      <c r="C62" s="33" t="s">
        <v>61</v>
      </c>
      <c r="D62" s="33">
        <v>5</v>
      </c>
      <c r="E62" s="33">
        <v>4</v>
      </c>
      <c r="F62" s="33">
        <v>2</v>
      </c>
      <c r="G62" s="33">
        <v>2</v>
      </c>
      <c r="H62" s="33">
        <v>0</v>
      </c>
      <c r="I62" s="33">
        <v>2</v>
      </c>
      <c r="J62" s="17"/>
      <c r="K62" s="36">
        <v>2</v>
      </c>
      <c r="L62"/>
    </row>
    <row r="63" spans="1:12" x14ac:dyDescent="0.2">
      <c r="A63" s="35" t="s">
        <v>83</v>
      </c>
      <c r="B63" s="33" t="s">
        <v>1</v>
      </c>
      <c r="C63" s="33" t="s">
        <v>70</v>
      </c>
      <c r="D63" s="33">
        <v>3</v>
      </c>
      <c r="E63" s="33">
        <v>3</v>
      </c>
      <c r="F63" s="33">
        <v>2</v>
      </c>
      <c r="G63" s="33">
        <v>2</v>
      </c>
      <c r="H63" s="33">
        <v>0</v>
      </c>
      <c r="I63" s="33">
        <v>2</v>
      </c>
      <c r="J63" s="17"/>
      <c r="K63" s="36">
        <v>2</v>
      </c>
      <c r="L63" s="19"/>
    </row>
    <row r="64" spans="1:12" x14ac:dyDescent="0.2">
      <c r="A64" s="32" t="s">
        <v>25</v>
      </c>
      <c r="B64" s="33"/>
      <c r="C64" s="33"/>
      <c r="D64" s="33"/>
      <c r="E64" s="33"/>
      <c r="F64" s="33"/>
      <c r="G64" s="33"/>
      <c r="H64" s="33"/>
      <c r="I64" s="33"/>
      <c r="J64" s="17"/>
      <c r="K64" s="36"/>
    </row>
    <row r="65" spans="1:11" x14ac:dyDescent="0.2">
      <c r="A65" s="35" t="s">
        <v>25</v>
      </c>
      <c r="B65" s="33" t="s">
        <v>1</v>
      </c>
      <c r="C65" s="33" t="s">
        <v>61</v>
      </c>
      <c r="D65" s="33">
        <v>2</v>
      </c>
      <c r="E65" s="33">
        <v>2</v>
      </c>
      <c r="F65" s="33">
        <v>2</v>
      </c>
      <c r="G65" s="33">
        <v>2</v>
      </c>
      <c r="H65" s="33">
        <v>0</v>
      </c>
      <c r="I65" s="33">
        <v>2</v>
      </c>
      <c r="J65" s="17"/>
      <c r="K65" s="36">
        <v>1</v>
      </c>
    </row>
    <row r="66" spans="1:11" x14ac:dyDescent="0.2">
      <c r="A66" s="35" t="s">
        <v>25</v>
      </c>
      <c r="B66" s="33" t="s">
        <v>1</v>
      </c>
      <c r="C66" s="33" t="s">
        <v>70</v>
      </c>
      <c r="D66" s="33">
        <v>1</v>
      </c>
      <c r="E66" s="33">
        <v>1</v>
      </c>
      <c r="F66" s="33">
        <v>1</v>
      </c>
      <c r="G66" s="33">
        <v>1</v>
      </c>
      <c r="H66" s="33">
        <v>0</v>
      </c>
      <c r="I66" s="33">
        <v>1</v>
      </c>
      <c r="J66" s="17"/>
      <c r="K66" s="36">
        <v>0</v>
      </c>
    </row>
    <row r="67" spans="1:11" x14ac:dyDescent="0.2">
      <c r="A67" s="32" t="s">
        <v>26</v>
      </c>
      <c r="B67" s="33" t="s">
        <v>1</v>
      </c>
      <c r="C67" s="33" t="s">
        <v>61</v>
      </c>
      <c r="D67" s="33">
        <v>5</v>
      </c>
      <c r="E67" s="33">
        <v>3</v>
      </c>
      <c r="F67" s="33">
        <v>2</v>
      </c>
      <c r="G67" s="33">
        <v>2</v>
      </c>
      <c r="H67" s="33">
        <v>0</v>
      </c>
      <c r="I67" s="33">
        <v>2</v>
      </c>
      <c r="J67" s="17"/>
      <c r="K67" s="36">
        <v>2</v>
      </c>
    </row>
    <row r="68" spans="1:11" x14ac:dyDescent="0.2">
      <c r="A68" s="32" t="s">
        <v>172</v>
      </c>
      <c r="B68" s="33" t="s">
        <v>1</v>
      </c>
      <c r="C68" s="33" t="s">
        <v>61</v>
      </c>
      <c r="D68" s="33">
        <v>1</v>
      </c>
      <c r="E68" s="33">
        <v>1</v>
      </c>
      <c r="F68" s="33">
        <v>1</v>
      </c>
      <c r="G68" s="33">
        <v>1</v>
      </c>
      <c r="H68" s="33">
        <v>0</v>
      </c>
      <c r="I68" s="33">
        <v>1</v>
      </c>
      <c r="J68" s="17"/>
      <c r="K68" s="36">
        <v>1</v>
      </c>
    </row>
    <row r="69" spans="1:11" x14ac:dyDescent="0.2">
      <c r="A69" s="32" t="s">
        <v>29</v>
      </c>
      <c r="D69" s="20"/>
      <c r="E69" s="20"/>
      <c r="F69" s="20"/>
      <c r="G69" s="20"/>
      <c r="H69" s="20"/>
      <c r="I69" s="20"/>
      <c r="J69" s="18"/>
      <c r="K69" s="18"/>
    </row>
    <row r="70" spans="1:11" x14ac:dyDescent="0.2">
      <c r="A70" s="23" t="s">
        <v>29</v>
      </c>
      <c r="B70" s="33" t="s">
        <v>1</v>
      </c>
      <c r="C70" s="33" t="s">
        <v>61</v>
      </c>
      <c r="D70" s="33">
        <v>12</v>
      </c>
      <c r="E70" s="33">
        <v>11</v>
      </c>
      <c r="F70" s="33">
        <v>8</v>
      </c>
      <c r="G70" s="33">
        <v>8</v>
      </c>
      <c r="H70" s="33">
        <v>0</v>
      </c>
      <c r="I70" s="33">
        <v>8</v>
      </c>
      <c r="J70" s="17"/>
      <c r="K70" s="36">
        <v>6</v>
      </c>
    </row>
    <row r="71" spans="1:11" x14ac:dyDescent="0.2">
      <c r="A71" s="23" t="s">
        <v>29</v>
      </c>
      <c r="B71" s="33" t="s">
        <v>1</v>
      </c>
      <c r="C71" s="33" t="s">
        <v>70</v>
      </c>
      <c r="D71" s="33">
        <v>1</v>
      </c>
      <c r="E71" s="33">
        <v>1</v>
      </c>
      <c r="F71" s="33">
        <v>1</v>
      </c>
      <c r="G71" s="33">
        <v>1</v>
      </c>
      <c r="H71" s="33">
        <v>0</v>
      </c>
      <c r="I71" s="33">
        <v>1</v>
      </c>
      <c r="J71" s="17"/>
      <c r="K71" s="36">
        <v>1</v>
      </c>
    </row>
    <row r="72" spans="1:11" x14ac:dyDescent="0.2">
      <c r="A72" s="32" t="s">
        <v>105</v>
      </c>
      <c r="B72" s="33"/>
      <c r="C72" s="33"/>
      <c r="D72" s="33"/>
      <c r="E72" s="33"/>
      <c r="F72" s="33"/>
      <c r="G72" s="33"/>
      <c r="H72" s="33"/>
      <c r="I72" s="33"/>
      <c r="J72" s="17"/>
      <c r="K72" s="36"/>
    </row>
    <row r="73" spans="1:11" x14ac:dyDescent="0.2">
      <c r="A73" s="35" t="s">
        <v>105</v>
      </c>
      <c r="B73" s="33" t="s">
        <v>1</v>
      </c>
      <c r="C73" s="33" t="s">
        <v>61</v>
      </c>
      <c r="D73" s="33">
        <v>3</v>
      </c>
      <c r="E73" s="33">
        <v>3</v>
      </c>
      <c r="F73" s="33">
        <v>2</v>
      </c>
      <c r="G73" s="33">
        <v>2</v>
      </c>
      <c r="H73" s="33">
        <v>0</v>
      </c>
      <c r="I73" s="33">
        <v>2</v>
      </c>
      <c r="J73" s="17"/>
      <c r="K73" s="36">
        <v>1</v>
      </c>
    </row>
    <row r="74" spans="1:11" x14ac:dyDescent="0.2">
      <c r="A74" s="35" t="s">
        <v>105</v>
      </c>
      <c r="B74" s="33" t="s">
        <v>1</v>
      </c>
      <c r="C74" s="33" t="s">
        <v>70</v>
      </c>
      <c r="D74" s="33">
        <v>1</v>
      </c>
      <c r="E74" s="33">
        <v>1</v>
      </c>
      <c r="F74" s="33">
        <v>0</v>
      </c>
      <c r="G74" s="33">
        <v>0</v>
      </c>
      <c r="H74" s="33">
        <v>0</v>
      </c>
      <c r="I74" s="33">
        <v>0</v>
      </c>
      <c r="J74" s="17"/>
      <c r="K74" s="36">
        <v>0</v>
      </c>
    </row>
    <row r="75" spans="1:11" ht="15" x14ac:dyDescent="0.2">
      <c r="A75" s="63" t="s">
        <v>60</v>
      </c>
      <c r="B75" s="63"/>
      <c r="C75" s="64"/>
      <c r="D75" s="65">
        <f t="shared" ref="D75:I75" si="0">SUM(D2:D74)</f>
        <v>164</v>
      </c>
      <c r="E75" s="65">
        <f t="shared" si="0"/>
        <v>151</v>
      </c>
      <c r="F75" s="65">
        <f t="shared" si="0"/>
        <v>115</v>
      </c>
      <c r="G75" s="65">
        <f t="shared" si="0"/>
        <v>109</v>
      </c>
      <c r="H75" s="65">
        <f t="shared" si="0"/>
        <v>0</v>
      </c>
      <c r="I75" s="65">
        <f t="shared" si="0"/>
        <v>109</v>
      </c>
      <c r="J75" s="66"/>
      <c r="K75" s="67">
        <f>SUM(K2:K74)</f>
        <v>95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/>
  </sheetViews>
  <sheetFormatPr defaultRowHeight="12.75" x14ac:dyDescent="0.2"/>
  <cols>
    <col min="1" max="1" width="142.5703125" style="23" bestFit="1" customWidth="1"/>
    <col min="2" max="2" width="12.140625" style="6" bestFit="1" customWidth="1"/>
    <col min="3" max="3" width="13.28515625" style="6" bestFit="1" customWidth="1"/>
    <col min="4" max="4" width="10" style="20" bestFit="1" customWidth="1"/>
    <col min="5" max="5" width="9.5703125" style="20" bestFit="1" customWidth="1"/>
    <col min="6" max="6" width="9" style="20" bestFit="1" customWidth="1"/>
    <col min="7" max="8" width="9.28515625" style="20" bestFit="1" customWidth="1"/>
    <col min="9" max="9" width="7.42578125" style="20" bestFit="1" customWidth="1"/>
    <col min="10" max="10" width="8" style="17" bestFit="1" customWidth="1"/>
    <col min="11" max="11" width="8.42578125" style="18" bestFit="1" customWidth="1"/>
    <col min="12" max="12" width="9.140625" style="19" customWidth="1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97</v>
      </c>
      <c r="K1" s="9" t="s">
        <v>95</v>
      </c>
    </row>
    <row r="2" spans="1:11" x14ac:dyDescent="0.2">
      <c r="A2" s="32" t="s">
        <v>117</v>
      </c>
      <c r="B2" s="33" t="s">
        <v>1</v>
      </c>
      <c r="C2" s="33" t="s">
        <v>61</v>
      </c>
      <c r="D2" s="40">
        <v>4</v>
      </c>
      <c r="E2" s="40">
        <v>4</v>
      </c>
      <c r="F2" s="40">
        <v>4</v>
      </c>
      <c r="G2" s="40">
        <v>4</v>
      </c>
      <c r="H2" s="40">
        <v>0</v>
      </c>
      <c r="I2" s="40">
        <v>4</v>
      </c>
      <c r="J2" s="40"/>
      <c r="K2" s="40">
        <v>4</v>
      </c>
    </row>
    <row r="3" spans="1:11" x14ac:dyDescent="0.2">
      <c r="A3" s="68" t="s">
        <v>73</v>
      </c>
    </row>
    <row r="4" spans="1:11" x14ac:dyDescent="0.2">
      <c r="A4" s="35" t="s">
        <v>218</v>
      </c>
      <c r="B4" s="33" t="s">
        <v>1</v>
      </c>
      <c r="C4" s="33" t="s">
        <v>61</v>
      </c>
      <c r="D4" s="40">
        <v>3</v>
      </c>
      <c r="E4" s="40">
        <v>3</v>
      </c>
      <c r="F4" s="40">
        <v>3</v>
      </c>
      <c r="G4" s="40">
        <v>3</v>
      </c>
      <c r="H4" s="40">
        <v>0</v>
      </c>
      <c r="I4" s="40">
        <v>3</v>
      </c>
      <c r="J4" s="40"/>
      <c r="K4" s="40">
        <v>3</v>
      </c>
    </row>
    <row r="5" spans="1:11" x14ac:dyDescent="0.2">
      <c r="A5" s="32" t="s">
        <v>217</v>
      </c>
      <c r="B5" s="33" t="s">
        <v>1</v>
      </c>
      <c r="C5" s="33" t="s">
        <v>61</v>
      </c>
      <c r="D5" s="40">
        <v>1</v>
      </c>
      <c r="E5" s="40">
        <v>1</v>
      </c>
      <c r="F5" s="40">
        <v>1</v>
      </c>
      <c r="G5" s="40">
        <v>1</v>
      </c>
      <c r="H5" s="40">
        <v>0</v>
      </c>
      <c r="I5" s="40">
        <v>1</v>
      </c>
      <c r="J5" s="40"/>
      <c r="K5" s="40">
        <v>1</v>
      </c>
    </row>
    <row r="6" spans="1:11" x14ac:dyDescent="0.2">
      <c r="A6" s="32" t="s">
        <v>216</v>
      </c>
      <c r="B6" s="33" t="s">
        <v>1</v>
      </c>
      <c r="C6" s="33" t="s">
        <v>61</v>
      </c>
      <c r="D6" s="40">
        <v>7</v>
      </c>
      <c r="E6" s="40">
        <v>7</v>
      </c>
      <c r="F6" s="40">
        <v>6</v>
      </c>
      <c r="G6" s="40">
        <v>6</v>
      </c>
      <c r="H6" s="40">
        <v>0</v>
      </c>
      <c r="I6" s="40">
        <v>6</v>
      </c>
      <c r="J6" s="40"/>
      <c r="K6" s="40">
        <v>6</v>
      </c>
    </row>
    <row r="7" spans="1:11" x14ac:dyDescent="0.2">
      <c r="A7" s="32" t="s">
        <v>58</v>
      </c>
      <c r="B7" s="39"/>
      <c r="C7" s="39"/>
      <c r="D7" s="40"/>
      <c r="E7" s="40"/>
      <c r="F7" s="40"/>
      <c r="G7" s="40"/>
      <c r="H7" s="40"/>
      <c r="I7" s="40"/>
      <c r="J7" s="40"/>
      <c r="K7" s="40"/>
    </row>
    <row r="8" spans="1:11" x14ac:dyDescent="0.2">
      <c r="A8" s="35" t="s">
        <v>58</v>
      </c>
      <c r="B8" s="33" t="s">
        <v>1</v>
      </c>
      <c r="C8" s="33" t="s">
        <v>61</v>
      </c>
      <c r="D8" s="40">
        <v>3</v>
      </c>
      <c r="E8" s="40">
        <v>3</v>
      </c>
      <c r="F8" s="40">
        <v>3</v>
      </c>
      <c r="G8" s="40">
        <v>3</v>
      </c>
      <c r="H8" s="40">
        <v>0</v>
      </c>
      <c r="I8" s="40">
        <v>3</v>
      </c>
      <c r="J8" s="40"/>
      <c r="K8" s="40">
        <v>3</v>
      </c>
    </row>
    <row r="9" spans="1:11" x14ac:dyDescent="0.2">
      <c r="A9" s="35" t="s">
        <v>58</v>
      </c>
      <c r="B9" s="33" t="s">
        <v>1</v>
      </c>
      <c r="C9" s="33" t="s">
        <v>70</v>
      </c>
      <c r="D9" s="40">
        <v>1</v>
      </c>
      <c r="E9" s="40">
        <v>1</v>
      </c>
      <c r="F9" s="40">
        <v>1</v>
      </c>
      <c r="G9" s="40">
        <v>1</v>
      </c>
      <c r="H9" s="40">
        <v>0</v>
      </c>
      <c r="I9" s="40">
        <v>1</v>
      </c>
      <c r="J9" s="40"/>
      <c r="K9" s="40">
        <v>1</v>
      </c>
    </row>
    <row r="10" spans="1:11" x14ac:dyDescent="0.2">
      <c r="A10" s="32" t="s">
        <v>59</v>
      </c>
      <c r="B10" s="39"/>
      <c r="C10" s="39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35" t="s">
        <v>12</v>
      </c>
      <c r="B11" s="33" t="s">
        <v>1</v>
      </c>
      <c r="C11" s="33" t="s">
        <v>61</v>
      </c>
      <c r="D11" s="40">
        <v>3</v>
      </c>
      <c r="E11" s="40">
        <v>3</v>
      </c>
      <c r="F11" s="40">
        <v>3</v>
      </c>
      <c r="G11" s="40">
        <v>3</v>
      </c>
      <c r="H11" s="40">
        <v>0</v>
      </c>
      <c r="I11" s="40">
        <v>3</v>
      </c>
      <c r="J11" s="40"/>
      <c r="K11" s="40">
        <v>2</v>
      </c>
    </row>
    <row r="12" spans="1:11" x14ac:dyDescent="0.2">
      <c r="A12" s="35" t="s">
        <v>12</v>
      </c>
      <c r="B12" s="33" t="s">
        <v>1</v>
      </c>
      <c r="C12" s="33" t="s">
        <v>70</v>
      </c>
      <c r="D12" s="40">
        <v>1</v>
      </c>
      <c r="E12" s="40">
        <v>1</v>
      </c>
      <c r="F12" s="40">
        <v>1</v>
      </c>
      <c r="G12" s="40">
        <v>1</v>
      </c>
      <c r="H12" s="40">
        <v>0</v>
      </c>
      <c r="I12" s="40">
        <v>1</v>
      </c>
      <c r="J12" s="40"/>
      <c r="K12" s="40">
        <v>1</v>
      </c>
    </row>
    <row r="13" spans="1:11" x14ac:dyDescent="0.2">
      <c r="A13" s="35" t="s">
        <v>107</v>
      </c>
      <c r="B13" s="33" t="s">
        <v>1</v>
      </c>
      <c r="C13" s="33" t="s">
        <v>61</v>
      </c>
      <c r="D13" s="40">
        <v>4</v>
      </c>
      <c r="E13" s="40">
        <v>4</v>
      </c>
      <c r="F13" s="40">
        <v>4</v>
      </c>
      <c r="G13" s="40">
        <v>4</v>
      </c>
      <c r="H13" s="40">
        <v>0</v>
      </c>
      <c r="I13" s="40">
        <v>4</v>
      </c>
      <c r="J13" s="40"/>
      <c r="K13" s="40">
        <v>4</v>
      </c>
    </row>
    <row r="14" spans="1:11" ht="15" x14ac:dyDescent="0.2">
      <c r="A14" s="49" t="s">
        <v>60</v>
      </c>
      <c r="B14" s="51"/>
      <c r="C14" s="56"/>
      <c r="D14" s="51">
        <f t="shared" ref="D14:I14" si="0">SUM(D2:D13)</f>
        <v>27</v>
      </c>
      <c r="E14" s="51">
        <f t="shared" si="0"/>
        <v>27</v>
      </c>
      <c r="F14" s="51">
        <f t="shared" si="0"/>
        <v>26</v>
      </c>
      <c r="G14" s="51">
        <f t="shared" si="0"/>
        <v>26</v>
      </c>
      <c r="H14" s="51">
        <f t="shared" si="0"/>
        <v>0</v>
      </c>
      <c r="I14" s="51">
        <f t="shared" si="0"/>
        <v>26</v>
      </c>
      <c r="J14" s="51"/>
      <c r="K14" s="51">
        <f>SUM(K2:K13)</f>
        <v>25</v>
      </c>
    </row>
    <row r="15" spans="1:11" x14ac:dyDescent="0.2">
      <c r="A15" s="45"/>
      <c r="B15" s="20"/>
      <c r="C15" s="20"/>
    </row>
    <row r="16" spans="1:11" x14ac:dyDescent="0.2">
      <c r="A16" s="45"/>
      <c r="B16" s="20"/>
      <c r="C16" s="20"/>
    </row>
    <row r="17" spans="1:3" x14ac:dyDescent="0.2">
      <c r="A17" s="45"/>
      <c r="B17" s="20"/>
      <c r="C17" s="20"/>
    </row>
    <row r="18" spans="1:3" x14ac:dyDescent="0.2">
      <c r="A18" s="45"/>
      <c r="B18" s="20"/>
      <c r="C18" s="20"/>
    </row>
    <row r="19" spans="1:3" x14ac:dyDescent="0.2">
      <c r="A19" s="45"/>
      <c r="B19" s="20"/>
      <c r="C19" s="20"/>
    </row>
    <row r="20" spans="1:3" x14ac:dyDescent="0.2">
      <c r="A20" s="45"/>
      <c r="B20" s="20"/>
      <c r="C20" s="20"/>
    </row>
    <row r="21" spans="1:3" x14ac:dyDescent="0.2">
      <c r="A21" s="45"/>
      <c r="B21" s="20"/>
      <c r="C21" s="20"/>
    </row>
    <row r="22" spans="1:3" x14ac:dyDescent="0.2">
      <c r="A22" s="45"/>
      <c r="B22" s="20"/>
      <c r="C22" s="20"/>
    </row>
    <row r="23" spans="1:3" x14ac:dyDescent="0.2">
      <c r="A23" s="45"/>
      <c r="B23" s="20"/>
      <c r="C23" s="20"/>
    </row>
    <row r="24" spans="1:3" x14ac:dyDescent="0.2">
      <c r="A24" s="45"/>
      <c r="B24" s="20"/>
      <c r="C24" s="20"/>
    </row>
    <row r="25" spans="1:3" x14ac:dyDescent="0.2">
      <c r="A25" s="45"/>
      <c r="B25" s="20"/>
      <c r="C25" s="20"/>
    </row>
    <row r="26" spans="1:3" x14ac:dyDescent="0.2">
      <c r="A26" s="45"/>
      <c r="B26" s="20"/>
      <c r="C26" s="20"/>
    </row>
    <row r="27" spans="1:3" x14ac:dyDescent="0.2">
      <c r="A27" s="45"/>
      <c r="B27" s="20"/>
      <c r="C27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/>
  </sheetViews>
  <sheetFormatPr defaultRowHeight="12.75" x14ac:dyDescent="0.2"/>
  <cols>
    <col min="1" max="1" width="55.28515625" style="5" customWidth="1"/>
    <col min="2" max="3" width="13.42578125" style="5" customWidth="1"/>
    <col min="4" max="6" width="10.7109375" style="5" customWidth="1"/>
    <col min="7" max="7" width="7" style="5" bestFit="1" customWidth="1"/>
    <col min="8" max="9" width="10.7109375" style="5" customWidth="1"/>
    <col min="10" max="11" width="9.140625" style="10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1" x14ac:dyDescent="0.2">
      <c r="A2" s="32" t="s">
        <v>219</v>
      </c>
      <c r="B2" s="33"/>
      <c r="C2" s="33"/>
      <c r="D2" s="33"/>
      <c r="E2" s="33"/>
      <c r="F2" s="33"/>
      <c r="G2" s="33"/>
      <c r="H2" s="33"/>
      <c r="I2" s="33"/>
      <c r="J2" s="34"/>
      <c r="K2" s="34"/>
    </row>
    <row r="3" spans="1:11" x14ac:dyDescent="0.2">
      <c r="A3" s="35" t="s">
        <v>219</v>
      </c>
      <c r="B3" s="33" t="s">
        <v>1</v>
      </c>
      <c r="C3" s="33" t="s">
        <v>61</v>
      </c>
      <c r="D3" s="33"/>
      <c r="E3" s="33"/>
      <c r="F3" s="33"/>
      <c r="G3" s="33"/>
      <c r="H3" s="33"/>
      <c r="I3" s="33"/>
      <c r="J3" s="34"/>
      <c r="K3" s="34"/>
    </row>
    <row r="4" spans="1:11" x14ac:dyDescent="0.2">
      <c r="A4" s="35" t="s">
        <v>219</v>
      </c>
      <c r="B4" s="33" t="s">
        <v>1</v>
      </c>
      <c r="C4" s="33" t="s">
        <v>70</v>
      </c>
      <c r="D4" s="33"/>
      <c r="E4" s="33"/>
      <c r="F4" s="33"/>
      <c r="G4" s="33"/>
      <c r="H4" s="33"/>
      <c r="I4" s="33"/>
      <c r="J4" s="34"/>
      <c r="K4" s="34"/>
    </row>
    <row r="5" spans="1:11" x14ac:dyDescent="0.2">
      <c r="A5" s="32" t="s">
        <v>220</v>
      </c>
      <c r="B5" s="33"/>
      <c r="C5" s="33"/>
      <c r="D5" s="33"/>
      <c r="E5" s="33"/>
      <c r="F5" s="33"/>
      <c r="G5" s="33"/>
      <c r="H5" s="33"/>
      <c r="I5" s="33"/>
      <c r="J5" s="34"/>
      <c r="K5" s="34"/>
    </row>
    <row r="6" spans="1:11" x14ac:dyDescent="0.2">
      <c r="A6" s="35" t="s">
        <v>220</v>
      </c>
      <c r="B6" s="33" t="s">
        <v>1</v>
      </c>
      <c r="C6" s="33" t="s">
        <v>61</v>
      </c>
      <c r="D6" s="33"/>
      <c r="E6" s="33"/>
      <c r="F6" s="33"/>
      <c r="G6" s="33"/>
      <c r="H6" s="33"/>
      <c r="I6" s="33"/>
      <c r="J6" s="34"/>
      <c r="K6" s="34"/>
    </row>
    <row r="7" spans="1:11" x14ac:dyDescent="0.2">
      <c r="A7" s="35" t="s">
        <v>220</v>
      </c>
      <c r="B7" s="33" t="s">
        <v>1</v>
      </c>
      <c r="C7" s="33" t="s">
        <v>70</v>
      </c>
      <c r="D7" s="33"/>
      <c r="E7" s="33"/>
      <c r="F7" s="33"/>
      <c r="G7" s="33"/>
      <c r="H7" s="33"/>
      <c r="I7" s="33"/>
      <c r="J7" s="34"/>
      <c r="K7" s="34"/>
    </row>
    <row r="8" spans="1:11" x14ac:dyDescent="0.2">
      <c r="A8" s="32" t="s">
        <v>221</v>
      </c>
      <c r="B8" s="33"/>
      <c r="C8" s="33"/>
      <c r="D8" s="33"/>
      <c r="E8" s="33"/>
      <c r="F8" s="33"/>
      <c r="G8" s="33"/>
      <c r="H8" s="33"/>
      <c r="I8" s="33"/>
      <c r="J8" s="34"/>
      <c r="K8" s="34"/>
    </row>
    <row r="9" spans="1:11" x14ac:dyDescent="0.2">
      <c r="A9" s="35" t="s">
        <v>221</v>
      </c>
      <c r="B9" s="33" t="s">
        <v>1</v>
      </c>
      <c r="C9" s="33" t="s">
        <v>61</v>
      </c>
      <c r="D9" s="33"/>
      <c r="E9" s="33"/>
      <c r="F9" s="33"/>
      <c r="G9" s="33"/>
      <c r="H9" s="33"/>
      <c r="I9" s="33"/>
      <c r="J9" s="34"/>
      <c r="K9" s="34"/>
    </row>
    <row r="10" spans="1:11" x14ac:dyDescent="0.2">
      <c r="A10" s="35" t="s">
        <v>221</v>
      </c>
      <c r="B10" s="33" t="s">
        <v>1</v>
      </c>
      <c r="C10" s="33" t="s">
        <v>70</v>
      </c>
      <c r="D10" s="33"/>
      <c r="E10" s="33"/>
      <c r="F10" s="33"/>
      <c r="G10" s="33"/>
      <c r="H10" s="33"/>
      <c r="I10" s="33"/>
      <c r="J10" s="34"/>
      <c r="K10" s="34"/>
    </row>
    <row r="11" spans="1:11" x14ac:dyDescent="0.2">
      <c r="A11" s="32" t="s">
        <v>222</v>
      </c>
      <c r="B11" s="33"/>
      <c r="C11" s="33"/>
      <c r="D11" s="33"/>
      <c r="E11" s="33"/>
      <c r="F11" s="33"/>
      <c r="G11" s="33"/>
      <c r="H11" s="33"/>
      <c r="I11" s="33"/>
      <c r="J11" s="34"/>
      <c r="K11" s="34"/>
    </row>
    <row r="12" spans="1:11" x14ac:dyDescent="0.2">
      <c r="A12" s="35" t="s">
        <v>222</v>
      </c>
      <c r="B12" s="33" t="s">
        <v>1</v>
      </c>
      <c r="C12" s="33" t="s">
        <v>61</v>
      </c>
      <c r="D12" s="33"/>
      <c r="E12" s="33"/>
      <c r="F12" s="33"/>
      <c r="G12" s="33"/>
      <c r="H12" s="33"/>
      <c r="I12" s="33"/>
      <c r="J12" s="34"/>
      <c r="K12" s="34"/>
    </row>
    <row r="13" spans="1:11" x14ac:dyDescent="0.2">
      <c r="A13" s="35" t="s">
        <v>222</v>
      </c>
      <c r="B13" s="33" t="s">
        <v>1</v>
      </c>
      <c r="C13" s="33" t="s">
        <v>70</v>
      </c>
      <c r="D13" s="33"/>
      <c r="E13" s="33"/>
      <c r="F13" s="33"/>
      <c r="G13" s="33"/>
      <c r="H13" s="33"/>
      <c r="I13" s="33"/>
      <c r="J13" s="34"/>
      <c r="K13" s="34"/>
    </row>
    <row r="14" spans="1:11" x14ac:dyDescent="0.2">
      <c r="A14" s="32" t="s">
        <v>223</v>
      </c>
      <c r="B14" s="33"/>
      <c r="C14" s="33"/>
      <c r="D14" s="33"/>
      <c r="E14" s="33"/>
      <c r="F14" s="33"/>
      <c r="G14" s="33"/>
      <c r="H14" s="33"/>
      <c r="I14" s="33"/>
      <c r="J14" s="34"/>
      <c r="K14" s="34"/>
    </row>
    <row r="15" spans="1:11" x14ac:dyDescent="0.2">
      <c r="A15" s="35" t="s">
        <v>223</v>
      </c>
      <c r="B15" s="33" t="s">
        <v>1</v>
      </c>
      <c r="C15" s="33" t="s">
        <v>61</v>
      </c>
      <c r="D15" s="33"/>
      <c r="E15" s="33"/>
      <c r="F15" s="33"/>
      <c r="G15" s="33"/>
      <c r="H15" s="33"/>
      <c r="I15" s="33"/>
      <c r="J15" s="34"/>
      <c r="K15" s="34"/>
    </row>
    <row r="16" spans="1:11" x14ac:dyDescent="0.2">
      <c r="A16" s="35" t="s">
        <v>223</v>
      </c>
      <c r="B16" s="33" t="s">
        <v>1</v>
      </c>
      <c r="C16" s="33" t="s">
        <v>70</v>
      </c>
      <c r="D16" s="33"/>
      <c r="E16" s="33"/>
      <c r="F16" s="33"/>
      <c r="G16" s="33"/>
      <c r="H16" s="33"/>
      <c r="I16" s="33"/>
      <c r="J16" s="34"/>
      <c r="K16" s="34"/>
    </row>
    <row r="17" spans="1:11" x14ac:dyDescent="0.2">
      <c r="A17" s="49" t="s">
        <v>60</v>
      </c>
      <c r="B17" s="49"/>
      <c r="C17" s="52"/>
      <c r="D17" s="51">
        <f t="shared" ref="D17:I17" si="0">SUM(D2:D16)</f>
        <v>0</v>
      </c>
      <c r="E17" s="51">
        <f t="shared" si="0"/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11"/>
      <c r="K17" s="11">
        <f>SUM(K2:K16)</f>
        <v>0</v>
      </c>
    </row>
    <row r="18" spans="1:11" x14ac:dyDescent="0.2">
      <c r="A18" s="7"/>
      <c r="B18" s="7"/>
      <c r="C18" s="7"/>
      <c r="D18" s="7"/>
      <c r="E18" s="7"/>
      <c r="F18" s="7"/>
      <c r="G18" s="7"/>
      <c r="H18" s="7"/>
      <c r="I18" s="7"/>
      <c r="J18" s="16"/>
      <c r="K18" s="16"/>
    </row>
    <row r="19" spans="1:11" x14ac:dyDescent="0.2">
      <c r="A19" s="7"/>
      <c r="B19" s="7"/>
      <c r="C19" s="7"/>
      <c r="D19" s="7"/>
      <c r="E19" s="7"/>
      <c r="F19" s="7"/>
      <c r="G19" s="7"/>
      <c r="H19" s="7"/>
      <c r="I19" s="7"/>
      <c r="J19" s="16"/>
      <c r="K19" s="16"/>
    </row>
    <row r="20" spans="1:11" x14ac:dyDescent="0.2">
      <c r="A20" s="7"/>
      <c r="B20" s="7"/>
      <c r="C20" s="7"/>
      <c r="D20" s="7"/>
      <c r="E20" s="7"/>
      <c r="F20" s="7"/>
      <c r="G20" s="7"/>
      <c r="H20" s="7"/>
      <c r="I20" s="7"/>
      <c r="J20" s="16"/>
      <c r="K20" s="16"/>
    </row>
    <row r="21" spans="1:11" x14ac:dyDescent="0.2">
      <c r="A21" s="7"/>
      <c r="B21" s="7"/>
      <c r="C21" s="7"/>
      <c r="D21" s="7"/>
      <c r="E21" s="7"/>
      <c r="F21" s="7"/>
      <c r="G21" s="7"/>
      <c r="H21" s="7"/>
      <c r="I21" s="16"/>
      <c r="J21" s="16"/>
      <c r="K21" s="16"/>
    </row>
    <row r="22" spans="1:11" x14ac:dyDescent="0.2">
      <c r="A22" s="7"/>
      <c r="B22" s="7"/>
      <c r="C22" s="7"/>
      <c r="D22" s="7"/>
      <c r="E22" s="7"/>
      <c r="F22" s="7"/>
      <c r="G22" s="7"/>
      <c r="H22" s="7"/>
      <c r="I22" s="16"/>
      <c r="J22" s="16"/>
      <c r="K22" s="16"/>
    </row>
    <row r="23" spans="1:11" x14ac:dyDescent="0.2">
      <c r="A23" s="7"/>
      <c r="B23" s="7"/>
      <c r="C23" s="7"/>
      <c r="D23" s="7"/>
      <c r="E23" s="7"/>
      <c r="F23" s="7"/>
      <c r="G23" s="7"/>
      <c r="H23" s="7"/>
      <c r="I23" s="16"/>
      <c r="J23" s="16"/>
      <c r="K23" s="16"/>
    </row>
    <row r="24" spans="1:11" x14ac:dyDescent="0.2">
      <c r="A24" s="7"/>
      <c r="B24" s="7"/>
      <c r="C24" s="7"/>
      <c r="D24" s="7"/>
      <c r="E24" s="7"/>
      <c r="F24" s="7"/>
      <c r="G24" s="7"/>
      <c r="H24" s="7"/>
      <c r="I24" s="16"/>
      <c r="J24" s="16"/>
      <c r="K24" s="16"/>
    </row>
    <row r="25" spans="1:11" x14ac:dyDescent="0.2">
      <c r="A25" s="7"/>
      <c r="B25" s="7"/>
      <c r="C25" s="7"/>
      <c r="D25" s="7"/>
      <c r="E25" s="7"/>
      <c r="F25" s="7"/>
      <c r="G25" s="7"/>
      <c r="H25" s="7"/>
      <c r="I25" s="16"/>
      <c r="J25" s="16"/>
      <c r="K25" s="16"/>
    </row>
    <row r="26" spans="1:11" x14ac:dyDescent="0.2">
      <c r="A26" s="7"/>
      <c r="B26" s="7"/>
      <c r="C26" s="7"/>
      <c r="D26" s="7"/>
      <c r="E26" s="7"/>
      <c r="F26" s="7"/>
      <c r="G26" s="7"/>
      <c r="H26" s="7"/>
      <c r="I26" s="7"/>
      <c r="J26" s="16"/>
      <c r="K26" s="16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16"/>
      <c r="K27" s="16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16"/>
      <c r="K28" s="16"/>
    </row>
    <row r="29" spans="1:11" x14ac:dyDescent="0.2">
      <c r="A29" s="7"/>
      <c r="B29" s="7"/>
      <c r="C29" s="7"/>
    </row>
    <row r="30" spans="1:11" x14ac:dyDescent="0.2">
      <c r="A30" s="7"/>
      <c r="B30" s="7"/>
      <c r="C30" s="7"/>
    </row>
    <row r="31" spans="1:11" x14ac:dyDescent="0.2">
      <c r="A31" s="7"/>
      <c r="B31" s="7"/>
      <c r="C31" s="7"/>
    </row>
    <row r="32" spans="1:11" x14ac:dyDescent="0.2">
      <c r="A32" s="7"/>
      <c r="B32" s="7"/>
      <c r="C32" s="7"/>
    </row>
    <row r="33" spans="1:3" x14ac:dyDescent="0.2">
      <c r="A33" s="7"/>
      <c r="B33" s="7"/>
      <c r="C33" s="7"/>
    </row>
    <row r="34" spans="1:3" x14ac:dyDescent="0.2">
      <c r="A34" s="7"/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A37" s="7"/>
      <c r="B37" s="7"/>
      <c r="C37" s="7"/>
    </row>
    <row r="38" spans="1:3" x14ac:dyDescent="0.2">
      <c r="A38" s="7"/>
      <c r="B38" s="7"/>
      <c r="C38" s="7"/>
    </row>
    <row r="39" spans="1:3" x14ac:dyDescent="0.2">
      <c r="A39" s="7"/>
      <c r="B39" s="7"/>
      <c r="C39" s="7"/>
    </row>
    <row r="40" spans="1:3" x14ac:dyDescent="0.2">
      <c r="A40" s="7"/>
      <c r="B40" s="7"/>
      <c r="C40" s="7"/>
    </row>
    <row r="41" spans="1:3" x14ac:dyDescent="0.2">
      <c r="A41" s="7"/>
      <c r="B41" s="7"/>
      <c r="C41" s="7"/>
    </row>
    <row r="42" spans="1:3" x14ac:dyDescent="0.2">
      <c r="A42" s="7"/>
      <c r="B42" s="7"/>
      <c r="C42" s="7"/>
    </row>
    <row r="43" spans="1:3" x14ac:dyDescent="0.2">
      <c r="A43" s="7"/>
      <c r="B43" s="7"/>
      <c r="C43" s="7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2.75" x14ac:dyDescent="0.2"/>
  <cols>
    <col min="1" max="1" width="74.42578125" style="5" bestFit="1" customWidth="1"/>
    <col min="2" max="2" width="12.85546875" style="5" customWidth="1"/>
    <col min="3" max="3" width="13.28515625" style="5" bestFit="1" customWidth="1"/>
    <col min="4" max="4" width="9.7109375" style="5" customWidth="1"/>
    <col min="5" max="5" width="9.28515625" style="5" customWidth="1"/>
    <col min="6" max="6" width="9" style="5" customWidth="1"/>
    <col min="7" max="7" width="9.5703125" style="5" customWidth="1"/>
    <col min="8" max="8" width="9.140625" style="5" customWidth="1"/>
    <col min="9" max="9" width="8.85546875" style="5" customWidth="1"/>
    <col min="10" max="11" width="9.140625" style="10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1" s="19" customFormat="1" x14ac:dyDescent="0.2">
      <c r="A2" s="32" t="s">
        <v>151</v>
      </c>
      <c r="B2" s="32"/>
      <c r="C2" s="32"/>
      <c r="D2" s="32"/>
      <c r="E2" s="32"/>
      <c r="F2" s="32"/>
      <c r="G2" s="32"/>
      <c r="H2" s="32"/>
      <c r="I2" s="32"/>
      <c r="J2" s="41"/>
      <c r="K2" s="41"/>
    </row>
    <row r="3" spans="1:11" s="19" customFormat="1" x14ac:dyDescent="0.2">
      <c r="A3" s="35" t="s">
        <v>151</v>
      </c>
      <c r="B3" s="33" t="s">
        <v>1</v>
      </c>
      <c r="C3" s="33" t="s">
        <v>61</v>
      </c>
      <c r="D3" s="33">
        <v>3</v>
      </c>
      <c r="E3" s="33">
        <v>3</v>
      </c>
      <c r="F3" s="33">
        <v>2</v>
      </c>
      <c r="G3" s="33">
        <v>2</v>
      </c>
      <c r="H3" s="33">
        <v>0</v>
      </c>
      <c r="I3" s="33">
        <v>2</v>
      </c>
      <c r="J3" s="34"/>
      <c r="K3" s="34">
        <v>2</v>
      </c>
    </row>
    <row r="4" spans="1:11" s="19" customFormat="1" x14ac:dyDescent="0.2">
      <c r="A4" s="35" t="s">
        <v>151</v>
      </c>
      <c r="B4" s="33" t="s">
        <v>1</v>
      </c>
      <c r="C4" s="33" t="s">
        <v>70</v>
      </c>
      <c r="D4" s="33">
        <v>3</v>
      </c>
      <c r="E4" s="33">
        <v>3</v>
      </c>
      <c r="F4" s="33">
        <v>0</v>
      </c>
      <c r="G4" s="33">
        <v>0</v>
      </c>
      <c r="H4" s="33">
        <v>0</v>
      </c>
      <c r="I4" s="33">
        <v>0</v>
      </c>
      <c r="J4" s="34"/>
      <c r="K4" s="34">
        <v>0</v>
      </c>
    </row>
    <row r="5" spans="1:11" s="19" customFormat="1" x14ac:dyDescent="0.2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41"/>
      <c r="K5" s="41"/>
    </row>
    <row r="6" spans="1:11" s="19" customFormat="1" x14ac:dyDescent="0.2">
      <c r="A6" s="35" t="s">
        <v>30</v>
      </c>
      <c r="B6" s="33" t="s">
        <v>1</v>
      </c>
      <c r="C6" s="33" t="s">
        <v>61</v>
      </c>
      <c r="D6" s="33">
        <v>3</v>
      </c>
      <c r="E6" s="33">
        <v>3</v>
      </c>
      <c r="F6" s="33">
        <v>2</v>
      </c>
      <c r="G6" s="33">
        <v>2</v>
      </c>
      <c r="H6" s="33">
        <v>0</v>
      </c>
      <c r="I6" s="33">
        <v>2</v>
      </c>
      <c r="J6" s="34"/>
      <c r="K6" s="34">
        <v>2</v>
      </c>
    </row>
    <row r="7" spans="1:11" s="19" customFormat="1" x14ac:dyDescent="0.2">
      <c r="A7" s="32" t="s">
        <v>30</v>
      </c>
      <c r="B7" s="33"/>
      <c r="C7" s="33"/>
      <c r="D7" s="33"/>
      <c r="E7" s="33"/>
      <c r="F7" s="33"/>
      <c r="G7" s="33"/>
      <c r="H7" s="33"/>
      <c r="I7" s="33"/>
      <c r="J7" s="34"/>
      <c r="K7" s="34"/>
    </row>
    <row r="8" spans="1:11" s="19" customFormat="1" x14ac:dyDescent="0.2">
      <c r="A8" s="35" t="s">
        <v>30</v>
      </c>
      <c r="B8" s="33" t="s">
        <v>1</v>
      </c>
      <c r="C8" s="33" t="s">
        <v>61</v>
      </c>
      <c r="D8" s="33">
        <v>1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4"/>
      <c r="K8" s="34">
        <v>0</v>
      </c>
    </row>
    <row r="9" spans="1:11" s="19" customFormat="1" x14ac:dyDescent="0.2">
      <c r="A9" s="35" t="s">
        <v>30</v>
      </c>
      <c r="B9" s="33" t="s">
        <v>1</v>
      </c>
      <c r="C9" s="33" t="s">
        <v>70</v>
      </c>
      <c r="D9" s="33">
        <v>2</v>
      </c>
      <c r="E9" s="33">
        <v>2</v>
      </c>
      <c r="F9" s="33">
        <v>2</v>
      </c>
      <c r="G9" s="33">
        <v>2</v>
      </c>
      <c r="H9" s="33">
        <v>0</v>
      </c>
      <c r="I9" s="33">
        <v>2</v>
      </c>
      <c r="J9" s="34"/>
      <c r="K9" s="34">
        <v>2</v>
      </c>
    </row>
    <row r="10" spans="1:11" s="19" customFormat="1" x14ac:dyDescent="0.2">
      <c r="A10" s="32" t="s">
        <v>72</v>
      </c>
      <c r="B10" s="33"/>
      <c r="C10" s="33"/>
      <c r="D10" s="33"/>
      <c r="E10" s="33"/>
      <c r="F10" s="33"/>
      <c r="G10" s="33"/>
      <c r="H10" s="33"/>
      <c r="I10" s="33"/>
      <c r="J10" s="34"/>
      <c r="K10" s="34"/>
    </row>
    <row r="11" spans="1:11" s="19" customFormat="1" x14ac:dyDescent="0.2">
      <c r="A11" s="35" t="s">
        <v>72</v>
      </c>
      <c r="B11" s="33" t="s">
        <v>1</v>
      </c>
      <c r="C11" s="33" t="s">
        <v>61</v>
      </c>
      <c r="D11" s="33">
        <v>3</v>
      </c>
      <c r="E11" s="33">
        <v>3</v>
      </c>
      <c r="F11" s="33">
        <v>3</v>
      </c>
      <c r="G11" s="33">
        <v>3</v>
      </c>
      <c r="H11" s="33">
        <v>0</v>
      </c>
      <c r="I11" s="33">
        <v>3</v>
      </c>
      <c r="J11" s="34"/>
      <c r="K11" s="34">
        <v>3</v>
      </c>
    </row>
    <row r="12" spans="1:11" s="19" customFormat="1" x14ac:dyDescent="0.2">
      <c r="A12" s="35" t="s">
        <v>72</v>
      </c>
      <c r="B12" s="33" t="s">
        <v>1</v>
      </c>
      <c r="C12" s="33" t="s">
        <v>70</v>
      </c>
      <c r="D12" s="33">
        <v>2</v>
      </c>
      <c r="E12" s="33">
        <v>2</v>
      </c>
      <c r="F12" s="33">
        <v>1</v>
      </c>
      <c r="G12" s="33">
        <v>1</v>
      </c>
      <c r="H12" s="33">
        <v>0</v>
      </c>
      <c r="I12" s="33">
        <v>1</v>
      </c>
      <c r="J12" s="34"/>
      <c r="K12" s="34">
        <v>1</v>
      </c>
    </row>
    <row r="13" spans="1:11" s="19" customFormat="1" x14ac:dyDescent="0.2">
      <c r="A13" s="32" t="s">
        <v>34</v>
      </c>
      <c r="B13" s="33" t="s">
        <v>1</v>
      </c>
      <c r="C13" s="33" t="s">
        <v>61</v>
      </c>
      <c r="D13" s="33">
        <v>2</v>
      </c>
      <c r="E13" s="33">
        <v>2</v>
      </c>
      <c r="F13" s="33">
        <v>2</v>
      </c>
      <c r="G13" s="33">
        <v>2</v>
      </c>
      <c r="H13" s="33">
        <v>0</v>
      </c>
      <c r="I13" s="33">
        <v>2</v>
      </c>
      <c r="J13" s="34"/>
      <c r="K13" s="34">
        <v>2</v>
      </c>
    </row>
    <row r="14" spans="1:11" s="19" customFormat="1" x14ac:dyDescent="0.2">
      <c r="A14" s="32" t="s">
        <v>152</v>
      </c>
      <c r="B14" s="33"/>
      <c r="C14" s="33"/>
      <c r="D14" s="33"/>
      <c r="E14" s="33"/>
      <c r="F14" s="33"/>
      <c r="G14" s="33"/>
      <c r="H14" s="33"/>
      <c r="I14" s="33"/>
      <c r="J14" s="34"/>
      <c r="K14" s="34"/>
    </row>
    <row r="15" spans="1:11" s="19" customFormat="1" x14ac:dyDescent="0.2">
      <c r="A15" s="35" t="s">
        <v>152</v>
      </c>
      <c r="B15" s="33" t="s">
        <v>1</v>
      </c>
      <c r="C15" s="33" t="s">
        <v>61</v>
      </c>
      <c r="D15" s="33">
        <v>1</v>
      </c>
      <c r="E15" s="33">
        <v>1</v>
      </c>
      <c r="F15" s="33">
        <v>0</v>
      </c>
      <c r="G15" s="33">
        <v>0</v>
      </c>
      <c r="H15" s="33">
        <v>0</v>
      </c>
      <c r="I15" s="33">
        <v>0</v>
      </c>
      <c r="J15" s="34"/>
      <c r="K15" s="34">
        <v>0</v>
      </c>
    </row>
    <row r="16" spans="1:11" s="19" customFormat="1" x14ac:dyDescent="0.2">
      <c r="A16" s="32" t="s">
        <v>196</v>
      </c>
      <c r="B16" s="33"/>
      <c r="C16" s="33"/>
      <c r="D16" s="33"/>
      <c r="E16" s="33"/>
      <c r="F16" s="33"/>
      <c r="G16" s="33"/>
      <c r="H16" s="33"/>
      <c r="I16" s="33"/>
      <c r="J16" s="34"/>
      <c r="K16" s="34"/>
    </row>
    <row r="17" spans="1:11" s="19" customFormat="1" x14ac:dyDescent="0.2">
      <c r="A17" s="35" t="s">
        <v>196</v>
      </c>
      <c r="B17" s="33" t="s">
        <v>1</v>
      </c>
      <c r="C17" s="33" t="s">
        <v>61</v>
      </c>
      <c r="D17" s="33">
        <v>1</v>
      </c>
      <c r="E17" s="33">
        <v>1</v>
      </c>
      <c r="F17" s="33">
        <v>1</v>
      </c>
      <c r="G17" s="33">
        <v>1</v>
      </c>
      <c r="H17" s="33">
        <v>0</v>
      </c>
      <c r="I17" s="33">
        <v>1</v>
      </c>
      <c r="J17" s="34"/>
      <c r="K17" s="34">
        <v>1</v>
      </c>
    </row>
    <row r="18" spans="1:11" s="19" customFormat="1" x14ac:dyDescent="0.2">
      <c r="A18" s="35" t="s">
        <v>196</v>
      </c>
      <c r="B18" s="33" t="s">
        <v>1</v>
      </c>
      <c r="C18" s="33" t="s">
        <v>70</v>
      </c>
      <c r="D18" s="33">
        <v>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4"/>
      <c r="K18" s="34">
        <v>0</v>
      </c>
    </row>
    <row r="19" spans="1:11" s="19" customFormat="1" x14ac:dyDescent="0.2">
      <c r="A19" s="32" t="s">
        <v>71</v>
      </c>
      <c r="B19" s="33" t="s">
        <v>1</v>
      </c>
      <c r="C19" s="33" t="s">
        <v>61</v>
      </c>
      <c r="D19" s="33">
        <v>3</v>
      </c>
      <c r="E19" s="33">
        <v>3</v>
      </c>
      <c r="F19" s="33">
        <v>3</v>
      </c>
      <c r="G19" s="33">
        <v>3</v>
      </c>
      <c r="H19" s="33">
        <v>0</v>
      </c>
      <c r="I19" s="33">
        <v>3</v>
      </c>
      <c r="J19" s="34"/>
      <c r="K19" s="34">
        <v>3</v>
      </c>
    </row>
    <row r="20" spans="1:11" s="19" customFormat="1" ht="15" x14ac:dyDescent="0.2">
      <c r="A20" s="49" t="s">
        <v>60</v>
      </c>
      <c r="B20" s="49"/>
      <c r="C20" s="50"/>
      <c r="D20" s="51">
        <f t="shared" ref="D20:I20" si="0">SUM(D2:D19)</f>
        <v>27</v>
      </c>
      <c r="E20" s="51">
        <f t="shared" si="0"/>
        <v>23</v>
      </c>
      <c r="F20" s="51">
        <f t="shared" si="0"/>
        <v>16</v>
      </c>
      <c r="G20" s="51">
        <f t="shared" si="0"/>
        <v>16</v>
      </c>
      <c r="H20" s="51">
        <f t="shared" si="0"/>
        <v>0</v>
      </c>
      <c r="I20" s="51">
        <f t="shared" si="0"/>
        <v>16</v>
      </c>
      <c r="J20" s="11"/>
      <c r="K20" s="11">
        <f>SUM(K2:K19)</f>
        <v>16</v>
      </c>
    </row>
    <row r="21" spans="1:11" x14ac:dyDescent="0.2">
      <c r="I2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/>
  </sheetViews>
  <sheetFormatPr defaultRowHeight="12.75" x14ac:dyDescent="0.2"/>
  <cols>
    <col min="1" max="1" width="53.7109375" style="5" bestFit="1" customWidth="1"/>
    <col min="2" max="2" width="12.140625" style="5" bestFit="1" customWidth="1"/>
    <col min="3" max="3" width="13.28515625" style="5" bestFit="1" customWidth="1"/>
    <col min="4" max="4" width="10" style="5" customWidth="1"/>
    <col min="5" max="5" width="9.5703125" style="5" customWidth="1"/>
    <col min="6" max="6" width="9" style="5" customWidth="1"/>
    <col min="7" max="8" width="9.28515625" style="5" customWidth="1"/>
    <col min="9" max="9" width="7.42578125" style="5" customWidth="1"/>
    <col min="10" max="11" width="9.140625" style="10"/>
  </cols>
  <sheetData>
    <row r="1" spans="1:11" ht="38.25" x14ac:dyDescent="0.2">
      <c r="A1" s="44" t="s">
        <v>111</v>
      </c>
      <c r="B1" s="8" t="s">
        <v>0</v>
      </c>
      <c r="C1" s="8" t="s">
        <v>63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14" t="s">
        <v>96</v>
      </c>
      <c r="K1" s="9" t="s">
        <v>95</v>
      </c>
    </row>
    <row r="2" spans="1:11" s="19" customFormat="1" x14ac:dyDescent="0.2">
      <c r="A2" s="32" t="s">
        <v>84</v>
      </c>
      <c r="B2" s="32"/>
      <c r="C2" s="32"/>
      <c r="D2" s="32"/>
      <c r="E2" s="32"/>
      <c r="F2" s="32"/>
      <c r="G2" s="32"/>
      <c r="H2" s="32"/>
      <c r="I2" s="32"/>
      <c r="J2" s="54"/>
      <c r="K2" s="54"/>
    </row>
    <row r="3" spans="1:11" s="19" customFormat="1" x14ac:dyDescent="0.2">
      <c r="A3" s="35" t="s">
        <v>191</v>
      </c>
      <c r="B3" s="33" t="s">
        <v>1</v>
      </c>
      <c r="C3" s="33" t="s">
        <v>61</v>
      </c>
      <c r="D3" s="33">
        <v>8</v>
      </c>
      <c r="E3" s="33">
        <v>8</v>
      </c>
      <c r="F3" s="33">
        <v>8</v>
      </c>
      <c r="G3" s="33">
        <v>8</v>
      </c>
      <c r="H3" s="33">
        <v>0</v>
      </c>
      <c r="I3" s="33">
        <v>8</v>
      </c>
      <c r="J3" s="54"/>
      <c r="K3" s="34">
        <v>8</v>
      </c>
    </row>
    <row r="4" spans="1:11" s="19" customFormat="1" x14ac:dyDescent="0.2">
      <c r="A4" s="35" t="s">
        <v>192</v>
      </c>
      <c r="B4" s="33" t="s">
        <v>1</v>
      </c>
      <c r="C4" s="33" t="s">
        <v>61</v>
      </c>
      <c r="D4" s="33">
        <v>5</v>
      </c>
      <c r="E4" s="33">
        <v>5</v>
      </c>
      <c r="F4" s="33">
        <v>5</v>
      </c>
      <c r="G4" s="33">
        <v>5</v>
      </c>
      <c r="H4" s="33">
        <v>0</v>
      </c>
      <c r="I4" s="33">
        <v>5</v>
      </c>
      <c r="J4" s="54"/>
      <c r="K4" s="34">
        <v>5</v>
      </c>
    </row>
    <row r="5" spans="1:11" s="19" customFormat="1" x14ac:dyDescent="0.2">
      <c r="A5" s="35" t="s">
        <v>192</v>
      </c>
      <c r="B5" s="33" t="s">
        <v>1</v>
      </c>
      <c r="C5" s="33" t="s">
        <v>70</v>
      </c>
      <c r="D5" s="33">
        <v>1</v>
      </c>
      <c r="E5" s="33">
        <v>1</v>
      </c>
      <c r="F5" s="33">
        <v>1</v>
      </c>
      <c r="G5" s="33">
        <v>1</v>
      </c>
      <c r="H5" s="33">
        <v>0</v>
      </c>
      <c r="I5" s="33">
        <v>1</v>
      </c>
      <c r="J5" s="38"/>
      <c r="K5" s="34">
        <v>1</v>
      </c>
    </row>
    <row r="6" spans="1:11" x14ac:dyDescent="0.2">
      <c r="A6" s="32" t="s">
        <v>193</v>
      </c>
      <c r="B6" s="33"/>
      <c r="C6" s="33"/>
      <c r="D6" s="33"/>
      <c r="E6" s="33"/>
      <c r="F6" s="33"/>
      <c r="G6" s="33"/>
      <c r="H6" s="33"/>
      <c r="I6" s="33"/>
      <c r="J6" s="38"/>
      <c r="K6" s="34"/>
    </row>
    <row r="7" spans="1:11" x14ac:dyDescent="0.2">
      <c r="A7" s="35" t="s">
        <v>194</v>
      </c>
      <c r="B7" s="33" t="s">
        <v>1</v>
      </c>
      <c r="C7" s="33" t="s">
        <v>70</v>
      </c>
      <c r="D7" s="33">
        <v>1</v>
      </c>
      <c r="E7" s="33">
        <v>1</v>
      </c>
      <c r="F7" s="33">
        <v>1</v>
      </c>
      <c r="G7" s="33">
        <v>1</v>
      </c>
      <c r="H7" s="33">
        <v>0</v>
      </c>
      <c r="I7" s="33">
        <v>1</v>
      </c>
      <c r="J7" s="38"/>
      <c r="K7" s="34">
        <v>1</v>
      </c>
    </row>
    <row r="8" spans="1:11" x14ac:dyDescent="0.2">
      <c r="A8" s="49" t="s">
        <v>60</v>
      </c>
      <c r="B8" s="49"/>
      <c r="C8" s="49"/>
      <c r="D8" s="51">
        <f t="shared" ref="D8:I8" si="0">SUM(D2:D7)</f>
        <v>15</v>
      </c>
      <c r="E8" s="51">
        <f t="shared" si="0"/>
        <v>15</v>
      </c>
      <c r="F8" s="51">
        <f t="shared" si="0"/>
        <v>15</v>
      </c>
      <c r="G8" s="51">
        <f t="shared" si="0"/>
        <v>15</v>
      </c>
      <c r="H8" s="51">
        <f t="shared" si="0"/>
        <v>0</v>
      </c>
      <c r="I8" s="51">
        <f t="shared" si="0"/>
        <v>15</v>
      </c>
      <c r="J8" s="57"/>
      <c r="K8" s="11">
        <f>SUM(K2:K7)</f>
        <v>15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Smid</cp:lastModifiedBy>
  <dcterms:created xsi:type="dcterms:W3CDTF">2008-07-07T12:55:24Z</dcterms:created>
  <dcterms:modified xsi:type="dcterms:W3CDTF">2021-02-26T21:31:57Z</dcterms:modified>
</cp:coreProperties>
</file>