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<sst xmlns="http://schemas.openxmlformats.org/spreadsheetml/2006/main" count="1438" uniqueCount="425">
  <si>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</si>
  <si>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</si>
  <si>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</si>
  <si>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</si>
  <si>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</si>
  <si>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</si>
  <si>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</si>
  <si>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</si>
  <si>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</si>
  <si>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Hospodářská politika + Francouzský jazyk pro hospodářskou a administrativní činnost</t>
  </si>
  <si>
    <t>Optometrie</t>
  </si>
  <si>
    <t>Srbský jazyk a literatura</t>
  </si>
  <si>
    <t>Ruský jazyk a literatura + Animátor sportovních aktivit</t>
  </si>
  <si>
    <t>Management sportu</t>
  </si>
  <si>
    <t>Speciální edukace bezpečnostních složek</t>
  </si>
  <si>
    <t>Regenerace a výživa ve sportu</t>
  </si>
  <si>
    <t>Pedagogické asistentství fyziky pro základní školy + Animátor sportovních aktivit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</si>
  <si>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</si>
  <si>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</si>
  <si>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</si>
  <si>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</si>
  <si>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</si>
  <si>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</si>
  <si>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</si>
  <si>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</si>
  <si>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</si>
  <si>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</si>
  <si>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</si>
  <si>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Sociální práce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</si>
  <si>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</si>
  <si>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</si>
  <si>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</si>
  <si>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</si>
  <si>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</si>
  <si>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</si>
  <si>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</si>
  <si>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</si>
  <si>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</si>
  <si>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</si>
  <si>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</si>
  <si>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</si>
  <si>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chemie pro základní školy + Pedagogické asistentství německého jazyka a literatury pro základní školy</t>
  </si>
  <si>
    <t>Pedagogické asistentství hudební výchovy pro základní školy + Pedagogické asistentství francouzského jazyka a literatury pro základní školy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</si>
  <si>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</si>
  <si>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</si>
  <si>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</si>
  <si>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</si>
  <si>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</si>
  <si>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</si>
  <si>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</si>
  <si>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</si>
  <si>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</si>
  <si>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</si>
  <si>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</si>
  <si>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</si>
  <si>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</si>
  <si>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</si>
  <si>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Speciální pedagogika se zaměřením na vzdělávání + Animátor sportovních aktivit</t>
  </si>
  <si>
    <t>Finance a účetnictví</t>
  </si>
  <si>
    <t>Finance a právo</t>
  </si>
  <si>
    <t>Informatika ve veřejné správě</t>
  </si>
  <si>
    <t>Fyzika se zaměřením na vzdělávání + Informatika a druhý obor</t>
  </si>
  <si>
    <t>Správní geologie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</si>
  <si>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</si>
  <si>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</si>
  <si>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</si>
  <si>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</si>
  <si>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</si>
  <si>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</si>
  <si>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Politologie + Anglický jazyk a literatura</t>
  </si>
  <si>
    <t>Německý jazyk a literatura + Bezpečnostní a strategická studia</t>
  </si>
  <si>
    <t>Anglický jazyk a literatura + Bezpečnostní a strategická studia</t>
  </si>
  <si>
    <t>Dějiny starověku</t>
  </si>
  <si>
    <t>Pedagogické asistentství chemie pro základní školy + Pedagogické asistentství matematiky pro základní školy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</si>
  <si>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</si>
  <si>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</si>
  <si>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</si>
  <si>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</si>
  <si>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</si>
  <si>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</si>
  <si>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</si>
  <si>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</si>
  <si>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</si>
  <si>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</si>
  <si>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</si>
  <si>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</si>
  <si>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</si>
  <si>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</si>
  <si>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</si>
  <si>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</si>
  <si>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</si>
  <si>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</si>
  <si>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</si>
  <si>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</si>
  <si>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</si>
  <si>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</si>
  <si>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</si>
  <si>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</si>
  <si>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</si>
  <si>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</si>
  <si>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</si>
  <si>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</si>
  <si>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</si>
  <si>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</si>
  <si>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Biologie se zaměřením na vzdělávání + Fyzika se zaměřením na vzdělávání</t>
  </si>
  <si>
    <t>Modelování a výpočty</t>
  </si>
  <si>
    <t>Pedagogické asistentství chemie pro základní školy + Pedagogické asistentství křesťanské výchovy pro základní školy</t>
  </si>
  <si>
    <t>Pedagogické asistentství francouzského jazyka a literatury pro základní školy + Pedagogické křesťanské výchovy pro základní školy</t>
  </si>
  <si>
    <t>Pedagogické asistentství německého jazyka a literatury pro základní školy + Pedagogické asistentství anglického jazyka a literatury pro základní školy</t>
  </si>
  <si>
    <t>Pedagogické asistentství německého jazyka a literatury pro základní školy + Pedagogické asistentství dějepisu pro základní školy</t>
  </si>
  <si>
    <t>Bulharský jazyk a literatura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</si>
  <si>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</si>
  <si>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</si>
  <si>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</si>
  <si>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</si>
  <si>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Balkanistika</t>
  </si>
  <si>
    <t>Čeština pro cizince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</si>
  <si>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</si>
  <si>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</si>
  <si>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</si>
  <si>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</si>
  <si>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</si>
  <si>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Finance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</si>
  <si>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</si>
  <si>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</si>
  <si>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</si>
  <si>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</si>
  <si>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</si>
  <si>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Speciální pedagogika - komunikační techniky</t>
  </si>
  <si>
    <t>Pedagogické asistentství chemie pro základní školy + Pedagogické asistentství výtvarné výchovy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</si>
  <si>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</si>
  <si>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</si>
  <si>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</si>
  <si>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</si>
  <si>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</si>
  <si>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</si>
  <si>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</si>
  <si>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</si>
  <si>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</si>
  <si>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</si>
  <si>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</si>
  <si>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</si>
  <si>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</si>
  <si>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Porodní asistence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</si>
  <si>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</si>
  <si>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</si>
  <si>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Učitelství pro základní školy</t>
  </si>
  <si>
    <t>Učitelství pro 1. stupeň základní školy</t>
  </si>
  <si>
    <t>Pedagogické asistentství fyziky pro základní školy + Pedagogické asistentství výchovy ke zdraví pro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</si>
  <si>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</si>
  <si>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</si>
  <si>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</si>
  <si>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</si>
  <si>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</si>
  <si>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</si>
  <si>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</si>
  <si>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</si>
  <si>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</si>
  <si>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</si>
  <si>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</si>
  <si>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</si>
  <si>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</si>
  <si>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</si>
  <si>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</si>
  <si>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</si>
  <si>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</si>
  <si>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</si>
  <si>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</si>
  <si>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</si>
  <si>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</si>
  <si>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</si>
  <si>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</si>
  <si>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</si>
  <si>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</si>
  <si>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</si>
  <si>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</si>
  <si>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</si>
  <si>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</si>
  <si>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</si>
  <si>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</si>
  <si>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– konzervování - restaurování</t>
  </si>
  <si>
    <t>Analytický chemik - manažer chemické laboratoře</t>
  </si>
  <si>
    <t>Chemie se zaměřením na vzdělávání + Biologie se zaměřením na vzdělávání</t>
  </si>
  <si>
    <t>Matematika se zaměřením na vzdělávání + Chemie se zaměřením na vzdělávání</t>
  </si>
  <si>
    <t>Fyzika</t>
  </si>
  <si>
    <t>Biofyzika</t>
  </si>
  <si>
    <t>Fyzika se zaměřením na vzdělávání + Animátor sportovních aktivit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</si>
  <si>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</si>
  <si>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</si>
  <si>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</si>
  <si>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</si>
  <si>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</si>
  <si>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</si>
  <si>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</si>
  <si>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</si>
  <si>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Norský jazyk a literatura</t>
  </si>
  <si>
    <t>Matematika</t>
  </si>
  <si>
    <t>Obecná matematika</t>
  </si>
  <si>
    <t>Molekulární biologie a genetika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</si>
  <si>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</si>
  <si>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</si>
  <si>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</si>
  <si>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</si>
  <si>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</si>
  <si>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Fyzika a management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</si>
  <si>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</si>
  <si>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</si>
  <si>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</si>
  <si>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</si>
  <si>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</si>
  <si>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</si>
  <si>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</si>
  <si>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</si>
  <si>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</si>
  <si>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</si>
  <si>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</si>
  <si>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</si>
  <si>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</si>
  <si>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</si>
  <si>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</si>
  <si>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</si>
  <si>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</si>
  <si>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</si>
  <si>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Ph.D. jaro 2012</t>
  </si>
  <si>
    <t>Sociální informatika</t>
  </si>
  <si>
    <t>kombinovaná</t>
  </si>
  <si>
    <t>Evropská hospodářská, správní  a kulturní studia</t>
  </si>
  <si>
    <t>Regionální rozvoj a správa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</si>
  <si>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</si>
  <si>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</si>
  <si>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</si>
  <si>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</si>
  <si>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</si>
  <si>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</si>
  <si>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</si>
  <si>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</si>
  <si>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</si>
  <si>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</si>
  <si>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</si>
  <si>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</si>
  <si>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</si>
  <si>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</si>
  <si>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</si>
  <si>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</si>
  <si>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</si>
  <si>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</si>
  <si>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</si>
  <si>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</si>
  <si>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</si>
  <si>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</si>
  <si>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</si>
  <si>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</si>
  <si>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</si>
  <si>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</si>
  <si>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</si>
  <si>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</si>
  <si>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</si>
  <si>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</si>
  <si>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</si>
  <si>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</si>
  <si>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</si>
  <si>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</si>
  <si>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</si>
  <si>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</si>
  <si>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</si>
  <si>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</si>
  <si>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</si>
  <si>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</si>
  <si>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</si>
  <si>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</si>
  <si>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</si>
  <si>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</si>
  <si>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</si>
  <si>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</si>
  <si>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</si>
  <si>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</si>
  <si>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</si>
  <si>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</si>
  <si>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</si>
  <si>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</si>
  <si>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</si>
  <si>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</si>
  <si>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</si>
  <si>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</si>
  <si>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</si>
  <si>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</si>
  <si>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</si>
  <si>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Tělesná výchova a sport</t>
  </si>
  <si>
    <t>Anglický jazyk a literatura + Animátor sportovních aktivit</t>
  </si>
  <si>
    <t>Německý jazyk a literatura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</si>
  <si>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</si>
  <si>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</si>
  <si>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</si>
  <si>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</si>
  <si>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</si>
  <si>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</si>
  <si>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</si>
  <si>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</si>
  <si>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speciální pedagogiky pro základní školy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</si>
  <si>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</si>
  <si>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</si>
  <si>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</si>
  <si>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</si>
  <si>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</si>
  <si>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</si>
  <si>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</si>
  <si>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</si>
  <si>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</si>
  <si>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</si>
  <si>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</si>
  <si>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</si>
  <si>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</si>
  <si>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</si>
  <si>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Bezpečnostní a strategická studia + Hospodářská politika</t>
  </si>
  <si>
    <t>Politologie + Hospodářská politika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</si>
  <si>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</si>
  <si>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</si>
  <si>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</si>
  <si>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</si>
  <si>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</si>
  <si>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Pedagogika + Animátor sportovních aktivit</t>
  </si>
  <si>
    <t>Sociální práce + Veřejná politika a lidské zdroje</t>
  </si>
  <si>
    <t>Pedagogické asistentství hudební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</si>
  <si>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</si>
  <si>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</si>
  <si>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</si>
  <si>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</si>
  <si>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</si>
  <si>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</si>
  <si>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</si>
  <si>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</si>
  <si>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</si>
  <si>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</si>
  <si>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</si>
  <si>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</si>
  <si>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Filologicko-areálová studia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</si>
  <si>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</si>
  <si>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</si>
  <si>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</si>
  <si>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</si>
  <si>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</si>
  <si>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</si>
  <si>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</si>
  <si>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</si>
  <si>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</si>
  <si>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</si>
  <si>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</si>
  <si>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Politologie</t>
  </si>
  <si>
    <t>Filozofie + Sociologie</t>
  </si>
  <si>
    <t>Filozofie + Mediální studia a žurnalistika</t>
  </si>
  <si>
    <t>Religionistika + Environmentální studia</t>
  </si>
  <si>
    <t>Religionistika + Sociální antropologie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</si>
  <si>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</si>
  <si>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</si>
  <si>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</si>
  <si>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</si>
  <si>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</si>
  <si>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</si>
  <si>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</si>
  <si>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</si>
  <si>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</si>
  <si>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</si>
  <si>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</si>
  <si>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</si>
  <si>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</si>
  <si>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</si>
  <si>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</si>
  <si>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</si>
  <si>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</si>
  <si>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</si>
  <si>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</si>
  <si>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</si>
  <si>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</si>
  <si>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</si>
  <si>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</si>
  <si>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</si>
  <si>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</si>
  <si>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</si>
  <si>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</si>
  <si>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</si>
  <si>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</si>
  <si>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</si>
  <si>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</si>
  <si>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</si>
  <si>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</si>
  <si>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Genderová studia + Psychologie</t>
  </si>
  <si>
    <t>Psychologie + Sociologie</t>
  </si>
  <si>
    <t>Sociologie</t>
  </si>
  <si>
    <t>Mezinárodní vztahy + Sociální antropologie</t>
  </si>
  <si>
    <t>Politologie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</si>
  <si>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</si>
  <si>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</si>
  <si>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</si>
  <si>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</si>
  <si>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</si>
  <si>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</si>
  <si>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>Mezinárodněprávní obchodní studia</t>
  </si>
  <si>
    <t>Obchodněprávní studia</t>
  </si>
  <si>
    <t>Teorie a praxe trestního a správního procesu</t>
  </si>
  <si>
    <t>Dentální hygienistka</t>
  </si>
  <si>
    <t>Zdravotnický záchranář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</si>
  <si>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</si>
  <si>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</si>
  <si>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</si>
  <si>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</si>
  <si>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</si>
  <si>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</si>
  <si>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</si>
  <si>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</si>
  <si>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Geologie pro víceoborové studium + Anglický jazyk a literatura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</si>
  <si>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</si>
  <si>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</si>
  <si>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</si>
  <si>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</si>
  <si>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</si>
  <si>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</si>
  <si>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</si>
  <si>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</si>
  <si>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</si>
  <si>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</si>
  <si>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</si>
  <si>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>Hudební výchova se zaměřením na vzdělávání + Hra na klavír se zaměřením na vzdělávání</t>
  </si>
  <si>
    <t>Pedagogické asistentství dějepisu pro základní školy + Pedagogické asistentství ruského jazyka a literatury pro základní školy</t>
  </si>
  <si>
    <t>Pedagogické asistentství německého jazyka a literatury pro základní školy + Pedagogické asistentství křesťanské výchovy pro základní školy</t>
  </si>
  <si>
    <t>Psychologie + Politologie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</si>
</sst>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8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214</v>
      </c>
      <c r="B1" s="1" t="s">
        <v>217</v>
      </c>
      <c r="C1" s="1" t="s">
        <v>218</v>
      </c>
      <c r="D1" s="1" t="s">
        <v>219</v>
      </c>
      <c r="E1" s="1" t="s">
        <v>220</v>
      </c>
      <c r="F1" s="1" t="s">
        <v>221</v>
      </c>
      <c r="G1" s="1" t="s">
        <v>222</v>
      </c>
    </row>
    <row r="2" spans="1:7" ht="13.5" thickBot="1">
      <c r="A2" s="3" t="s">
        <v>151</v>
      </c>
      <c r="B2" s="4">
        <f>SUMIF(PrF!$A$1:PrF!$A$1069,$A$11,PrF!$D$1:PrF!$D$1069)</f>
        <v>6392</v>
      </c>
      <c r="C2" s="4">
        <f>SUMIF(PrF!$A$1:PrF!$A$1069,$A$11,PrF!$E$1:PrF!$E$1069)</f>
        <v>5809</v>
      </c>
      <c r="D2" s="4">
        <f>SUMIF(PrF!$A$1:PrF!$A$1069,$A$11,PrF!$F$1:PrF!$F$1069)</f>
        <v>5809</v>
      </c>
      <c r="E2" s="4">
        <f>SUMIF(PrF!$A$1:PrF!$A$1069,$A$11,PrF!$G$1:PrF!$G$1069)</f>
        <v>1101</v>
      </c>
      <c r="F2" s="4">
        <f>SUMIF(PrF!$A$1:PrF!$A$1069,$A$11,PrF!$H$1:PrF!$H$1069)</f>
        <v>0</v>
      </c>
      <c r="G2" s="4">
        <f>SUMIF(PrF!$A$1:PrF!$A$1069,$A$11,PrF!$I$1:PrF!$I$1069)</f>
        <v>1101</v>
      </c>
    </row>
    <row r="3" spans="1:7" ht="13.5" thickBot="1">
      <c r="A3" s="3" t="s">
        <v>152</v>
      </c>
      <c r="B3" s="4">
        <f>SUMIF(LF!$A$1:LF!$A$756,$A$11,LF!$D$1:LF!$D$756)</f>
        <v>9107</v>
      </c>
      <c r="C3" s="4">
        <f>SUMIF(LF!$A$1:LF!$A$756,$A$11,LF!$E$1:LF!$E$756)</f>
        <v>7684</v>
      </c>
      <c r="D3" s="4">
        <f>SUMIF(LF!$A$1:LF!$A$756,$A$11,LF!$F$1:LF!$F$756)</f>
        <v>2781</v>
      </c>
      <c r="E3" s="4">
        <f>SUMIF(LF!$A$1:LF!$A$756,$A$11,LF!$G$1:LF!$G$756)</f>
        <v>1564</v>
      </c>
      <c r="F3" s="4">
        <f>SUMIF(LF!$A$1:LF!$A$756,$A$11,LF!$H$1:LF!$H$756)</f>
        <v>0</v>
      </c>
      <c r="G3" s="4">
        <f>SUMIF(LF!$A$1:LF!$A$756,$A$11,LF!$I$1:LF!$I$756)</f>
        <v>1564</v>
      </c>
    </row>
    <row r="4" spans="1:7" ht="13.5" thickBot="1">
      <c r="A4" s="3" t="s">
        <v>153</v>
      </c>
      <c r="B4" s="4">
        <f>SUMIF(PřF!$A$1:PřF!$A$782,$A$11,PřF!$D$1:PřF!$D$782)</f>
        <v>4133</v>
      </c>
      <c r="C4" s="4">
        <f>SUMIF(PřF!$A$1:PřF!$A$782,$A$11,PřF!$E$1:PřF!$E$782)</f>
        <v>3775</v>
      </c>
      <c r="D4" s="4">
        <f>SUMIF(PřF!$A$1:PřF!$A$782,$A$11,PřF!$F$1:PřF!$F$782)</f>
        <v>2440</v>
      </c>
      <c r="E4" s="4">
        <f>SUMIF(PřF!$A$1:PřF!$A$782,$A$11,PřF!$G$1:PřF!$G$782)</f>
        <v>2289</v>
      </c>
      <c r="F4" s="4">
        <f>SUMIF(PřF!$A$1:PřF!$A$782,$A$11,PřF!$H$1:PřF!$H$782)</f>
        <v>0</v>
      </c>
      <c r="G4" s="4">
        <f>SUMIF(PřF!$A$1:PřF!$A$782,$A$11,PřF!$I$1:PřF!$I$782)</f>
        <v>2289</v>
      </c>
    </row>
    <row r="5" spans="1:7" ht="13.5" thickBot="1">
      <c r="A5" s="3" t="s">
        <v>154</v>
      </c>
      <c r="B5" s="7">
        <f>SUMIF('FF'!$A$1:'FF'!$A$622,$A$11,'FF'!$D$1:'FF'!$D$622)</f>
        <v>12056</v>
      </c>
      <c r="C5" s="4">
        <f>SUMIF('FF'!$A$1:'FF'!$A$622,$A$11,'FF'!$E$1:'FF'!$E$622)</f>
        <v>9427</v>
      </c>
      <c r="D5" s="4">
        <f>SUMIF('FF'!$A$1:'FF'!$A$622,$A$11,'FF'!$F$1:'FF'!$F$622)</f>
        <v>7809</v>
      </c>
      <c r="E5" s="4">
        <f>SUMIF('FF'!$A$1:'FF'!$A$622,$A$11,'FF'!$G$1:'FF'!$G$622)</f>
        <v>4651</v>
      </c>
      <c r="F5" s="4">
        <f>SUMIF('FF'!$A$1:'FF'!$A$622,$A$11,'FF'!$H$1:'FF'!$H$622)</f>
        <v>1</v>
      </c>
      <c r="G5" s="4">
        <f>SUMIF('FF'!$A$1:'FF'!$A$622,$A$11,'FF'!$I$1:'FF'!$I$622)</f>
        <v>4652</v>
      </c>
    </row>
    <row r="6" spans="1:7" ht="13.5" thickBot="1">
      <c r="A6" s="3" t="s">
        <v>155</v>
      </c>
      <c r="B6" s="7">
        <f>SUMIF(PdF!$A$1:PdF!$A$810,$A$11,PdF!$D$1:PdF!$D$810)</f>
        <v>8147</v>
      </c>
      <c r="C6" s="4">
        <f>SUMIF(PdF!$A$1:PdF!$A$810,$A$11,PdF!$E$1:PdF!$E$810)</f>
        <v>7677</v>
      </c>
      <c r="D6" s="4">
        <f>SUMIF(PdF!$A$1:PdF!$A$810,$A$11,PdF!$F$1:PdF!$F$810)</f>
        <v>7677</v>
      </c>
      <c r="E6" s="4">
        <f>SUMIF(PdF!$A$1:PdF!$A$810,$A$11,PdF!$G$1:PdF!$G$810)</f>
        <v>2703</v>
      </c>
      <c r="F6" s="4">
        <f>SUMIF(PdF!$A$1:PdF!$A$810,$A$11,PdF!$H$1:PdF!$H$810)</f>
        <v>0</v>
      </c>
      <c r="G6" s="4">
        <f>SUMIF(PdF!$A$1:PdF!$A$810,$A$11,PdF!$I$1:PdF!$I$810)</f>
        <v>2703</v>
      </c>
    </row>
    <row r="7" spans="1:7" ht="13.5" thickBot="1">
      <c r="A7" s="3" t="s">
        <v>156</v>
      </c>
      <c r="B7" s="4">
        <f>SUMIF(ESF!$A$1:ESF!$A$909,$A$11,ESF!$D$1:ESF!$D$909)</f>
        <v>7417</v>
      </c>
      <c r="C7" s="4">
        <f>SUMIF(ESF!$A$1:ESF!$A$909,$A$11,ESF!$E$1:ESF!$E$909)</f>
        <v>6911</v>
      </c>
      <c r="D7" s="4">
        <f>SUMIF(ESF!$A$1:ESF!$A$909,$A$11,ESF!$F$1:ESF!$F$909)</f>
        <v>4964</v>
      </c>
      <c r="E7" s="4">
        <f>SUMIF(ESF!$A$1:ESF!$A$909,$A$11,ESF!$G$1:ESF!$G$909)</f>
        <v>2235</v>
      </c>
      <c r="F7" s="4">
        <f>SUMIF(ESF!$A$1:ESF!$A$909,$A$11,ESF!$H$1:ESF!$H$909)</f>
        <v>0</v>
      </c>
      <c r="G7" s="4">
        <f>SUMIF(ESF!$A$1:ESF!$A$909,$A$11,ESF!$I$1:ESF!$I$909)</f>
        <v>2235</v>
      </c>
    </row>
    <row r="8" spans="1:7" ht="13.5" thickBot="1">
      <c r="A8" s="3" t="s">
        <v>157</v>
      </c>
      <c r="B8" s="4">
        <f>SUMIF('FI'!$A$1:'FI'!$A$994,$A$11,'FI'!$D$1:'FI'!$D$994)</f>
        <v>2189</v>
      </c>
      <c r="C8" s="4">
        <f>SUMIF('FI'!$A$1:'FI'!$A$994,$A$11,'FI'!$E$1:'FI'!$E$994)</f>
        <v>2061</v>
      </c>
      <c r="D8" s="4">
        <f>SUMIF('FI'!$A$1:'FI'!$A$994,$A$11,'FI'!$F$1:'FI'!$F$994)</f>
        <v>1336</v>
      </c>
      <c r="E8" s="4">
        <f>SUMIF('FI'!$A$1:'FI'!$A$994,$A$11,'FI'!$G$1:'FI'!$G$994)</f>
        <v>1336</v>
      </c>
      <c r="F8" s="4">
        <f>SUMIF('FI'!$A$1:'FI'!$A$994,$A$11,'FI'!$H$1:'FI'!$H$994)</f>
        <v>0</v>
      </c>
      <c r="G8" s="4">
        <f>SUMIF('FI'!$A$1:'FI'!$A$994,$A$11,'FI'!$I$1:'FI'!$I$994)</f>
        <v>1336</v>
      </c>
    </row>
    <row r="9" spans="1:7" ht="13.5" thickBot="1">
      <c r="A9" s="3" t="s">
        <v>158</v>
      </c>
      <c r="B9" s="7">
        <f>SUMIF(FSS!$A$1:FSS!$A$912,$A$11,FSS!$D$1:FSS!$D$912)</f>
        <v>7431</v>
      </c>
      <c r="C9" s="4">
        <f>SUMIF(FSS!$A$1:FSS!$A$912,$A$11,FSS!$E$1:FSS!$E$912)</f>
        <v>6088</v>
      </c>
      <c r="D9" s="4">
        <f>SUMIF(FSS!$A$1:FSS!$A$912,$A$11,FSS!$F$1:FSS!$F$912)</f>
        <v>2998</v>
      </c>
      <c r="E9" s="4">
        <f>SUMIF(FSS!$A$1:FSS!$A$912,$A$11,FSS!$G$1:FSS!$G$912)</f>
        <v>1691</v>
      </c>
      <c r="F9" s="4">
        <f>SUMIF(FSS!$A$1:FSS!$A$912,$A$11,FSS!$H$1:FSS!$H$912)</f>
        <v>0</v>
      </c>
      <c r="G9" s="4">
        <f>SUMIF(FSS!$A$1:FSS!$A$912,$A$11,FSS!$I$1:FSS!$I$912)</f>
        <v>1691</v>
      </c>
    </row>
    <row r="10" spans="1:7" ht="13.5" thickBot="1">
      <c r="A10" s="3" t="s">
        <v>159</v>
      </c>
      <c r="B10" s="4">
        <f>SUMIF(FSpS!$A$1:FSpS!$A$950,$A$11,FSpS!$D$1:FSpS!$D$950)</f>
        <v>2751</v>
      </c>
      <c r="C10" s="4">
        <f>SUMIF(FSpS!$A$1:FSpS!$A$950,$A$11,FSpS!$E$1:FSpS!$E$950)</f>
        <v>1795</v>
      </c>
      <c r="D10" s="4">
        <f>SUMIF(FSpS!$A$1:FSpS!$A$950,$A$11,FSpS!$F$1:FSpS!$F$950)</f>
        <v>1517</v>
      </c>
      <c r="E10" s="4">
        <f>SUMIF(FSpS!$A$1:FSpS!$A$950,$A$11,FSpS!$G$1:FSpS!$G$950)</f>
        <v>489</v>
      </c>
      <c r="F10" s="4">
        <f>SUMIF(FSpS!$A$1:FSpS!$A$950,$A$11,FSpS!$H$1:FSpS!$H$950)</f>
        <v>0</v>
      </c>
      <c r="G10" s="4">
        <f>SUMIF(FSpS!$A$1:FSpS!$A$950,$A$11,FSpS!$I$1:FSpS!$I$950)</f>
        <v>489</v>
      </c>
    </row>
    <row r="11" spans="1:7" ht="13.5" thickBot="1">
      <c r="A11" s="5" t="s">
        <v>212</v>
      </c>
      <c r="B11" s="6">
        <f aca="true" t="shared" si="0" ref="B11:G11">SUM(B2:B10)</f>
        <v>59623</v>
      </c>
      <c r="C11" s="6">
        <f t="shared" si="0"/>
        <v>51227</v>
      </c>
      <c r="D11" s="6">
        <f t="shared" si="0"/>
        <v>37331</v>
      </c>
      <c r="E11" s="6">
        <f t="shared" si="0"/>
        <v>18059</v>
      </c>
      <c r="F11" s="6">
        <f t="shared" si="0"/>
        <v>1</v>
      </c>
      <c r="G11" s="6">
        <f t="shared" si="0"/>
        <v>18060</v>
      </c>
    </row>
    <row r="13" ht="13.5" thickBot="1"/>
    <row r="14" spans="1:7" ht="39" thickBot="1">
      <c r="A14" s="1" t="s">
        <v>6</v>
      </c>
      <c r="B14" s="1" t="s">
        <v>217</v>
      </c>
      <c r="C14" s="1" t="s">
        <v>218</v>
      </c>
      <c r="D14" s="1" t="s">
        <v>219</v>
      </c>
      <c r="E14" s="1" t="s">
        <v>220</v>
      </c>
      <c r="F14" s="1" t="s">
        <v>221</v>
      </c>
      <c r="G14" s="1" t="s">
        <v>222</v>
      </c>
    </row>
    <row r="15" spans="1:7" ht="13.5" thickBot="1">
      <c r="A15" s="3" t="s">
        <v>49</v>
      </c>
      <c r="B15" s="4">
        <f>SUMIF(PrF!$B$1:PrF!$B$1069,A15,PrF!$D$1:PrF!$D$1069)+SUMIF(LF!$B$1:LF!$B$756,A15,LF!$D$1:LF!$D$756)+SUMIF(PřF!$B$1:PřF!$B$783,A15,PřF!$D$1:PřF!$D$783)+SUMIF('FF'!$B$1:'FF'!$B$625,A15,'FF'!$D$1:'FF'!$D$625)+SUMIF(PdF!$B$1:PdF!$B$813,A15,PdF!$D$1:PdF!$D$813)+SUMIF(ESF!$B$1:ESF!$B$912,A15,ESF!$D$1:ESF!$D$912)+SUMIF('FI'!$B$1:'FI'!$B$996,A15,'FI'!$D$1:'FI'!$D$996)+SUMIF(FSS!$B$1:FSS!$B$914,A15,FSS!$D$1:FSS!$D$914)+SUMIF(FSpS!$B$1:FSpS!$B$952,A15,FSpS!$D$1:FSpS!$D$952)</f>
        <v>46840</v>
      </c>
      <c r="C15" s="4">
        <f>SUMIF(PrF!$B$1:PrF!$B$1069,A15,PrF!$E$1:PrF!$E$1069)+SUMIF(LF!$B$1:LF!$B$756,A15,LF!$E$1:LF!$E$756)+SUMIF(PřF!$B$1:PřF!$B$783,A15,PřF!$E$1:PřF!$E$783)+SUMIF('FF'!$B$1:'FF'!$B$625,A15,'FF'!$E$1:'FF'!$E$625)+SUMIF(PdF!$B$1:PdF!$B$813,A15,PdF!$E$1:PdF!$E$813)+SUMIF(ESF!$B$1:ESF!$B$912,A15,ESF!$E$1:ESF!$E$912)+SUMIF('FI'!$B$1:'FI'!$B$996,A15,'FI'!$E$1:'FI'!$E$996)+SUMIF(FSS!$B$1:FSS!$B$914,A15,FSS!$E$1:FSS!$E$914)+SUMIF(FSpS!$B$1:FSpS!$B$952,A15,FSpS!$E$1:FSpS!$E$952)</f>
        <v>40628</v>
      </c>
      <c r="D15" s="4">
        <f>SUMIF(PrF!$B$1:PrF!$B$1069,A15,PrF!$F$1:PrF!$F$1069)+SUMIF(LF!$B$1:LF!$B$756,A15,LF!$F$1:LF!$F$756)+SUMIF(PřF!$B$1:PřF!$B$783,A15,PřF!$F$1:PřF!$F$783)+SUMIF('FF'!$B$1:'FF'!$B$625,A15,'FF'!$F$1:'FF'!$F$625)+SUMIF(PdF!$B$1:PdF!$B$813,A15,PdF!$F$1:PdF!$F$813)+SUMIF(ESF!$B$1:ESF!$B$912,A15,ESF!$F$1:ESF!$F$912)+SUMIF('FI'!$B$1:'FI'!$B$996,A15,'FI'!$F$1:'FI'!$F$996)+SUMIF(FSS!$B$1:FSS!$B$914,A15,FSS!$F$1:FSS!$F$914)+SUMIF(FSpS!$B$1:FSpS!$B$952,A15,FSpS!$F$1:FSpS!$F$952)</f>
        <v>30976</v>
      </c>
      <c r="E15" s="4">
        <f>SUMIF(PrF!$B$1:PrF!$B$1069,A15,PrF!$G$1:PrF!$G$1069)+SUMIF(LF!$B$1:LF!$B$756,A15,LF!$G$1:LF!$G$756)+SUMIF(PřF!$B$1:PřF!$B$783,A15,PřF!$G$1:PřF!$G$783)+SUMIF('FF'!$B$1:'FF'!$B$625,A15,'FF'!$G$1:'FF'!$G$625)+SUMIF(PdF!$B$1:PdF!$B$813,A15,PdF!$G$1:PdF!$G$813)+SUMIF(ESF!$B$1:ESF!$B$912,A15,ESF!$G$1:ESF!$G$912)+SUMIF('FI'!$B$1:'FI'!$B$996,A15,'FI'!$G$1:'FI'!$G$996)+SUMIF(FSS!$B$1:FSS!$B$914,A15,FSS!$G$1:FSS!$G$914)+SUMIF(FSpS!$B$1:FSpS!$B$952,A15,FSpS!$G$1:FSpS!$G$952)</f>
        <v>16118</v>
      </c>
      <c r="F15" s="4">
        <f>SUMIF(PrF!$B$1:PrF!$B$1069,A15,PrF!$H$1:PrF!$H$1069)+SUMIF(LF!$B$1:LF!$B$756,A15,LF!$H$1:LF!$H$756)+SUMIF(PřF!$B$1:PřF!$B$783,A15,PřF!$H$1:PřF!$H$783)+SUMIF('FF'!$B$1:'FF'!$B$625,A15,'FF'!$H$1:'FF'!$H$625)+SUMIF(PdF!$B$1:PdF!$B$813,A15,PdF!$H$1:PdF!$H$813)+SUMIF(ESF!$B$1:ESF!$B$912,A15,ESF!$H$1:ESF!$H$912)+SUMIF('FI'!$B$1:'FI'!$B$996,A15,'FI'!$H$1:'FI'!$H$996)+SUMIF(FSS!$B$1:FSS!$B$914,A15,FSS!$H$1:FSS!$H$914)+SUMIF(FSpS!$B$1:FSpS!$B$952,A15,FSpS!$H$1:FSpS!$H$952)</f>
        <v>1</v>
      </c>
      <c r="G15" s="4">
        <f>SUMIF(PrF!$B$1:PrF!$B$1069,A15,PrF!$I$1:PrF!$I$1069)+SUMIF(LF!$B$1:LF!$B$756,A15,LF!$I$1:LF!$I$756)+SUMIF(PřF!$B$1:PřF!$B$783,A15,PřF!$I$1:PřF!$I$783)+SUMIF('FF'!$B$1:'FF'!$B$625,A15,'FF'!$I$1:'FF'!$I$625)+SUMIF(PdF!$B$1:PdF!$B$813,A15,PdF!$I$1:PdF!$I$813)+SUMIF(ESF!$B$1:ESF!$B$912,A15,ESF!$I$1:ESF!$I$912)+SUMIF('FI'!$B$1:'FI'!$B$996,A15,'FI'!$I$1:'FI'!$I$996)+SUMIF(FSS!$B$1:FSS!$B$914,A15,FSS!$I$1:FSS!$I$914)+SUMIF(FSpS!$B$1:FSpS!$B$952,A15,FSpS!$I$1:FSpS!$I$952)</f>
        <v>16119</v>
      </c>
    </row>
    <row r="16" spans="1:7" ht="13.5" thickBot="1">
      <c r="A16" s="3" t="s">
        <v>50</v>
      </c>
      <c r="B16" s="4">
        <f>SUMIF(PrF!$B$1:PrF!$B$1069,A16,PrF!$D$1:PrF!$D$1069)+SUMIF(LF!$B$1:LF!$B$756,A16,LF!$D$1:LF!$D$756)+SUMIF(PřF!$B$1:PřF!$B$783,A16,PřF!$D$1:PřF!$D$783)+SUMIF('FF'!$B$1:'FF'!$B$625,A16,'FF'!$D$1:'FF'!$D$625)+SUMIF(PdF!$B$1:PdF!$B$813,A16,PdF!$D$1:PdF!$D$813)+SUMIF(ESF!$B$1:ESF!$B$912,A16,ESF!$D$1:ESF!$D$912)+SUMIF('FI'!$B$1:'FI'!$B$996,A16,'FI'!$D$1:'FI'!$D$996)+SUMIF(FSS!$B$1:FSS!$B$914,A16,FSS!$D$1:FSS!$D$914)+SUMIF(FSpS!$B$1:FSpS!$B$952,A16,FSpS!$D$1:FSpS!$D$952)</f>
        <v>12783</v>
      </c>
      <c r="C16" s="4">
        <f>SUMIF(PrF!$B$1:PrF!$B$1069,A16,PrF!$E$1:PrF!$E$1069)+SUMIF(LF!$B$1:LF!$B$756,A16,LF!$E$1:LF!$E$756)+SUMIF(PřF!$B$1:PřF!$B$783,A16,PřF!$E$1:PřF!$E$783)+SUMIF('FF'!$B$1:'FF'!$B$625,A16,'FF'!$E$1:'FF'!$E$625)+SUMIF(PdF!$B$1:PdF!$B$813,A16,PdF!$E$1:PdF!$E$813)+SUMIF(ESF!$B$1:ESF!$B$912,A16,ESF!$E$1:ESF!$E$912)+SUMIF('FI'!$B$1:'FI'!$B$996,A16,'FI'!$E$1:'FI'!$E$996)+SUMIF(FSS!$B$1:FSS!$B$914,A16,FSS!$E$1:FSS!$E$914)+SUMIF(FSpS!$B$1:FSpS!$B$952,A16,FSpS!$E$1:FSpS!$E$952)</f>
        <v>10599</v>
      </c>
      <c r="D16" s="4">
        <f>SUMIF(PrF!$B$1:PrF!$B$1069,A16,PrF!$F$1:PrF!$F$1069)+SUMIF(LF!$B$1:LF!$B$756,A16,LF!$F$1:LF!$F$756)+SUMIF(PřF!$B$1:PřF!$B$783,A16,PřF!$F$1:PřF!$F$783)+SUMIF('FF'!$B$1:'FF'!$B$625,A16,'FF'!$F$1:'FF'!$F$625)+SUMIF(PdF!$B$1:PdF!$B$813,A16,PdF!$F$1:PdF!$F$813)+SUMIF(ESF!$B$1:ESF!$B$912,A16,ESF!$F$1:ESF!$F$912)+SUMIF('FI'!$B$1:'FI'!$B$996,A16,'FI'!$F$1:'FI'!$F$996)+SUMIF(FSS!$B$1:FSS!$B$914,A16,FSS!$F$1:FSS!$F$914)+SUMIF(FSpS!$B$1:FSpS!$B$952,A16,FSpS!$F$1:FSpS!$F$952)</f>
        <v>6355</v>
      </c>
      <c r="E16" s="4">
        <f>SUMIF(PrF!$B$1:PrF!$B$1069,A16,PrF!$G$1:PrF!$G$1069)+SUMIF(LF!$B$1:LF!$B$756,A16,LF!$G$1:LF!$G$756)+SUMIF(PřF!$B$1:PřF!$B$783,A16,PřF!$G$1:PřF!$G$783)+SUMIF('FF'!$B$1:'FF'!$B$625,A16,'FF'!$G$1:'FF'!$G$625)+SUMIF(PdF!$B$1:PdF!$B$813,A16,PdF!$G$1:PdF!$G$813)+SUMIF(ESF!$B$1:ESF!$B$912,A16,ESF!$G$1:ESF!$G$912)+SUMIF('FI'!$B$1:'FI'!$B$996,A16,'FI'!$G$1:'FI'!$G$996)+SUMIF(FSS!$B$1:FSS!$B$914,A16,FSS!$G$1:FSS!$G$914)+SUMIF(FSpS!$B$1:FSpS!$B$952,A16,FSpS!$G$1:FSpS!$G$952)</f>
        <v>1941</v>
      </c>
      <c r="F16" s="4">
        <f>SUMIF(PrF!$B$1:PrF!$B$1069,A16,PrF!$H$1:PrF!$H$1069)+SUMIF(LF!$B$1:LF!$B$756,A16,LF!$H$1:LF!$H$756)+SUMIF(PřF!$B$1:PřF!$B$783,A16,PřF!$H$1:PřF!$H$783)+SUMIF('FF'!$B$1:'FF'!$B$625,A16,'FF'!$H$1:'FF'!$H$625)+SUMIF(PdF!$B$1:PdF!$B$813,A16,PdF!$H$1:PdF!$H$813)+SUMIF(ESF!$B$1:ESF!$B$912,A16,ESF!$H$1:ESF!$H$912)+SUMIF('FI'!$B$1:'FI'!$B$996,A16,'FI'!$H$1:'FI'!$H$996)+SUMIF(FSS!$B$1:FSS!$B$914,A16,FSS!$H$1:FSS!$H$914)+SUMIF(FSpS!$B$1:FSpS!$B$952,A16,FSpS!$H$1:FSpS!$H$952)</f>
        <v>0</v>
      </c>
      <c r="G16" s="4">
        <f>SUMIF(PrF!$B$1:PrF!$B$1069,A16,PrF!$I$1:PrF!$I$1069)+SUMIF(LF!$B$1:LF!$B$756,A16,LF!$I$1:LF!$I$756)+SUMIF(PřF!$B$1:PřF!$B$783,A16,PřF!$I$1:PřF!$I$783)+SUMIF('FF'!$B$1:'FF'!$B$625,A16,'FF'!$I$1:'FF'!$I$625)+SUMIF(PdF!$B$1:PdF!$B$813,A16,PdF!$I$1:PdF!$I$813)+SUMIF(ESF!$B$1:ESF!$B$912,A16,ESF!$I$1:ESF!$I$912)+SUMIF('FI'!$B$1:'FI'!$B$996,A16,'FI'!$I$1:'FI'!$I$996)+SUMIF(FSS!$B$1:FSS!$B$914,A16,FSS!$I$1:FSS!$I$914)+SUMIF(FSpS!$B$1:FSpS!$B$952,A16,FSpS!$I$1:FSpS!$I$952)</f>
        <v>1941</v>
      </c>
    </row>
    <row r="17" spans="1:7" ht="13.5" thickBot="1">
      <c r="A17" s="3" t="s">
        <v>51</v>
      </c>
      <c r="B17" s="4">
        <f>SUMIF(PrF!$B$1:PrF!$B$1069,A17,PrF!$D$1:PrF!$D$1069)+SUMIF(LF!$B$1:LF!$B$756,A17,LF!$D$1:LF!$D$756)+SUMIF(PřF!$B$1:PřF!$B$783,A17,PřF!$D$1:PřF!$D$783)+SUMIF('FF'!$B$1:'FF'!$B$625,A17,'FF'!$D$1:'FF'!$D$625)+SUMIF(PdF!$B$1:PdF!$B$813,A17,PdF!$D$1:PdF!$D$813)+SUMIF(ESF!$B$1:ESF!$B$912,A17,ESF!$D$1:ESF!$D$912)+SUMIF('FI'!$B$1:'FI'!$B$996,A17,'FI'!$D$1:'FI'!$D$996)+SUMIF(FSS!$B$1:FSS!$B$914,A17,FSS!$D$1:FSS!$D$914)+SUMIF(FSpS!$B$1:FSpS!$B$952,A17,FSpS!$D$1:FSpS!$D$952)</f>
        <v>0</v>
      </c>
      <c r="C17" s="4">
        <f>SUMIF(PrF!$B$1:PrF!$B$1069,A17,PrF!$E$1:PrF!$E$1069)+SUMIF(LF!$B$1:LF!$B$756,A17,LF!$E$1:LF!$E$756)+SUMIF(PřF!$B$1:PřF!$B$783,A17,PřF!$E$1:PřF!$E$783)+SUMIF('FF'!$B$1:'FF'!$B$625,A17,'FF'!$E$1:'FF'!$E$625)+SUMIF(PdF!$B$1:PdF!$B$813,A17,PdF!$E$1:PdF!$E$813)+SUMIF(ESF!$B$1:ESF!$B$912,A17,ESF!$E$1:ESF!$E$912)+SUMIF('FI'!$B$1:'FI'!$B$996,A17,'FI'!$E$1:'FI'!$E$996)+SUMIF(FSS!$B$1:FSS!$B$914,A17,FSS!$E$1:FSS!$E$914)+SUMIF(FSpS!$B$1:FSpS!$B$952,A17,FSpS!$E$1:FSpS!$E$952)</f>
        <v>0</v>
      </c>
      <c r="D17" s="4">
        <f>SUMIF(PrF!$B$1:PrF!$B$1069,A17,PrF!$F$1:PrF!$F$1069)+SUMIF(LF!$B$1:LF!$B$756,A17,LF!$F$1:LF!$F$756)+SUMIF(PřF!$B$1:PřF!$B$783,A17,PřF!$F$1:PřF!$F$783)+SUMIF('FF'!$B$1:'FF'!$B$625,A17,'FF'!$F$1:'FF'!$F$625)+SUMIF(PdF!$B$1:PdF!$B$813,A17,PdF!$F$1:PdF!$F$813)+SUMIF(ESF!$B$1:ESF!$B$912,A17,ESF!$F$1:ESF!$F$912)+SUMIF('FI'!$B$1:'FI'!$B$996,A17,'FI'!$F$1:'FI'!$F$996)+SUMIF(FSS!$B$1:FSS!$B$914,A17,FSS!$F$1:FSS!$F$914)+SUMIF(FSpS!$B$1:FSpS!$B$952,A17,FSpS!$F$1:FSpS!$F$952)</f>
        <v>0</v>
      </c>
      <c r="E17" s="4">
        <f>SUMIF(PrF!$B$1:PrF!$B$1069,A17,PrF!$G$1:PrF!$G$1069)+SUMIF(LF!$B$1:LF!$B$756,A17,LF!$G$1:LF!$G$756)+SUMIF(PřF!$B$1:PřF!$B$783,A17,PřF!$G$1:PřF!$G$783)+SUMIF('FF'!$B$1:'FF'!$B$625,A17,'FF'!$G$1:'FF'!$G$625)+SUMIF(PdF!$B$1:PdF!$B$813,A17,PdF!$G$1:PdF!$G$813)+SUMIF(ESF!$B$1:ESF!$B$912,A17,ESF!$G$1:ESF!$G$912)+SUMIF('FI'!$B$1:'FI'!$B$996,A17,'FI'!$G$1:'FI'!$G$996)+SUMIF(FSS!$B$1:FSS!$B$914,A17,FSS!$G$1:FSS!$G$914)+SUMIF(FSpS!$B$1:FSpS!$B$952,A17,FSpS!$G$1:FSpS!$G$952)</f>
        <v>0</v>
      </c>
      <c r="F17" s="4">
        <f>SUMIF(PrF!$B$1:PrF!$B$1069,A17,PrF!$H$1:PrF!$H$1069)+SUMIF(LF!$B$1:LF!$B$756,A17,LF!$H$1:LF!$H$756)+SUMIF(PřF!$B$1:PřF!$B$783,A17,PřF!$H$1:PřF!$H$783)+SUMIF('FF'!$B$1:'FF'!$B$625,A17,'FF'!$H$1:'FF'!$H$625)+SUMIF(PdF!$B$1:PdF!$B$813,A17,PdF!$H$1:PdF!$H$813)+SUMIF(ESF!$B$1:ESF!$B$912,A17,ESF!$H$1:ESF!$H$912)+SUMIF('FI'!$B$1:'FI'!$B$996,A17,'FI'!$H$1:'FI'!$H$996)+SUMIF(FSS!$B$1:FSS!$B$914,A17,FSS!$H$1:FSS!$H$914)+SUMIF(FSpS!$B$1:FSpS!$B$952,A17,FSpS!$H$1:FSpS!$H$952)</f>
        <v>0</v>
      </c>
      <c r="G17" s="4">
        <f>SUMIF(PrF!$B$1:PrF!$B$1069,A17,PrF!$I$1:PrF!$I$1069)+SUMIF(LF!$B$1:LF!$B$756,A17,LF!$I$1:LF!$I$756)+SUMIF(PřF!$B$1:PřF!$B$783,A17,PřF!$I$1:PřF!$I$783)+SUMIF('FF'!$B$1:'FF'!$B$625,A17,'FF'!$I$1:'FF'!$I$625)+SUMIF(PdF!$B$1:PdF!$B$813,A17,PdF!$I$1:PdF!$I$813)+SUMIF(ESF!$B$1:ESF!$B$912,A17,ESF!$I$1:ESF!$I$912)+SUMIF('FI'!$B$1:'FI'!$B$996,A17,'FI'!$I$1:'FI'!$I$996)+SUMIF(FSS!$B$1:FSS!$B$914,A17,FSS!$I$1:FSS!$I$914)+SUMIF(FSpS!$B$1:FSpS!$B$952,A17,FSpS!$I$1:FSpS!$I$952)</f>
        <v>0</v>
      </c>
    </row>
    <row r="18" spans="1:7" ht="13.5" thickBot="1">
      <c r="A18" s="3" t="s">
        <v>45</v>
      </c>
      <c r="B18" s="4">
        <f>SUMIF(PrF!$B$1:PrF!$B$1069,A18,PrF!$D$1:PrF!$D$1069)+SUMIF(LF!$B$1:LF!$B$756,A18,LF!$D$1:LF!$D$756)+SUMIF(PřF!$B$1:PřF!$B$783,A18,PřF!$D$1:PřF!$D$783)+SUMIF('FF'!$B$1:'FF'!$B$625,A18,'FF'!$D$1:'FF'!$D$625)+SUMIF(PdF!$B$1:PdF!$B$813,A18,PdF!$D$1:PdF!$D$813)+SUMIF(ESF!$B$1:ESF!$B$912,A18,ESF!$D$1:ESF!$D$912)+SUMIF('FI'!$B$1:'FI'!$B$996,A18,'FI'!$D$1:'FI'!$D$996)+SUMIF(FSS!$B$1:FSS!$B$914,A18,FSS!$D$1:FSS!$D$914)+SUMIF(FSpS!$B$1:FSpS!$B$952,A18,FSpS!$D$1:FSpS!$D$952)</f>
        <v>0</v>
      </c>
      <c r="C18" s="4">
        <f>SUMIF(PrF!$B$1:PrF!$B$1069,A18,PrF!$E$1:PrF!$E$1069)+SUMIF(LF!$B$1:LF!$B$756,A18,LF!$E$1:LF!$E$756)+SUMIF(PřF!$B$1:PřF!$B$783,A18,PřF!$E$1:PřF!$E$783)+SUMIF('FF'!$B$1:'FF'!$B$625,A18,'FF'!$E$1:'FF'!$E$625)+SUMIF(PdF!$B$1:PdF!$B$813,A18,PdF!$E$1:PdF!$E$813)+SUMIF(ESF!$B$1:ESF!$B$912,A18,ESF!$E$1:ESF!$E$912)+SUMIF('FI'!$B$1:'FI'!$B$996,A18,'FI'!$E$1:'FI'!$E$996)+SUMIF(FSS!$B$1:FSS!$B$914,A18,FSS!$E$1:FSS!$E$914)+SUMIF(FSpS!$B$1:FSpS!$B$952,A18,FSpS!$E$1:FSpS!$E$952)</f>
        <v>0</v>
      </c>
      <c r="D18" s="4">
        <f>SUMIF(PrF!$B$1:PrF!$B$1069,A18,PrF!$F$1:PrF!$F$1069)+SUMIF(LF!$B$1:LF!$B$756,A18,LF!$F$1:LF!$F$756)+SUMIF(PřF!$B$1:PřF!$B$783,A18,PřF!$F$1:PřF!$F$783)+SUMIF('FF'!$B$1:'FF'!$B$625,A18,'FF'!$F$1:'FF'!$F$625)+SUMIF(PdF!$B$1:PdF!$B$813,A18,PdF!$F$1:PdF!$F$813)+SUMIF(ESF!$B$1:ESF!$B$912,A18,ESF!$F$1:ESF!$F$912)+SUMIF('FI'!$B$1:'FI'!$B$996,A18,'FI'!$F$1:'FI'!$F$996)+SUMIF(FSS!$B$1:FSS!$B$914,A18,FSS!$F$1:FSS!$F$914)+SUMIF(FSpS!$B$1:FSpS!$B$952,A18,FSpS!$F$1:FSpS!$F$952)</f>
        <v>0</v>
      </c>
      <c r="E18" s="4">
        <f>SUMIF(PrF!$B$1:PrF!$B$1069,A18,PrF!$G$1:PrF!$G$1069)+SUMIF(LF!$B$1:LF!$B$756,A18,LF!$G$1:LF!$G$756)+SUMIF(PřF!$B$1:PřF!$B$783,A18,PřF!$G$1:PřF!$G$783)+SUMIF('FF'!$B$1:'FF'!$B$625,A18,'FF'!$G$1:'FF'!$G$625)+SUMIF(PdF!$B$1:PdF!$B$813,A18,PdF!$G$1:PdF!$G$813)+SUMIF(ESF!$B$1:ESF!$B$912,A18,ESF!$G$1:ESF!$G$912)+SUMIF('FI'!$B$1:'FI'!$B$996,A18,'FI'!$G$1:'FI'!$G$996)+SUMIF(FSS!$B$1:FSS!$B$914,A18,FSS!$G$1:FSS!$G$914)+SUMIF(FSpS!$B$1:FSpS!$B$952,A18,FSpS!$G$1:FSpS!$G$952)</f>
        <v>0</v>
      </c>
      <c r="F18" s="4">
        <f>SUMIF(PrF!$B$1:PrF!$B$1069,A18,PrF!$H$1:PrF!$H$1069)+SUMIF(LF!$B$1:LF!$B$756,A18,LF!$H$1:LF!$H$756)+SUMIF(PřF!$B$1:PřF!$B$783,A18,PřF!$H$1:PřF!$H$783)+SUMIF('FF'!$B$1:'FF'!$B$625,A18,'FF'!$H$1:'FF'!$H$625)+SUMIF(PdF!$B$1:PdF!$B$813,A18,PdF!$H$1:PdF!$H$813)+SUMIF(ESF!$B$1:ESF!$B$912,A18,ESF!$H$1:ESF!$H$912)+SUMIF('FI'!$B$1:'FI'!$B$996,A18,'FI'!$H$1:'FI'!$H$996)+SUMIF(FSS!$B$1:FSS!$B$914,A18,FSS!$H$1:FSS!$H$914)+SUMIF(FSpS!$B$1:FSpS!$B$952,A18,FSpS!$H$1:FSpS!$H$952)</f>
        <v>0</v>
      </c>
      <c r="G18" s="4">
        <f>SUMIF(PrF!$B$1:PrF!$B$1069,A18,PrF!$I$1:PrF!$I$1069)+SUMIF(LF!$B$1:LF!$B$756,A18,LF!$I$1:LF!$I$756)+SUMIF(PřF!$B$1:PřF!$B$783,A18,PřF!$I$1:PřF!$I$783)+SUMIF('FF'!$B$1:'FF'!$B$625,A18,'FF'!$I$1:'FF'!$I$625)+SUMIF(PdF!$B$1:PdF!$B$813,A18,PdF!$I$1:PdF!$I$813)+SUMIF(ESF!$B$1:ESF!$B$912,A18,ESF!$I$1:ESF!$I$912)+SUMIF('FI'!$B$1:'FI'!$B$996,A18,'FI'!$I$1:'FI'!$I$996)+SUMIF(FSS!$B$1:FSS!$B$914,A18,FSS!$I$1:FSS!$I$914)+SUMIF(FSpS!$B$1:FSpS!$B$952,A18,FSpS!$I$1:FSpS!$I$952)</f>
        <v>0</v>
      </c>
    </row>
    <row r="19" spans="1:7" ht="13.5" thickBot="1">
      <c r="A19" s="5" t="s">
        <v>212</v>
      </c>
      <c r="B19" s="6">
        <f aca="true" t="shared" si="1" ref="B19:G19">SUM(B15:B18)</f>
        <v>59623</v>
      </c>
      <c r="C19" s="6">
        <f t="shared" si="1"/>
        <v>51227</v>
      </c>
      <c r="D19" s="6">
        <f t="shared" si="1"/>
        <v>37331</v>
      </c>
      <c r="E19" s="6">
        <f t="shared" si="1"/>
        <v>18059</v>
      </c>
      <c r="F19" s="6">
        <f t="shared" si="1"/>
        <v>1</v>
      </c>
      <c r="G19" s="6">
        <f t="shared" si="1"/>
        <v>18060</v>
      </c>
    </row>
    <row r="21" ht="13.5" thickBot="1"/>
    <row r="22" spans="1:7" ht="39" thickBot="1">
      <c r="A22" s="1" t="s">
        <v>216</v>
      </c>
      <c r="B22" s="1" t="s">
        <v>217</v>
      </c>
      <c r="C22" s="1" t="s">
        <v>218</v>
      </c>
      <c r="D22" s="1" t="s">
        <v>219</v>
      </c>
      <c r="E22" s="1" t="s">
        <v>220</v>
      </c>
      <c r="F22" s="1" t="s">
        <v>221</v>
      </c>
      <c r="G22" s="1" t="s">
        <v>222</v>
      </c>
    </row>
    <row r="23" spans="1:7" ht="13.5" thickBot="1">
      <c r="A23" s="3" t="s">
        <v>213</v>
      </c>
      <c r="B23" s="4">
        <f>SUMIF(PrF!$C$1:PrF!$C$1069,A23,PrF!$D$1:PrF!$D$1069)+SUMIF(LF!$C$1:LF!$C$756,A23,LF!$D$1:LF!$D$756)+SUMIF(PřF!$C$1:PřF!$C$783,A23,PřF!$D$1:PřF!$D$783)+SUMIF('FF'!$C$1:'FF'!$C$625,A23,'FF'!$D$1:'FF'!$D$625)+SUMIF(PdF!$C$1:PdF!$C$813,A23,PdF!$D$1:PdF!$D$813)+SUMIF(ESF!$C$1:ESF!$C$912,A23,ESF!$D$1:ESF!$D$912)+SUMIF('FI'!$C$1:'FI'!$C$996,A23,'FI'!$D$1:'FI'!$D$996)+SUMIF(FSS!$C$1:FSS!$C$914,A23,FSS!$D$1:FSS!$D$914)+SUMIF(FSpS!$C$1:FSpS!$C$952,A23,FSpS!$D$1:FSpS!$D$952)</f>
        <v>49681</v>
      </c>
      <c r="C23" s="4">
        <f>SUMIF(PrF!$C$1:PrF!$C$1069,A23,PrF!$E$1:PrF!$E$1069)+SUMIF(LF!$C$1:LF!$C$756,A23,LF!$E$1:LF!$E$756)+SUMIF(PřF!$C$1:PřF!$C$783,A23,PřF!$E$1:PřF!$E$783)+SUMIF('FF'!$C$1:'FF'!$C$625,A23,'FF'!$E$1:'FF'!$E$625)+SUMIF(PdF!$C$1:PdF!$C$813,A23,PdF!$E$1:PdF!$E$813)+SUMIF(ESF!$C$1:ESF!$C$912,A23,ESF!$E$1:ESF!$E$912)+SUMIF('FI'!$C$1:'FI'!$C$996,A23,'FI'!$E$1:'FI'!$E$996)+SUMIF(FSS!$C$1:FSS!$C$914,A23,FSS!$E$1:FSS!$E$914)+SUMIF(FSpS!$C$1:FSpS!$C$952,A23,FSpS!$E$1:FSpS!$E$952)</f>
        <v>43347</v>
      </c>
      <c r="D23" s="4">
        <f>SUMIF(PrF!$C$1:PrF!$C$1069,A23,PrF!$F$1:PrF!$F$1069)+SUMIF(LF!$C$1:LF!$C$756,A23,LF!$F$1:LF!$F$756)+SUMIF(PřF!$C$1:PřF!$C$783,A23,PřF!$F$1:PřF!$F$783)+SUMIF('FF'!$C$1:'FF'!$C$625,A23,'FF'!$F$1:'FF'!$F$625)+SUMIF(PdF!$C$1:PdF!$C$813,A23,PdF!$F$1:PdF!$F$813)+SUMIF(ESF!$C$1:ESF!$C$912,A23,ESF!$F$1:ESF!$F$912)+SUMIF('FI'!$C$1:'FI'!$C$996,A23,'FI'!$F$1:'FI'!$F$996)+SUMIF(FSS!$C$1:FSS!$C$914,A23,FSS!$F$1:FSS!$F$914)+SUMIF(FSpS!$C$1:FSpS!$C$952,A23,FSpS!$F$1:FSpS!$F$952)</f>
        <v>30554</v>
      </c>
      <c r="E23" s="4">
        <f>SUMIF(PrF!$C$1:PrF!$C$1069,A23,PrF!$G$1:PrF!$G$1069)+SUMIF(LF!$C$1:LF!$C$756,A23,LF!$G$1:LF!$G$756)+SUMIF(PřF!$C$1:PřF!$C$783,A23,PřF!$G$1:PřF!$G$783)+SUMIF('FF'!$C$1:'FF'!$C$625,A23,'FF'!$G$1:'FF'!$G$625)+SUMIF(PdF!$C$1:PdF!$C$813,A23,PdF!$G$1:PdF!$G$813)+SUMIF(ESF!$C$1:ESF!$C$912,A23,ESF!$G$1:ESF!$G$912)+SUMIF('FI'!$C$1:'FI'!$C$996,A23,'FI'!$G$1:'FI'!$G$996)+SUMIF(FSS!$C$1:FSS!$C$914,A23,FSS!$G$1:FSS!$G$914)+SUMIF(FSpS!$C$1:FSpS!$C$952,A23,FSpS!$G$1:FSpS!$G$952)</f>
        <v>15031</v>
      </c>
      <c r="F23" s="4">
        <f>SUMIF(PrF!$C$1:PrF!$C$1069,A23,PrF!$H$1:PrF!$H$1069)+SUMIF(LF!$C$1:LF!$C$756,A23,LF!$H$1:LF!$H$756)+SUMIF(PřF!$C$1:PřF!$C$783,A23,PřF!$H$1:PřF!$H$783)+SUMIF('FF'!$C$1:'FF'!$C$625,A23,'FF'!$H$1:'FF'!$H$625)+SUMIF(PdF!$C$1:PdF!$C$813,A23,PdF!$H$1:PdF!$H$813)+SUMIF(ESF!$C$1:ESF!$C$912,A23,ESF!$H$1:ESF!$H$912)+SUMIF('FI'!$C$1:'FI'!$C$996,A23,'FI'!$H$1:'FI'!$H$996)+SUMIF(FSS!$C$1:FSS!$C$914,A23,FSS!$H$1:FSS!$H$914)+SUMIF(FSpS!$C$1:FSpS!$C$952,A23,FSpS!$H$1:FSpS!$H$952)</f>
        <v>1</v>
      </c>
      <c r="G23" s="4">
        <f>SUMIF(PrF!$C$1:PrF!$C$1069,A23,PrF!$I$1:PrF!$I$1069)+SUMIF(LF!$C$1:LF!$C$756,A23,LF!$I$1:LF!$I$756)+SUMIF(PřF!$C$1:PřF!$C$783,A23,PřF!$I$1:PřF!$I$783)+SUMIF('FF'!$C$1:'FF'!$C$625,A23,'FF'!$I$1:'FF'!$I$625)+SUMIF(PdF!$C$1:PdF!$C$813,A23,PdF!$I$1:PdF!$I$813)+SUMIF(ESF!$C$1:ESF!$C$912,A23,ESF!$I$1:ESF!$I$912)+SUMIF('FI'!$C$1:'FI'!$C$996,A23,'FI'!$I$1:'FI'!$I$996)+SUMIF(FSS!$C$1:FSS!$C$914,A23,FSS!$I$1:FSS!$I$914)+SUMIF(FSpS!$C$1:FSpS!$C$952,A23,FSpS!$I$1:FSpS!$I$952)</f>
        <v>15032</v>
      </c>
    </row>
    <row r="24" spans="1:7" ht="13.5" thickBot="1">
      <c r="A24" s="3" t="s">
        <v>225</v>
      </c>
      <c r="B24" s="4">
        <f>SUMIF(PrF!$C$1:PrF!$C$1069,A24,PrF!$D$1:PrF!$D$1069)+SUMIF(LF!$C$1:LF!$C$756,A24,LF!$D$1:LF!$D$756)+SUMIF(PřF!$C$1:PřF!$C$783,A24,PřF!$D$1:PřF!$D$783)+SUMIF('FF'!$C$1:'FF'!$C$625,A24,'FF'!$D$1:'FF'!$D$625)+SUMIF(PdF!$C$1:PdF!$C$813,A24,PdF!$D$1:PdF!$D$813)+SUMIF(ESF!$C$1:ESF!$C$912,A24,ESF!$D$1:ESF!$D$912)+SUMIF('FI'!$C$1:'FI'!$C$996,A24,'FI'!$D$1:'FI'!$D$996)+SUMIF(FSS!$C$1:FSS!$C$914,A24,FSS!$D$1:FSS!$D$914)+SUMIF(FSpS!$C$1:FSpS!$C$952,A24,FSpS!$D$1:FSpS!$D$952)</f>
        <v>9942</v>
      </c>
      <c r="C24" s="4">
        <f>SUMIF(PrF!$C$1:PrF!$C$1069,A24,PrF!$E$1:PrF!$E$1069)+SUMIF(LF!$C$1:LF!$C$756,A24,LF!$E$1:LF!$E$756)+SUMIF(PřF!$C$1:PřF!$C$783,A24,PřF!$E$1:PřF!$E$783)+SUMIF('FF'!$C$1:'FF'!$C$625,A24,'FF'!$E$1:'FF'!$E$625)+SUMIF(PdF!$C$1:PdF!$C$813,A24,PdF!$E$1:PdF!$E$813)+SUMIF(ESF!$C$1:ESF!$C$912,A24,ESF!$E$1:ESF!$E$912)+SUMIF('FI'!$C$1:'FI'!$C$996,A24,'FI'!$E$1:'FI'!$E$996)+SUMIF(FSS!$C$1:FSS!$C$914,A24,FSS!$E$1:FSS!$E$914)+SUMIF(FSpS!$C$1:FSpS!$C$952,A24,FSpS!$E$1:FSpS!$E$952)</f>
        <v>7880</v>
      </c>
      <c r="D24" s="4">
        <f>SUMIF(PrF!$C$1:PrF!$C$1069,A24,PrF!$F$1:PrF!$F$1069)+SUMIF(LF!$C$1:LF!$C$756,A24,LF!$F$1:LF!$F$756)+SUMIF(PřF!$C$1:PřF!$C$783,A24,PřF!$F$1:PřF!$F$783)+SUMIF('FF'!$C$1:'FF'!$C$625,A24,'FF'!$F$1:'FF'!$F$625)+SUMIF(PdF!$C$1:PdF!$C$813,A24,PdF!$F$1:PdF!$F$813)+SUMIF(ESF!$C$1:ESF!$C$912,A24,ESF!$F$1:ESF!$F$912)+SUMIF('FI'!$C$1:'FI'!$C$996,A24,'FI'!$F$1:'FI'!$F$996)+SUMIF(FSS!$C$1:FSS!$C$914,A24,FSS!$F$1:FSS!$F$914)+SUMIF(FSpS!$C$1:FSpS!$C$952,A24,FSpS!$F$1:FSpS!$F$952)</f>
        <v>6777</v>
      </c>
      <c r="E24" s="4">
        <f>SUMIF(PrF!$C$1:PrF!$C$1069,A24,PrF!$G$1:PrF!$G$1069)+SUMIF(LF!$C$1:LF!$C$756,A24,LF!$G$1:LF!$G$756)+SUMIF(PřF!$C$1:PřF!$C$783,A24,PřF!$G$1:PřF!$G$783)+SUMIF('FF'!$C$1:'FF'!$C$625,A24,'FF'!$G$1:'FF'!$G$625)+SUMIF(PdF!$C$1:PdF!$C$813,A24,PdF!$G$1:PdF!$G$813)+SUMIF(ESF!$C$1:ESF!$C$912,A24,ESF!$G$1:ESF!$G$912)+SUMIF('FI'!$C$1:'FI'!$C$996,A24,'FI'!$G$1:'FI'!$G$996)+SUMIF(FSS!$C$1:FSS!$C$914,A24,FSS!$G$1:FSS!$G$914)+SUMIF(FSpS!$C$1:FSpS!$C$952,A24,FSpS!$G$1:FSpS!$G$952)</f>
        <v>3028</v>
      </c>
      <c r="F24" s="4">
        <f>SUMIF(PrF!$C$1:PrF!$C$1069,A24,PrF!$H$1:PrF!$H$1069)+SUMIF(LF!$C$1:LF!$C$756,A24,LF!$H$1:LF!$H$756)+SUMIF(PřF!$C$1:PřF!$C$783,A24,PřF!$H$1:PřF!$H$783)+SUMIF('FF'!$C$1:'FF'!$C$625,A24,'FF'!$H$1:'FF'!$H$625)+SUMIF(PdF!$C$1:PdF!$C$813,A24,PdF!$H$1:PdF!$H$813)+SUMIF(ESF!$C$1:ESF!$C$912,A24,ESF!$H$1:ESF!$H$912)+SUMIF('FI'!$C$1:'FI'!$C$996,A24,'FI'!$H$1:'FI'!$H$996)+SUMIF(FSS!$C$1:FSS!$C$914,A24,FSS!$H$1:FSS!$H$914)+SUMIF(FSpS!$C$1:FSpS!$C$952,A24,FSpS!$H$1:FSpS!$H$952)</f>
        <v>0</v>
      </c>
      <c r="G24" s="4">
        <f>SUMIF(PrF!$C$1:PrF!$C$1069,A24,PrF!$I$1:PrF!$I$1069)+SUMIF(LF!$C$1:LF!$C$756,A24,LF!$I$1:LF!$I$756)+SUMIF(PřF!$C$1:PřF!$C$783,A24,PřF!$I$1:PřF!$I$783)+SUMIF('FF'!$C$1:'FF'!$C$625,A24,'FF'!$I$1:'FF'!$I$625)+SUMIF(PdF!$C$1:PdF!$C$813,A24,PdF!$I$1:PdF!$I$813)+SUMIF(ESF!$C$1:ESF!$C$912,A24,ESF!$I$1:ESF!$I$912)+SUMIF('FI'!$C$1:'FI'!$C$996,A24,'FI'!$I$1:'FI'!$I$996)+SUMIF(FSS!$C$1:FSS!$C$914,A24,FSS!$I$1:FSS!$I$914)+SUMIF(FSpS!$C$1:FSpS!$C$952,A24,FSpS!$I$1:FSpS!$I$952)</f>
        <v>3028</v>
      </c>
    </row>
    <row r="25" spans="1:7" ht="13.5" thickBot="1">
      <c r="A25" s="5" t="s">
        <v>212</v>
      </c>
      <c r="B25" s="6">
        <f aca="true" t="shared" si="2" ref="B25:G25">SUM(B23:B24)</f>
        <v>59623</v>
      </c>
      <c r="C25" s="6">
        <f t="shared" si="2"/>
        <v>51227</v>
      </c>
      <c r="D25" s="6">
        <f t="shared" si="2"/>
        <v>37331</v>
      </c>
      <c r="E25" s="6">
        <f t="shared" si="2"/>
        <v>18059</v>
      </c>
      <c r="F25" s="6">
        <f t="shared" si="2"/>
        <v>1</v>
      </c>
      <c r="G25" s="6">
        <f t="shared" si="2"/>
        <v>18060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s="2" customFormat="1" ht="38.25">
      <c r="A1" s="18" t="s">
        <v>215</v>
      </c>
      <c r="B1" s="18" t="s">
        <v>48</v>
      </c>
      <c r="C1" s="18" t="s">
        <v>216</v>
      </c>
      <c r="D1" s="18" t="s">
        <v>217</v>
      </c>
      <c r="E1" s="18" t="s">
        <v>218</v>
      </c>
      <c r="F1" s="18" t="s">
        <v>219</v>
      </c>
      <c r="G1" s="18" t="s">
        <v>220</v>
      </c>
      <c r="H1" s="18" t="s">
        <v>221</v>
      </c>
      <c r="I1" s="18" t="s">
        <v>222</v>
      </c>
    </row>
    <row r="2" spans="1:9" ht="12.75">
      <c r="A2" s="19" t="s">
        <v>3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4</v>
      </c>
      <c r="B3" s="20" t="s">
        <v>49</v>
      </c>
      <c r="C3" s="20" t="s">
        <v>213</v>
      </c>
      <c r="D3" s="20">
        <v>361</v>
      </c>
      <c r="E3" s="20">
        <v>262</v>
      </c>
      <c r="F3" s="20">
        <v>226</v>
      </c>
      <c r="G3" s="20">
        <v>30</v>
      </c>
      <c r="H3" s="20">
        <v>0</v>
      </c>
      <c r="I3" s="20">
        <v>30</v>
      </c>
    </row>
    <row r="4" spans="1:9" ht="12.75">
      <c r="A4" s="19" t="s">
        <v>287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1" t="s">
        <v>288</v>
      </c>
      <c r="B5" s="20" t="s">
        <v>49</v>
      </c>
      <c r="C5" s="20" t="s">
        <v>213</v>
      </c>
      <c r="D5" s="20">
        <v>42</v>
      </c>
      <c r="E5" s="20">
        <v>21</v>
      </c>
      <c r="F5" s="20">
        <v>19</v>
      </c>
      <c r="G5" s="20">
        <v>3</v>
      </c>
      <c r="H5" s="20">
        <v>0</v>
      </c>
      <c r="I5" s="20">
        <v>3</v>
      </c>
    </row>
    <row r="6" spans="1:9" ht="12.75">
      <c r="A6" s="21" t="s">
        <v>290</v>
      </c>
      <c r="B6" s="20" t="s">
        <v>49</v>
      </c>
      <c r="C6" s="20" t="s">
        <v>213</v>
      </c>
      <c r="D6" s="20">
        <v>14</v>
      </c>
      <c r="E6" s="20">
        <v>9</v>
      </c>
      <c r="F6" s="20">
        <v>8</v>
      </c>
      <c r="G6" s="20">
        <v>4</v>
      </c>
      <c r="H6" s="20">
        <v>0</v>
      </c>
      <c r="I6" s="20">
        <v>4</v>
      </c>
    </row>
    <row r="7" spans="1:9" ht="12.75">
      <c r="A7" s="21" t="s">
        <v>13</v>
      </c>
      <c r="B7" s="20" t="s">
        <v>49</v>
      </c>
      <c r="C7" s="20" t="s">
        <v>225</v>
      </c>
      <c r="D7" s="20">
        <v>84</v>
      </c>
      <c r="E7" s="20">
        <v>56</v>
      </c>
      <c r="F7" s="20">
        <v>51</v>
      </c>
      <c r="G7" s="20">
        <v>26</v>
      </c>
      <c r="H7" s="20">
        <v>0</v>
      </c>
      <c r="I7" s="20">
        <v>26</v>
      </c>
    </row>
    <row r="8" spans="1:9" ht="12.75">
      <c r="A8" s="21" t="s">
        <v>13</v>
      </c>
      <c r="B8" s="20" t="s">
        <v>49</v>
      </c>
      <c r="C8" s="20" t="s">
        <v>213</v>
      </c>
      <c r="D8" s="20">
        <v>315</v>
      </c>
      <c r="E8" s="20">
        <v>205</v>
      </c>
      <c r="F8" s="20">
        <v>180</v>
      </c>
      <c r="G8" s="20">
        <v>29</v>
      </c>
      <c r="H8" s="20">
        <v>0</v>
      </c>
      <c r="I8" s="20">
        <v>29</v>
      </c>
    </row>
    <row r="9" spans="1:9" ht="12.75">
      <c r="A9" s="21" t="s">
        <v>292</v>
      </c>
      <c r="B9" s="20" t="s">
        <v>49</v>
      </c>
      <c r="C9" s="20" t="s">
        <v>213</v>
      </c>
      <c r="D9" s="20">
        <v>21</v>
      </c>
      <c r="E9" s="20">
        <v>12</v>
      </c>
      <c r="F9" s="20">
        <v>11</v>
      </c>
      <c r="G9" s="20">
        <v>1</v>
      </c>
      <c r="H9" s="20">
        <v>0</v>
      </c>
      <c r="I9" s="20">
        <v>1</v>
      </c>
    </row>
    <row r="10" spans="1:9" ht="12.75">
      <c r="A10" s="21" t="s">
        <v>289</v>
      </c>
      <c r="B10" s="20" t="s">
        <v>49</v>
      </c>
      <c r="C10" s="20" t="s">
        <v>213</v>
      </c>
      <c r="D10" s="20">
        <v>7</v>
      </c>
      <c r="E10" s="20">
        <v>2</v>
      </c>
      <c r="F10" s="20">
        <v>1</v>
      </c>
      <c r="G10" s="20">
        <v>1</v>
      </c>
      <c r="H10" s="20">
        <v>0</v>
      </c>
      <c r="I10" s="20">
        <v>1</v>
      </c>
    </row>
    <row r="11" spans="1:9" ht="25.5">
      <c r="A11" s="21" t="s">
        <v>293</v>
      </c>
      <c r="B11" s="20" t="s">
        <v>49</v>
      </c>
      <c r="C11" s="20" t="s">
        <v>213</v>
      </c>
      <c r="D11" s="20">
        <v>1</v>
      </c>
      <c r="E11" s="20">
        <v>1</v>
      </c>
      <c r="F11" s="20">
        <v>1</v>
      </c>
      <c r="G11" s="20">
        <v>0</v>
      </c>
      <c r="H11" s="20">
        <v>0</v>
      </c>
      <c r="I11" s="20">
        <v>0</v>
      </c>
    </row>
    <row r="12" spans="1:9" ht="12.75">
      <c r="A12" s="21" t="s">
        <v>16</v>
      </c>
      <c r="B12" s="20" t="s">
        <v>49</v>
      </c>
      <c r="C12" s="20" t="s">
        <v>213</v>
      </c>
      <c r="D12" s="20">
        <v>5</v>
      </c>
      <c r="E12" s="20">
        <v>5</v>
      </c>
      <c r="F12" s="20">
        <v>5</v>
      </c>
      <c r="G12" s="20">
        <v>3</v>
      </c>
      <c r="H12" s="20">
        <v>0</v>
      </c>
      <c r="I12" s="20">
        <v>3</v>
      </c>
    </row>
    <row r="13" spans="1:9" ht="12.75">
      <c r="A13" s="21" t="s">
        <v>294</v>
      </c>
      <c r="B13" s="20" t="s">
        <v>49</v>
      </c>
      <c r="C13" s="20" t="s">
        <v>213</v>
      </c>
      <c r="D13" s="20">
        <v>6</v>
      </c>
      <c r="E13" s="20">
        <v>2</v>
      </c>
      <c r="F13" s="20">
        <v>2</v>
      </c>
      <c r="G13" s="20">
        <v>1</v>
      </c>
      <c r="H13" s="20">
        <v>0</v>
      </c>
      <c r="I13" s="20">
        <v>1</v>
      </c>
    </row>
    <row r="14" spans="1:9" ht="12.75">
      <c r="A14" s="21" t="s">
        <v>295</v>
      </c>
      <c r="B14" s="20" t="s">
        <v>49</v>
      </c>
      <c r="C14" s="20" t="s">
        <v>213</v>
      </c>
      <c r="D14" s="20">
        <v>28</v>
      </c>
      <c r="E14" s="20">
        <v>24</v>
      </c>
      <c r="F14" s="20">
        <v>23</v>
      </c>
      <c r="G14" s="20">
        <v>10</v>
      </c>
      <c r="H14" s="20">
        <v>0</v>
      </c>
      <c r="I14" s="20">
        <v>10</v>
      </c>
    </row>
    <row r="15" spans="1:9" ht="25.5">
      <c r="A15" s="21" t="s">
        <v>296</v>
      </c>
      <c r="B15" s="20" t="s">
        <v>49</v>
      </c>
      <c r="C15" s="20" t="s">
        <v>213</v>
      </c>
      <c r="D15" s="20">
        <v>35</v>
      </c>
      <c r="E15" s="20">
        <v>22</v>
      </c>
      <c r="F15" s="20">
        <v>18</v>
      </c>
      <c r="G15" s="20">
        <v>10</v>
      </c>
      <c r="H15" s="20">
        <v>0</v>
      </c>
      <c r="I15" s="20">
        <v>10</v>
      </c>
    </row>
    <row r="16" spans="1:9" ht="12.75">
      <c r="A16" s="21" t="s">
        <v>297</v>
      </c>
      <c r="B16" s="20" t="s">
        <v>49</v>
      </c>
      <c r="C16" s="20" t="s">
        <v>213</v>
      </c>
      <c r="D16" s="20">
        <v>31</v>
      </c>
      <c r="E16" s="20">
        <v>23</v>
      </c>
      <c r="F16" s="20">
        <v>21</v>
      </c>
      <c r="G16" s="20">
        <v>9</v>
      </c>
      <c r="H16" s="20">
        <v>0</v>
      </c>
      <c r="I16" s="20">
        <v>9</v>
      </c>
    </row>
    <row r="17" spans="1:9" ht="25.5">
      <c r="A17" s="21" t="s">
        <v>298</v>
      </c>
      <c r="B17" s="20" t="s">
        <v>49</v>
      </c>
      <c r="C17" s="20" t="s">
        <v>213</v>
      </c>
      <c r="D17" s="20">
        <v>4</v>
      </c>
      <c r="E17" s="20">
        <v>4</v>
      </c>
      <c r="F17" s="20">
        <v>2</v>
      </c>
      <c r="G17" s="20">
        <v>1</v>
      </c>
      <c r="H17" s="20">
        <v>0</v>
      </c>
      <c r="I17" s="20">
        <v>1</v>
      </c>
    </row>
    <row r="18" spans="1:9" ht="25.5">
      <c r="A18" s="21" t="s">
        <v>299</v>
      </c>
      <c r="B18" s="20" t="s">
        <v>49</v>
      </c>
      <c r="C18" s="20" t="s">
        <v>213</v>
      </c>
      <c r="D18" s="20">
        <v>10</v>
      </c>
      <c r="E18" s="20">
        <v>9</v>
      </c>
      <c r="F18" s="20">
        <v>9</v>
      </c>
      <c r="G18" s="20">
        <v>3</v>
      </c>
      <c r="H18" s="20">
        <v>0</v>
      </c>
      <c r="I18" s="20">
        <v>3</v>
      </c>
    </row>
    <row r="19" spans="1:9" ht="12.75">
      <c r="A19" s="21" t="s">
        <v>300</v>
      </c>
      <c r="B19" s="20" t="s">
        <v>49</v>
      </c>
      <c r="C19" s="20" t="s">
        <v>213</v>
      </c>
      <c r="D19" s="20">
        <v>86</v>
      </c>
      <c r="E19" s="20">
        <v>59</v>
      </c>
      <c r="F19" s="20">
        <v>49</v>
      </c>
      <c r="G19" s="20">
        <v>19</v>
      </c>
      <c r="H19" s="20">
        <v>0</v>
      </c>
      <c r="I19" s="20">
        <v>19</v>
      </c>
    </row>
    <row r="20" spans="1:9" ht="12.75">
      <c r="A20" s="21" t="s">
        <v>320</v>
      </c>
      <c r="B20" s="20" t="s">
        <v>49</v>
      </c>
      <c r="C20" s="20" t="s">
        <v>213</v>
      </c>
      <c r="D20" s="20">
        <v>11</v>
      </c>
      <c r="E20" s="20">
        <v>8</v>
      </c>
      <c r="F20" s="20">
        <v>5</v>
      </c>
      <c r="G20" s="20">
        <v>1</v>
      </c>
      <c r="H20" s="20">
        <v>0</v>
      </c>
      <c r="I20" s="20">
        <v>1</v>
      </c>
    </row>
    <row r="21" spans="1:9" ht="12.75">
      <c r="A21" s="21" t="s">
        <v>15</v>
      </c>
      <c r="B21" s="20" t="s">
        <v>49</v>
      </c>
      <c r="C21" s="20" t="s">
        <v>225</v>
      </c>
      <c r="D21" s="20">
        <v>163</v>
      </c>
      <c r="E21" s="20">
        <v>95</v>
      </c>
      <c r="F21" s="20">
        <v>82</v>
      </c>
      <c r="G21" s="20">
        <v>36</v>
      </c>
      <c r="H21" s="20">
        <v>0</v>
      </c>
      <c r="I21" s="20">
        <v>36</v>
      </c>
    </row>
    <row r="22" spans="1:9" ht="12.75">
      <c r="A22" s="21" t="s">
        <v>15</v>
      </c>
      <c r="B22" s="20" t="s">
        <v>49</v>
      </c>
      <c r="C22" s="20" t="s">
        <v>213</v>
      </c>
      <c r="D22" s="20">
        <v>337</v>
      </c>
      <c r="E22" s="20">
        <v>227</v>
      </c>
      <c r="F22" s="20">
        <v>200</v>
      </c>
      <c r="G22" s="20">
        <v>52</v>
      </c>
      <c r="H22" s="20">
        <v>0</v>
      </c>
      <c r="I22" s="20">
        <v>52</v>
      </c>
    </row>
    <row r="23" spans="1:9" ht="12.75">
      <c r="A23" s="21" t="s">
        <v>12</v>
      </c>
      <c r="B23" s="20" t="s">
        <v>49</v>
      </c>
      <c r="C23" s="20" t="s">
        <v>213</v>
      </c>
      <c r="D23" s="20">
        <v>8</v>
      </c>
      <c r="E23" s="20">
        <v>5</v>
      </c>
      <c r="F23" s="20">
        <v>4</v>
      </c>
      <c r="G23" s="20">
        <v>4</v>
      </c>
      <c r="H23" s="20">
        <v>0</v>
      </c>
      <c r="I23" s="20">
        <v>4</v>
      </c>
    </row>
    <row r="24" spans="1:9" ht="12.75">
      <c r="A24" s="21" t="s">
        <v>291</v>
      </c>
      <c r="B24" s="20" t="s">
        <v>49</v>
      </c>
      <c r="C24" s="20" t="s">
        <v>213</v>
      </c>
      <c r="D24" s="20">
        <v>3</v>
      </c>
      <c r="E24" s="20">
        <v>2</v>
      </c>
      <c r="F24" s="20">
        <v>1</v>
      </c>
      <c r="G24" s="20">
        <v>1</v>
      </c>
      <c r="H24" s="20">
        <v>0</v>
      </c>
      <c r="I24" s="20">
        <v>1</v>
      </c>
    </row>
    <row r="25" spans="1:9" ht="12.75">
      <c r="A25" s="21" t="s">
        <v>14</v>
      </c>
      <c r="B25" s="20" t="s">
        <v>49</v>
      </c>
      <c r="C25" s="20" t="s">
        <v>225</v>
      </c>
      <c r="D25" s="20">
        <v>178</v>
      </c>
      <c r="E25" s="20">
        <v>104</v>
      </c>
      <c r="F25" s="20">
        <v>88</v>
      </c>
      <c r="G25" s="20">
        <v>77</v>
      </c>
      <c r="H25" s="20">
        <v>0</v>
      </c>
      <c r="I25" s="20">
        <v>77</v>
      </c>
    </row>
    <row r="26" spans="1:9" ht="12.75">
      <c r="A26" s="21" t="s">
        <v>14</v>
      </c>
      <c r="B26" s="20" t="s">
        <v>49</v>
      </c>
      <c r="C26" s="20" t="s">
        <v>213</v>
      </c>
      <c r="D26" s="20">
        <v>323</v>
      </c>
      <c r="E26" s="20">
        <v>203</v>
      </c>
      <c r="F26" s="20">
        <v>158</v>
      </c>
      <c r="G26" s="20">
        <v>36</v>
      </c>
      <c r="H26" s="20">
        <v>0</v>
      </c>
      <c r="I26" s="20">
        <v>36</v>
      </c>
    </row>
    <row r="27" spans="1:9" ht="12.75">
      <c r="A27" s="21" t="s">
        <v>57</v>
      </c>
      <c r="B27" s="20" t="s">
        <v>49</v>
      </c>
      <c r="C27" s="20" t="s">
        <v>213</v>
      </c>
      <c r="D27" s="20">
        <v>8</v>
      </c>
      <c r="E27" s="20">
        <v>4</v>
      </c>
      <c r="F27" s="20">
        <v>4</v>
      </c>
      <c r="G27" s="20">
        <v>1</v>
      </c>
      <c r="H27" s="20">
        <v>0</v>
      </c>
      <c r="I27" s="20">
        <v>1</v>
      </c>
    </row>
    <row r="28" spans="1:9" ht="12.75">
      <c r="A28" s="21" t="s">
        <v>287</v>
      </c>
      <c r="B28" s="20" t="s">
        <v>49</v>
      </c>
      <c r="C28" s="20" t="s">
        <v>225</v>
      </c>
      <c r="D28" s="20">
        <v>213</v>
      </c>
      <c r="E28" s="20">
        <v>132</v>
      </c>
      <c r="F28" s="20">
        <v>106</v>
      </c>
      <c r="G28" s="20">
        <v>60</v>
      </c>
      <c r="H28" s="20">
        <v>0</v>
      </c>
      <c r="I28" s="20">
        <v>60</v>
      </c>
    </row>
    <row r="29" spans="1:9" ht="12.75">
      <c r="A29" s="21" t="s">
        <v>287</v>
      </c>
      <c r="B29" s="20" t="s">
        <v>49</v>
      </c>
      <c r="C29" s="20" t="s">
        <v>213</v>
      </c>
      <c r="D29" s="20">
        <v>426</v>
      </c>
      <c r="E29" s="20">
        <v>275</v>
      </c>
      <c r="F29" s="20">
        <v>219</v>
      </c>
      <c r="G29" s="20">
        <v>61</v>
      </c>
      <c r="H29" s="20">
        <v>0</v>
      </c>
      <c r="I29" s="20">
        <v>61</v>
      </c>
    </row>
    <row r="30" spans="1:9" ht="12.75">
      <c r="A30" s="21" t="s">
        <v>301</v>
      </c>
      <c r="B30" s="20" t="s">
        <v>49</v>
      </c>
      <c r="C30" s="20" t="s">
        <v>213</v>
      </c>
      <c r="D30" s="20">
        <v>31</v>
      </c>
      <c r="E30" s="20">
        <v>24</v>
      </c>
      <c r="F30" s="20">
        <v>24</v>
      </c>
      <c r="G30" s="20">
        <v>10</v>
      </c>
      <c r="H30" s="20">
        <v>0</v>
      </c>
      <c r="I30" s="20">
        <v>10</v>
      </c>
    </row>
    <row r="31" spans="1:9" ht="15">
      <c r="A31" s="19" t="s">
        <v>212</v>
      </c>
      <c r="B31" s="19"/>
      <c r="C31" s="26"/>
      <c r="D31" s="22">
        <f aca="true" t="shared" si="0" ref="D31:I31">SUM(D2:D30)</f>
        <v>2751</v>
      </c>
      <c r="E31" s="22">
        <f t="shared" si="0"/>
        <v>1795</v>
      </c>
      <c r="F31" s="22">
        <f t="shared" si="0"/>
        <v>1517</v>
      </c>
      <c r="G31" s="22">
        <f t="shared" si="0"/>
        <v>489</v>
      </c>
      <c r="H31" s="22">
        <f t="shared" si="0"/>
        <v>0</v>
      </c>
      <c r="I31" s="22">
        <f t="shared" si="0"/>
        <v>489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8" t="s">
        <v>215</v>
      </c>
      <c r="B1" s="18" t="s">
        <v>48</v>
      </c>
      <c r="C1" s="18" t="s">
        <v>216</v>
      </c>
      <c r="D1" s="18" t="s">
        <v>217</v>
      </c>
      <c r="E1" s="18" t="s">
        <v>218</v>
      </c>
      <c r="F1" s="18" t="s">
        <v>219</v>
      </c>
      <c r="G1" s="18" t="s">
        <v>220</v>
      </c>
      <c r="H1" s="18" t="s">
        <v>221</v>
      </c>
      <c r="I1" s="18" t="s">
        <v>222</v>
      </c>
    </row>
    <row r="2" spans="1:9" ht="12.75">
      <c r="A2" s="19" t="s">
        <v>162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1" t="s">
        <v>396</v>
      </c>
      <c r="B3" s="20" t="s">
        <v>49</v>
      </c>
      <c r="C3" s="20" t="s">
        <v>225</v>
      </c>
      <c r="D3" s="20">
        <v>399</v>
      </c>
      <c r="E3" s="20">
        <v>350</v>
      </c>
      <c r="F3" s="20">
        <v>350</v>
      </c>
      <c r="G3" s="20">
        <v>120</v>
      </c>
      <c r="H3" s="20">
        <v>0</v>
      </c>
      <c r="I3" s="20">
        <v>120</v>
      </c>
    </row>
    <row r="4" spans="1:9" ht="12.75">
      <c r="A4" s="21" t="s">
        <v>397</v>
      </c>
      <c r="B4" s="20" t="s">
        <v>49</v>
      </c>
      <c r="C4" s="20" t="s">
        <v>225</v>
      </c>
      <c r="D4" s="20">
        <v>547</v>
      </c>
      <c r="E4" s="20">
        <v>486</v>
      </c>
      <c r="F4" s="20">
        <v>486</v>
      </c>
      <c r="G4" s="20">
        <v>100</v>
      </c>
      <c r="H4" s="20">
        <v>0</v>
      </c>
      <c r="I4" s="20">
        <v>100</v>
      </c>
    </row>
    <row r="5" spans="1:9" ht="12.75">
      <c r="A5" s="21" t="s">
        <v>56</v>
      </c>
      <c r="B5" s="20" t="s">
        <v>49</v>
      </c>
      <c r="C5" s="20" t="s">
        <v>225</v>
      </c>
      <c r="D5" s="20">
        <v>368</v>
      </c>
      <c r="E5" s="20">
        <v>325</v>
      </c>
      <c r="F5" s="20">
        <v>325</v>
      </c>
      <c r="G5" s="20">
        <v>81</v>
      </c>
      <c r="H5" s="20">
        <v>0</v>
      </c>
      <c r="I5" s="20">
        <v>81</v>
      </c>
    </row>
    <row r="6" spans="1:9" ht="12.75">
      <c r="A6" s="19" t="s">
        <v>163</v>
      </c>
      <c r="B6" s="20"/>
      <c r="C6" s="20"/>
      <c r="D6" s="20"/>
      <c r="E6" s="20"/>
      <c r="F6" s="20"/>
      <c r="G6" s="20"/>
      <c r="H6" s="20"/>
      <c r="I6" s="20"/>
    </row>
    <row r="7" spans="1:9" ht="25.5">
      <c r="A7" s="21" t="s">
        <v>398</v>
      </c>
      <c r="B7" s="20" t="s">
        <v>49</v>
      </c>
      <c r="C7" s="20" t="s">
        <v>225</v>
      </c>
      <c r="D7" s="20">
        <v>393</v>
      </c>
      <c r="E7" s="20">
        <v>343</v>
      </c>
      <c r="F7" s="20">
        <v>343</v>
      </c>
      <c r="G7" s="20">
        <v>80</v>
      </c>
      <c r="H7" s="20">
        <v>0</v>
      </c>
      <c r="I7" s="20">
        <v>80</v>
      </c>
    </row>
    <row r="8" spans="1:9" ht="12.75">
      <c r="A8" s="21" t="s">
        <v>163</v>
      </c>
      <c r="B8" s="20" t="s">
        <v>49</v>
      </c>
      <c r="C8" s="20" t="s">
        <v>225</v>
      </c>
      <c r="D8" s="20">
        <v>601</v>
      </c>
      <c r="E8" s="20">
        <v>514</v>
      </c>
      <c r="F8" s="20">
        <v>514</v>
      </c>
      <c r="G8" s="20">
        <v>120</v>
      </c>
      <c r="H8" s="20">
        <v>0</v>
      </c>
      <c r="I8" s="20">
        <v>120</v>
      </c>
    </row>
    <row r="9" spans="1:9" ht="12.75">
      <c r="A9" s="19" t="s">
        <v>164</v>
      </c>
      <c r="B9" s="20"/>
      <c r="C9" s="20"/>
      <c r="D9" s="20"/>
      <c r="E9" s="20"/>
      <c r="F9" s="20"/>
      <c r="G9" s="20"/>
      <c r="H9" s="20"/>
      <c r="I9" s="20"/>
    </row>
    <row r="10" spans="1:9" ht="12.75">
      <c r="A10" s="21" t="s">
        <v>165</v>
      </c>
      <c r="B10" s="20" t="s">
        <v>50</v>
      </c>
      <c r="C10" s="20" t="s">
        <v>213</v>
      </c>
      <c r="D10" s="20">
        <v>4084</v>
      </c>
      <c r="E10" s="20">
        <v>3791</v>
      </c>
      <c r="F10" s="20">
        <v>3791</v>
      </c>
      <c r="G10" s="20">
        <v>600</v>
      </c>
      <c r="H10" s="20">
        <v>0</v>
      </c>
      <c r="I10" s="20">
        <v>600</v>
      </c>
    </row>
    <row r="11" spans="1:9" ht="12.75">
      <c r="A11" s="19" t="s">
        <v>212</v>
      </c>
      <c r="B11" s="19"/>
      <c r="C11" s="21"/>
      <c r="D11" s="22">
        <f aca="true" t="shared" si="0" ref="D11:I11">SUM(D2:D10)</f>
        <v>6392</v>
      </c>
      <c r="E11" s="22">
        <f t="shared" si="0"/>
        <v>5809</v>
      </c>
      <c r="F11" s="22">
        <f t="shared" si="0"/>
        <v>5809</v>
      </c>
      <c r="G11" s="22">
        <f t="shared" si="0"/>
        <v>1101</v>
      </c>
      <c r="H11" s="22">
        <f t="shared" si="0"/>
        <v>0</v>
      </c>
      <c r="I11" s="22">
        <f t="shared" si="0"/>
        <v>1101</v>
      </c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2.7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8" t="s">
        <v>215</v>
      </c>
      <c r="B1" s="18" t="s">
        <v>48</v>
      </c>
      <c r="C1" s="18" t="s">
        <v>216</v>
      </c>
      <c r="D1" s="18" t="s">
        <v>217</v>
      </c>
      <c r="E1" s="18" t="s">
        <v>218</v>
      </c>
      <c r="F1" s="18" t="s">
        <v>219</v>
      </c>
      <c r="G1" s="18" t="s">
        <v>220</v>
      </c>
      <c r="H1" s="18" t="s">
        <v>221</v>
      </c>
      <c r="I1" s="18" t="s">
        <v>222</v>
      </c>
    </row>
    <row r="2" spans="1:9" ht="12.7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2</v>
      </c>
      <c r="B3" s="20" t="s">
        <v>49</v>
      </c>
      <c r="C3" s="20" t="s">
        <v>213</v>
      </c>
      <c r="D3" s="20">
        <v>216</v>
      </c>
      <c r="E3" s="20">
        <v>167</v>
      </c>
      <c r="F3" s="20">
        <v>51</v>
      </c>
      <c r="G3" s="20">
        <v>44</v>
      </c>
      <c r="H3" s="20">
        <v>0</v>
      </c>
      <c r="I3" s="20">
        <v>44</v>
      </c>
    </row>
    <row r="4" spans="1:9" ht="12.75">
      <c r="A4" s="21" t="s">
        <v>2</v>
      </c>
      <c r="B4" s="20" t="s">
        <v>49</v>
      </c>
      <c r="C4" s="20" t="s">
        <v>225</v>
      </c>
      <c r="D4" s="20">
        <v>194</v>
      </c>
      <c r="E4" s="20">
        <v>128</v>
      </c>
      <c r="F4" s="20">
        <v>74</v>
      </c>
      <c r="G4" s="20">
        <v>56</v>
      </c>
      <c r="H4" s="20">
        <v>0</v>
      </c>
      <c r="I4" s="20">
        <v>56</v>
      </c>
    </row>
    <row r="5" spans="1:9" ht="12.75">
      <c r="A5" s="19" t="s">
        <v>143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21" t="s">
        <v>1</v>
      </c>
      <c r="B6" s="20" t="s">
        <v>49</v>
      </c>
      <c r="C6" s="20" t="s">
        <v>213</v>
      </c>
      <c r="D6" s="20">
        <v>188</v>
      </c>
      <c r="E6" s="20">
        <v>155</v>
      </c>
      <c r="F6" s="20">
        <v>70</v>
      </c>
      <c r="G6" s="20">
        <v>44</v>
      </c>
      <c r="H6" s="20">
        <v>0</v>
      </c>
      <c r="I6" s="20">
        <v>44</v>
      </c>
    </row>
    <row r="7" spans="1:9" ht="12.75">
      <c r="A7" s="21" t="s">
        <v>1</v>
      </c>
      <c r="B7" s="20" t="s">
        <v>49</v>
      </c>
      <c r="C7" s="20" t="s">
        <v>225</v>
      </c>
      <c r="D7" s="20">
        <v>55</v>
      </c>
      <c r="E7" s="20">
        <v>41</v>
      </c>
      <c r="F7" s="20">
        <v>30</v>
      </c>
      <c r="G7" s="20">
        <v>30</v>
      </c>
      <c r="H7" s="20">
        <v>0</v>
      </c>
      <c r="I7" s="20">
        <v>30</v>
      </c>
    </row>
    <row r="8" spans="1:9" ht="12.75">
      <c r="A8" s="19" t="s">
        <v>3</v>
      </c>
      <c r="B8" s="19"/>
      <c r="C8" s="19"/>
      <c r="D8" s="19"/>
      <c r="E8" s="19"/>
      <c r="F8" s="19"/>
      <c r="G8" s="19"/>
      <c r="H8" s="19"/>
      <c r="I8" s="19"/>
    </row>
    <row r="9" spans="1:9" ht="12.75">
      <c r="A9" s="21" t="s">
        <v>399</v>
      </c>
      <c r="B9" s="20" t="s">
        <v>49</v>
      </c>
      <c r="C9" s="20" t="s">
        <v>213</v>
      </c>
      <c r="D9" s="20">
        <v>270</v>
      </c>
      <c r="E9" s="20">
        <v>240</v>
      </c>
      <c r="F9" s="20">
        <v>63</v>
      </c>
      <c r="G9" s="20">
        <v>47</v>
      </c>
      <c r="H9" s="20">
        <v>0</v>
      </c>
      <c r="I9" s="20">
        <v>47</v>
      </c>
    </row>
    <row r="10" spans="1:9" ht="12.75">
      <c r="A10" s="21" t="s">
        <v>4</v>
      </c>
      <c r="B10" s="20" t="s">
        <v>49</v>
      </c>
      <c r="C10" s="20" t="s">
        <v>213</v>
      </c>
      <c r="D10" s="20">
        <v>698</v>
      </c>
      <c r="E10" s="20">
        <v>582</v>
      </c>
      <c r="F10" s="20">
        <v>193</v>
      </c>
      <c r="G10" s="20">
        <v>113</v>
      </c>
      <c r="H10" s="20">
        <v>0</v>
      </c>
      <c r="I10" s="20">
        <v>113</v>
      </c>
    </row>
    <row r="11" spans="1:9" ht="12.75">
      <c r="A11" s="21" t="s">
        <v>7</v>
      </c>
      <c r="B11" s="20" t="s">
        <v>49</v>
      </c>
      <c r="C11" s="20" t="s">
        <v>213</v>
      </c>
      <c r="D11" s="20">
        <v>531</v>
      </c>
      <c r="E11" s="20">
        <v>439</v>
      </c>
      <c r="F11" s="20">
        <v>256</v>
      </c>
      <c r="G11" s="20">
        <v>98</v>
      </c>
      <c r="H11" s="20">
        <v>0</v>
      </c>
      <c r="I11" s="20">
        <v>98</v>
      </c>
    </row>
    <row r="12" spans="1:9" ht="12.75">
      <c r="A12" s="21" t="s">
        <v>10</v>
      </c>
      <c r="B12" s="20" t="s">
        <v>49</v>
      </c>
      <c r="C12" s="20" t="s">
        <v>213</v>
      </c>
      <c r="D12" s="20">
        <v>252</v>
      </c>
      <c r="E12" s="20">
        <v>218</v>
      </c>
      <c r="F12" s="20">
        <v>141</v>
      </c>
      <c r="G12" s="20">
        <v>79</v>
      </c>
      <c r="H12" s="20">
        <v>0</v>
      </c>
      <c r="I12" s="20">
        <v>79</v>
      </c>
    </row>
    <row r="13" spans="1:9" ht="12.75">
      <c r="A13" s="21" t="s">
        <v>8</v>
      </c>
      <c r="B13" s="20" t="s">
        <v>49</v>
      </c>
      <c r="C13" s="20" t="s">
        <v>213</v>
      </c>
      <c r="D13" s="20">
        <v>117</v>
      </c>
      <c r="E13" s="20">
        <v>102</v>
      </c>
      <c r="F13" s="20">
        <v>58</v>
      </c>
      <c r="G13" s="20">
        <v>50</v>
      </c>
      <c r="H13" s="20">
        <v>0</v>
      </c>
      <c r="I13" s="20">
        <v>50</v>
      </c>
    </row>
    <row r="14" spans="1:9" ht="12.75">
      <c r="A14" s="21" t="s">
        <v>5</v>
      </c>
      <c r="B14" s="20" t="s">
        <v>49</v>
      </c>
      <c r="C14" s="20" t="s">
        <v>213</v>
      </c>
      <c r="D14" s="20">
        <v>253</v>
      </c>
      <c r="E14" s="20">
        <v>226</v>
      </c>
      <c r="F14" s="20">
        <v>137</v>
      </c>
      <c r="G14" s="20">
        <v>60</v>
      </c>
      <c r="H14" s="20">
        <v>0</v>
      </c>
      <c r="I14" s="20">
        <v>60</v>
      </c>
    </row>
    <row r="15" spans="1:9" ht="12.75">
      <c r="A15" s="21" t="s">
        <v>5</v>
      </c>
      <c r="B15" s="20" t="s">
        <v>49</v>
      </c>
      <c r="C15" s="20" t="s">
        <v>225</v>
      </c>
      <c r="D15" s="20">
        <v>117</v>
      </c>
      <c r="E15" s="20">
        <v>77</v>
      </c>
      <c r="F15" s="20">
        <v>64</v>
      </c>
      <c r="G15" s="20">
        <v>30</v>
      </c>
      <c r="H15" s="20">
        <v>0</v>
      </c>
      <c r="I15" s="20">
        <v>30</v>
      </c>
    </row>
    <row r="16" spans="1:9" ht="12.75">
      <c r="A16" s="21" t="s">
        <v>400</v>
      </c>
      <c r="B16" s="20" t="s">
        <v>49</v>
      </c>
      <c r="C16" s="20" t="s">
        <v>213</v>
      </c>
      <c r="D16" s="20">
        <v>186</v>
      </c>
      <c r="E16" s="20">
        <v>140</v>
      </c>
      <c r="F16" s="20">
        <v>45</v>
      </c>
      <c r="G16" s="20">
        <v>25</v>
      </c>
      <c r="H16" s="20">
        <v>0</v>
      </c>
      <c r="I16" s="20">
        <v>25</v>
      </c>
    </row>
    <row r="17" spans="1:9" ht="12.75">
      <c r="A17" s="19" t="s">
        <v>46</v>
      </c>
      <c r="B17" s="19"/>
      <c r="C17" s="19"/>
      <c r="D17" s="19"/>
      <c r="E17" s="19"/>
      <c r="F17" s="19"/>
      <c r="G17" s="19"/>
      <c r="H17" s="19"/>
      <c r="I17" s="19"/>
    </row>
    <row r="18" spans="1:9" ht="12.75">
      <c r="A18" s="21" t="s">
        <v>46</v>
      </c>
      <c r="B18" s="20" t="s">
        <v>50</v>
      </c>
      <c r="C18" s="20" t="s">
        <v>213</v>
      </c>
      <c r="D18" s="20">
        <v>4189</v>
      </c>
      <c r="E18" s="20">
        <v>3558</v>
      </c>
      <c r="F18" s="20">
        <v>1139</v>
      </c>
      <c r="G18" s="20">
        <v>777</v>
      </c>
      <c r="H18" s="20">
        <v>0</v>
      </c>
      <c r="I18" s="20">
        <v>777</v>
      </c>
    </row>
    <row r="19" spans="1:9" ht="12.75">
      <c r="A19" s="19" t="s">
        <v>47</v>
      </c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21" t="s">
        <v>47</v>
      </c>
      <c r="B20" s="20" t="s">
        <v>50</v>
      </c>
      <c r="C20" s="20" t="s">
        <v>213</v>
      </c>
      <c r="D20" s="20">
        <v>1841</v>
      </c>
      <c r="E20" s="20">
        <v>1611</v>
      </c>
      <c r="F20" s="20">
        <v>460</v>
      </c>
      <c r="G20" s="20">
        <v>111</v>
      </c>
      <c r="H20" s="20">
        <v>0</v>
      </c>
      <c r="I20" s="20">
        <v>111</v>
      </c>
    </row>
    <row r="21" spans="1:9" ht="12.75">
      <c r="A21" s="19" t="s">
        <v>212</v>
      </c>
      <c r="B21" s="19"/>
      <c r="C21" s="19"/>
      <c r="D21" s="22">
        <f aca="true" t="shared" si="0" ref="D21:I21">SUM(D2:D20)</f>
        <v>9107</v>
      </c>
      <c r="E21" s="22">
        <f t="shared" si="0"/>
        <v>7684</v>
      </c>
      <c r="F21" s="22">
        <f t="shared" si="0"/>
        <v>2781</v>
      </c>
      <c r="G21" s="22">
        <f t="shared" si="0"/>
        <v>1564</v>
      </c>
      <c r="H21" s="22">
        <f t="shared" si="0"/>
        <v>0</v>
      </c>
      <c r="I21" s="22">
        <f t="shared" si="0"/>
        <v>1564</v>
      </c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5"/>
      <c r="B23" s="15"/>
      <c r="C23" s="15"/>
      <c r="D23" s="15"/>
      <c r="E23" s="15"/>
      <c r="F23" s="15"/>
      <c r="G23" s="15"/>
      <c r="H23" s="15"/>
      <c r="I23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</cols>
  <sheetData>
    <row r="1" spans="1:9" ht="38.25">
      <c r="A1" s="18" t="s">
        <v>215</v>
      </c>
      <c r="B1" s="18" t="s">
        <v>48</v>
      </c>
      <c r="C1" s="18" t="s">
        <v>216</v>
      </c>
      <c r="D1" s="18" t="s">
        <v>217</v>
      </c>
      <c r="E1" s="18" t="s">
        <v>218</v>
      </c>
      <c r="F1" s="18" t="s">
        <v>219</v>
      </c>
      <c r="G1" s="18" t="s">
        <v>220</v>
      </c>
      <c r="H1" s="18" t="s">
        <v>221</v>
      </c>
      <c r="I1" s="18" t="s">
        <v>222</v>
      </c>
    </row>
    <row r="2" spans="1:9" ht="12.75">
      <c r="A2" s="19" t="s">
        <v>166</v>
      </c>
      <c r="B2" s="19"/>
      <c r="C2" s="23"/>
      <c r="D2" s="23"/>
      <c r="E2" s="23"/>
      <c r="F2" s="23"/>
      <c r="G2" s="23"/>
      <c r="H2" s="23"/>
      <c r="I2" s="23"/>
    </row>
    <row r="3" spans="1:9" ht="12.75">
      <c r="A3" s="21" t="s">
        <v>166</v>
      </c>
      <c r="B3" s="20" t="s">
        <v>49</v>
      </c>
      <c r="C3" s="20" t="s">
        <v>213</v>
      </c>
      <c r="D3" s="20">
        <v>110</v>
      </c>
      <c r="E3" s="20">
        <v>104</v>
      </c>
      <c r="F3" s="20">
        <v>75</v>
      </c>
      <c r="G3" s="20">
        <v>75</v>
      </c>
      <c r="H3" s="20">
        <v>0</v>
      </c>
      <c r="I3" s="20">
        <v>75</v>
      </c>
    </row>
    <row r="4" spans="1:9" ht="12.75">
      <c r="A4" s="19" t="s">
        <v>167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1" t="s">
        <v>204</v>
      </c>
      <c r="B5" s="20" t="s">
        <v>49</v>
      </c>
      <c r="C5" s="20" t="s">
        <v>213</v>
      </c>
      <c r="D5" s="20">
        <v>11</v>
      </c>
      <c r="E5" s="20">
        <v>9</v>
      </c>
      <c r="F5" s="20">
        <v>6</v>
      </c>
      <c r="G5" s="20">
        <v>6</v>
      </c>
      <c r="H5" s="20">
        <v>0</v>
      </c>
      <c r="I5" s="20">
        <v>6</v>
      </c>
    </row>
    <row r="6" spans="1:9" ht="12.75">
      <c r="A6" s="21" t="s">
        <v>401</v>
      </c>
      <c r="B6" s="20" t="s">
        <v>49</v>
      </c>
      <c r="C6" s="20" t="s">
        <v>225</v>
      </c>
      <c r="D6" s="20">
        <v>2</v>
      </c>
      <c r="E6" s="20">
        <v>2</v>
      </c>
      <c r="F6" s="20">
        <v>0</v>
      </c>
      <c r="G6" s="20">
        <v>0</v>
      </c>
      <c r="H6" s="20">
        <v>0</v>
      </c>
      <c r="I6" s="20">
        <v>0</v>
      </c>
    </row>
    <row r="7" spans="1:9" ht="12.75">
      <c r="A7" s="21" t="s">
        <v>401</v>
      </c>
      <c r="B7" s="20" t="s">
        <v>49</v>
      </c>
      <c r="C7" s="20" t="s">
        <v>213</v>
      </c>
      <c r="D7" s="20">
        <v>6</v>
      </c>
      <c r="E7" s="20">
        <v>5</v>
      </c>
      <c r="F7" s="20">
        <v>3</v>
      </c>
      <c r="G7" s="20">
        <v>3</v>
      </c>
      <c r="H7" s="20">
        <v>0</v>
      </c>
      <c r="I7" s="20">
        <v>3</v>
      </c>
    </row>
    <row r="8" spans="1:9" ht="12.75">
      <c r="A8" s="21" t="s">
        <v>169</v>
      </c>
      <c r="B8" s="20" t="s">
        <v>49</v>
      </c>
      <c r="C8" s="20" t="s">
        <v>225</v>
      </c>
      <c r="D8" s="20">
        <v>7</v>
      </c>
      <c r="E8" s="20">
        <v>5</v>
      </c>
      <c r="F8" s="20">
        <v>4</v>
      </c>
      <c r="G8" s="20">
        <v>4</v>
      </c>
      <c r="H8" s="20">
        <v>0</v>
      </c>
      <c r="I8" s="20">
        <v>4</v>
      </c>
    </row>
    <row r="9" spans="1:9" ht="12.75">
      <c r="A9" s="21" t="s">
        <v>169</v>
      </c>
      <c r="B9" s="20" t="s">
        <v>49</v>
      </c>
      <c r="C9" s="20" t="s">
        <v>213</v>
      </c>
      <c r="D9" s="20">
        <v>29</v>
      </c>
      <c r="E9" s="20">
        <v>29</v>
      </c>
      <c r="F9" s="20">
        <v>25</v>
      </c>
      <c r="G9" s="20">
        <v>25</v>
      </c>
      <c r="H9" s="20">
        <v>0</v>
      </c>
      <c r="I9" s="20">
        <v>25</v>
      </c>
    </row>
    <row r="10" spans="1:9" ht="12.75">
      <c r="A10" s="21" t="s">
        <v>402</v>
      </c>
      <c r="B10" s="20" t="s">
        <v>49</v>
      </c>
      <c r="C10" s="20" t="s">
        <v>225</v>
      </c>
      <c r="D10" s="20">
        <v>14</v>
      </c>
      <c r="E10" s="20">
        <v>12</v>
      </c>
      <c r="F10" s="20">
        <v>8</v>
      </c>
      <c r="G10" s="20">
        <v>8</v>
      </c>
      <c r="H10" s="20">
        <v>0</v>
      </c>
      <c r="I10" s="20">
        <v>8</v>
      </c>
    </row>
    <row r="11" spans="1:9" ht="12.75">
      <c r="A11" s="21" t="s">
        <v>402</v>
      </c>
      <c r="B11" s="20" t="s">
        <v>49</v>
      </c>
      <c r="C11" s="20" t="s">
        <v>213</v>
      </c>
      <c r="D11" s="20">
        <v>36</v>
      </c>
      <c r="E11" s="20">
        <v>34</v>
      </c>
      <c r="F11" s="20">
        <v>27</v>
      </c>
      <c r="G11" s="20">
        <v>27</v>
      </c>
      <c r="H11" s="20">
        <v>0</v>
      </c>
      <c r="I11" s="20">
        <v>27</v>
      </c>
    </row>
    <row r="12" spans="1:9" ht="12.75">
      <c r="A12" s="19" t="s">
        <v>170</v>
      </c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21" t="s">
        <v>403</v>
      </c>
      <c r="B13" s="20" t="s">
        <v>49</v>
      </c>
      <c r="C13" s="20" t="s">
        <v>213</v>
      </c>
      <c r="D13" s="20">
        <v>87</v>
      </c>
      <c r="E13" s="20">
        <v>76</v>
      </c>
      <c r="F13" s="20">
        <v>45</v>
      </c>
      <c r="G13" s="20">
        <v>45</v>
      </c>
      <c r="H13" s="20">
        <v>0</v>
      </c>
      <c r="I13" s="20">
        <v>45</v>
      </c>
    </row>
    <row r="14" spans="1:9" ht="12.75">
      <c r="A14" s="19" t="s">
        <v>173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21" t="s">
        <v>173</v>
      </c>
      <c r="B15" s="20" t="s">
        <v>49</v>
      </c>
      <c r="C15" s="20" t="s">
        <v>213</v>
      </c>
      <c r="D15" s="20">
        <v>273</v>
      </c>
      <c r="E15" s="20">
        <v>255</v>
      </c>
      <c r="F15" s="20">
        <v>64</v>
      </c>
      <c r="G15" s="20">
        <v>52</v>
      </c>
      <c r="H15" s="20">
        <v>0</v>
      </c>
      <c r="I15" s="20">
        <v>52</v>
      </c>
    </row>
    <row r="16" spans="1:9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21" t="s">
        <v>174</v>
      </c>
      <c r="B17" s="20" t="s">
        <v>49</v>
      </c>
      <c r="C17" s="20" t="s">
        <v>213</v>
      </c>
      <c r="D17" s="20">
        <v>236</v>
      </c>
      <c r="E17" s="20">
        <v>221</v>
      </c>
      <c r="F17" s="20">
        <v>163</v>
      </c>
      <c r="G17" s="20">
        <v>163</v>
      </c>
      <c r="H17" s="20">
        <v>0</v>
      </c>
      <c r="I17" s="20">
        <v>163</v>
      </c>
    </row>
    <row r="18" spans="1:9" ht="12.75">
      <c r="A18" s="21" t="s">
        <v>203</v>
      </c>
      <c r="B18" s="20" t="s">
        <v>49</v>
      </c>
      <c r="C18" s="20" t="s">
        <v>213</v>
      </c>
      <c r="D18" s="20">
        <v>29</v>
      </c>
      <c r="E18" s="20">
        <v>26</v>
      </c>
      <c r="F18" s="20">
        <v>23</v>
      </c>
      <c r="G18" s="20">
        <v>23</v>
      </c>
      <c r="H18" s="20">
        <v>0</v>
      </c>
      <c r="I18" s="20">
        <v>23</v>
      </c>
    </row>
    <row r="19" spans="1:9" ht="12.75">
      <c r="A19" s="19" t="s">
        <v>404</v>
      </c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21" t="s">
        <v>104</v>
      </c>
      <c r="B20" s="20" t="s">
        <v>49</v>
      </c>
      <c r="C20" s="20" t="s">
        <v>213</v>
      </c>
      <c r="D20" s="20">
        <v>17</v>
      </c>
      <c r="E20" s="20">
        <v>16</v>
      </c>
      <c r="F20" s="20">
        <v>12</v>
      </c>
      <c r="G20" s="20">
        <v>12</v>
      </c>
      <c r="H20" s="20">
        <v>0</v>
      </c>
      <c r="I20" s="20">
        <v>12</v>
      </c>
    </row>
    <row r="21" spans="1:9" ht="12.75">
      <c r="A21" s="21" t="s">
        <v>177</v>
      </c>
      <c r="B21" s="20" t="s">
        <v>49</v>
      </c>
      <c r="C21" s="20" t="s">
        <v>213</v>
      </c>
      <c r="D21" s="20">
        <v>50</v>
      </c>
      <c r="E21" s="20">
        <v>46</v>
      </c>
      <c r="F21" s="20">
        <v>26</v>
      </c>
      <c r="G21" s="20">
        <v>26</v>
      </c>
      <c r="H21" s="20">
        <v>0</v>
      </c>
      <c r="I21" s="20">
        <v>26</v>
      </c>
    </row>
    <row r="22" spans="1:9" ht="12.75">
      <c r="A22" s="21" t="s">
        <v>176</v>
      </c>
      <c r="B22" s="20" t="s">
        <v>49</v>
      </c>
      <c r="C22" s="20" t="s">
        <v>213</v>
      </c>
      <c r="D22" s="20">
        <v>5</v>
      </c>
      <c r="E22" s="20">
        <v>5</v>
      </c>
      <c r="F22" s="20">
        <v>3</v>
      </c>
      <c r="G22" s="20">
        <v>3</v>
      </c>
      <c r="H22" s="20">
        <v>0</v>
      </c>
      <c r="I22" s="20">
        <v>3</v>
      </c>
    </row>
    <row r="23" spans="1:9" ht="12.75">
      <c r="A23" s="21" t="s">
        <v>404</v>
      </c>
      <c r="B23" s="20" t="s">
        <v>49</v>
      </c>
      <c r="C23" s="20" t="s">
        <v>213</v>
      </c>
      <c r="D23" s="20">
        <v>250</v>
      </c>
      <c r="E23" s="20">
        <v>233</v>
      </c>
      <c r="F23" s="20">
        <v>125</v>
      </c>
      <c r="G23" s="20">
        <v>110</v>
      </c>
      <c r="H23" s="20">
        <v>0</v>
      </c>
      <c r="I23" s="20">
        <v>110</v>
      </c>
    </row>
    <row r="24" spans="1:9" ht="12.75">
      <c r="A24" s="21" t="s">
        <v>178</v>
      </c>
      <c r="B24" s="20" t="s">
        <v>49</v>
      </c>
      <c r="C24" s="20" t="s">
        <v>213</v>
      </c>
      <c r="D24" s="20">
        <v>38</v>
      </c>
      <c r="E24" s="20">
        <v>35</v>
      </c>
      <c r="F24" s="20">
        <v>27</v>
      </c>
      <c r="G24" s="20">
        <v>27</v>
      </c>
      <c r="H24" s="20">
        <v>0</v>
      </c>
      <c r="I24" s="20">
        <v>27</v>
      </c>
    </row>
    <row r="25" spans="1:9" ht="12.75">
      <c r="A25" s="19" t="s">
        <v>405</v>
      </c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21" t="s">
        <v>175</v>
      </c>
      <c r="B26" s="20" t="s">
        <v>49</v>
      </c>
      <c r="C26" s="20" t="s">
        <v>213</v>
      </c>
      <c r="D26" s="20">
        <v>44</v>
      </c>
      <c r="E26" s="20">
        <v>42</v>
      </c>
      <c r="F26" s="20">
        <v>38</v>
      </c>
      <c r="G26" s="20">
        <v>35</v>
      </c>
      <c r="H26" s="20">
        <v>0</v>
      </c>
      <c r="I26" s="20">
        <v>35</v>
      </c>
    </row>
    <row r="27" spans="1:9" ht="12.75">
      <c r="A27" s="21" t="s">
        <v>198</v>
      </c>
      <c r="B27" s="20" t="s">
        <v>49</v>
      </c>
      <c r="C27" s="20" t="s">
        <v>213</v>
      </c>
      <c r="D27" s="20">
        <v>596</v>
      </c>
      <c r="E27" s="20">
        <v>547</v>
      </c>
      <c r="F27" s="20">
        <v>231</v>
      </c>
      <c r="G27" s="20">
        <v>176</v>
      </c>
      <c r="H27" s="20">
        <v>0</v>
      </c>
      <c r="I27" s="20">
        <v>176</v>
      </c>
    </row>
    <row r="28" spans="1:9" ht="12.75">
      <c r="A28" s="21" t="s">
        <v>406</v>
      </c>
      <c r="B28" s="20" t="s">
        <v>49</v>
      </c>
      <c r="C28" s="20" t="s">
        <v>213</v>
      </c>
      <c r="D28" s="20">
        <v>357</v>
      </c>
      <c r="E28" s="20">
        <v>314</v>
      </c>
      <c r="F28" s="20">
        <v>167</v>
      </c>
      <c r="G28" s="20">
        <v>141</v>
      </c>
      <c r="H28" s="20">
        <v>0</v>
      </c>
      <c r="I28" s="20">
        <v>141</v>
      </c>
    </row>
    <row r="29" spans="1:9" ht="12.75">
      <c r="A29" s="19" t="s">
        <v>179</v>
      </c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21" t="s">
        <v>181</v>
      </c>
      <c r="B30" s="20" t="s">
        <v>49</v>
      </c>
      <c r="C30" s="20" t="s">
        <v>213</v>
      </c>
      <c r="D30" s="20">
        <v>63</v>
      </c>
      <c r="E30" s="20">
        <v>61</v>
      </c>
      <c r="F30" s="20">
        <v>38</v>
      </c>
      <c r="G30" s="20">
        <v>38</v>
      </c>
      <c r="H30" s="20">
        <v>0</v>
      </c>
      <c r="I30" s="20">
        <v>38</v>
      </c>
    </row>
    <row r="31" spans="1:9" ht="12.75">
      <c r="A31" s="21" t="s">
        <v>407</v>
      </c>
      <c r="B31" s="20" t="s">
        <v>49</v>
      </c>
      <c r="C31" s="20" t="s">
        <v>213</v>
      </c>
      <c r="D31" s="20">
        <v>44</v>
      </c>
      <c r="E31" s="20">
        <v>43</v>
      </c>
      <c r="F31" s="20">
        <v>40</v>
      </c>
      <c r="G31" s="20">
        <v>40</v>
      </c>
      <c r="H31" s="20">
        <v>0</v>
      </c>
      <c r="I31" s="20">
        <v>40</v>
      </c>
    </row>
    <row r="32" spans="1:9" ht="12.75">
      <c r="A32" s="21" t="s">
        <v>179</v>
      </c>
      <c r="B32" s="20" t="s">
        <v>49</v>
      </c>
      <c r="C32" s="20" t="s">
        <v>213</v>
      </c>
      <c r="D32" s="20">
        <v>159</v>
      </c>
      <c r="E32" s="20">
        <v>152</v>
      </c>
      <c r="F32" s="20">
        <v>128</v>
      </c>
      <c r="G32" s="20">
        <v>128</v>
      </c>
      <c r="H32" s="20">
        <v>0</v>
      </c>
      <c r="I32" s="20">
        <v>128</v>
      </c>
    </row>
    <row r="33" spans="1:9" ht="12.75">
      <c r="A33" s="21" t="s">
        <v>180</v>
      </c>
      <c r="B33" s="20" t="s">
        <v>49</v>
      </c>
      <c r="C33" s="20" t="s">
        <v>213</v>
      </c>
      <c r="D33" s="20">
        <v>37</v>
      </c>
      <c r="E33" s="20">
        <v>34</v>
      </c>
      <c r="F33" s="20">
        <v>18</v>
      </c>
      <c r="G33" s="20">
        <v>18</v>
      </c>
      <c r="H33" s="20">
        <v>0</v>
      </c>
      <c r="I33" s="20">
        <v>18</v>
      </c>
    </row>
    <row r="34" spans="1:9" ht="12.75">
      <c r="A34" s="21" t="s">
        <v>182</v>
      </c>
      <c r="B34" s="20" t="s">
        <v>49</v>
      </c>
      <c r="C34" s="20" t="s">
        <v>213</v>
      </c>
      <c r="D34" s="20">
        <v>123</v>
      </c>
      <c r="E34" s="20">
        <v>121</v>
      </c>
      <c r="F34" s="20">
        <v>100</v>
      </c>
      <c r="G34" s="20">
        <v>100</v>
      </c>
      <c r="H34" s="20">
        <v>0</v>
      </c>
      <c r="I34" s="20">
        <v>100</v>
      </c>
    </row>
    <row r="35" spans="1:9" ht="12.75">
      <c r="A35" s="21" t="s">
        <v>183</v>
      </c>
      <c r="B35" s="20" t="s">
        <v>49</v>
      </c>
      <c r="C35" s="20" t="s">
        <v>213</v>
      </c>
      <c r="D35" s="20">
        <v>17</v>
      </c>
      <c r="E35" s="20">
        <v>17</v>
      </c>
      <c r="F35" s="20">
        <v>17</v>
      </c>
      <c r="G35" s="20">
        <v>17</v>
      </c>
      <c r="H35" s="20">
        <v>0</v>
      </c>
      <c r="I35" s="20">
        <v>17</v>
      </c>
    </row>
    <row r="36" spans="1:9" ht="12.75">
      <c r="A36" s="19" t="s">
        <v>184</v>
      </c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21" t="s">
        <v>168</v>
      </c>
      <c r="B37" s="20" t="s">
        <v>49</v>
      </c>
      <c r="C37" s="20" t="s">
        <v>225</v>
      </c>
      <c r="D37" s="20">
        <v>34</v>
      </c>
      <c r="E37" s="20">
        <v>26</v>
      </c>
      <c r="F37" s="20">
        <v>24</v>
      </c>
      <c r="G37" s="20">
        <v>24</v>
      </c>
      <c r="H37" s="20">
        <v>0</v>
      </c>
      <c r="I37" s="20">
        <v>24</v>
      </c>
    </row>
    <row r="38" spans="1:9" ht="12.75">
      <c r="A38" s="21" t="s">
        <v>168</v>
      </c>
      <c r="B38" s="20" t="s">
        <v>49</v>
      </c>
      <c r="C38" s="20" t="s">
        <v>213</v>
      </c>
      <c r="D38" s="20">
        <v>74</v>
      </c>
      <c r="E38" s="20">
        <v>69</v>
      </c>
      <c r="F38" s="20">
        <v>51</v>
      </c>
      <c r="G38" s="20">
        <v>51</v>
      </c>
      <c r="H38" s="20">
        <v>0</v>
      </c>
      <c r="I38" s="20">
        <v>51</v>
      </c>
    </row>
    <row r="39" spans="1:9" ht="12.75">
      <c r="A39" s="21" t="s">
        <v>185</v>
      </c>
      <c r="B39" s="20" t="s">
        <v>49</v>
      </c>
      <c r="C39" s="20" t="s">
        <v>225</v>
      </c>
      <c r="D39" s="20">
        <v>6</v>
      </c>
      <c r="E39" s="20">
        <v>5</v>
      </c>
      <c r="F39" s="20">
        <v>3</v>
      </c>
      <c r="G39" s="20">
        <v>3</v>
      </c>
      <c r="H39" s="20">
        <v>0</v>
      </c>
      <c r="I39" s="20">
        <v>3</v>
      </c>
    </row>
    <row r="40" spans="1:9" ht="12.75">
      <c r="A40" s="21" t="s">
        <v>185</v>
      </c>
      <c r="B40" s="20" t="s">
        <v>49</v>
      </c>
      <c r="C40" s="20" t="s">
        <v>213</v>
      </c>
      <c r="D40" s="20">
        <v>19</v>
      </c>
      <c r="E40" s="20">
        <v>19</v>
      </c>
      <c r="F40" s="20">
        <v>18</v>
      </c>
      <c r="G40" s="20">
        <v>18</v>
      </c>
      <c r="H40" s="20">
        <v>0</v>
      </c>
      <c r="I40" s="20">
        <v>18</v>
      </c>
    </row>
    <row r="41" spans="1:9" ht="12.75">
      <c r="A41" s="21" t="s">
        <v>184</v>
      </c>
      <c r="B41" s="20" t="s">
        <v>49</v>
      </c>
      <c r="C41" s="20" t="s">
        <v>225</v>
      </c>
      <c r="D41" s="20">
        <v>25</v>
      </c>
      <c r="E41" s="20">
        <v>20</v>
      </c>
      <c r="F41" s="20">
        <v>13</v>
      </c>
      <c r="G41" s="20">
        <v>13</v>
      </c>
      <c r="H41" s="20">
        <v>0</v>
      </c>
      <c r="I41" s="20">
        <v>13</v>
      </c>
    </row>
    <row r="42" spans="1:9" ht="12.75">
      <c r="A42" s="21" t="s">
        <v>184</v>
      </c>
      <c r="B42" s="20" t="s">
        <v>49</v>
      </c>
      <c r="C42" s="20" t="s">
        <v>213</v>
      </c>
      <c r="D42" s="20">
        <v>65</v>
      </c>
      <c r="E42" s="20">
        <v>62</v>
      </c>
      <c r="F42" s="20">
        <v>57</v>
      </c>
      <c r="G42" s="20">
        <v>57</v>
      </c>
      <c r="H42" s="20">
        <v>0</v>
      </c>
      <c r="I42" s="20">
        <v>57</v>
      </c>
    </row>
    <row r="43" spans="1:9" ht="12.75">
      <c r="A43" s="21" t="s">
        <v>186</v>
      </c>
      <c r="B43" s="20" t="s">
        <v>49</v>
      </c>
      <c r="C43" s="20" t="s">
        <v>213</v>
      </c>
      <c r="D43" s="20">
        <v>4</v>
      </c>
      <c r="E43" s="20">
        <v>1</v>
      </c>
      <c r="F43" s="20">
        <v>1</v>
      </c>
      <c r="G43" s="20">
        <v>1</v>
      </c>
      <c r="H43" s="20">
        <v>0</v>
      </c>
      <c r="I43" s="20">
        <v>1</v>
      </c>
    </row>
    <row r="44" spans="1:9" ht="12.75">
      <c r="A44" s="21" t="s">
        <v>187</v>
      </c>
      <c r="B44" s="20" t="s">
        <v>49</v>
      </c>
      <c r="C44" s="20" t="s">
        <v>213</v>
      </c>
      <c r="D44" s="20">
        <v>7</v>
      </c>
      <c r="E44" s="20">
        <v>7</v>
      </c>
      <c r="F44" s="20">
        <v>6</v>
      </c>
      <c r="G44" s="20">
        <v>6</v>
      </c>
      <c r="H44" s="20">
        <v>0</v>
      </c>
      <c r="I44" s="20">
        <v>6</v>
      </c>
    </row>
    <row r="45" spans="1:9" ht="12.75">
      <c r="A45" s="21" t="s">
        <v>61</v>
      </c>
      <c r="B45" s="20" t="s">
        <v>49</v>
      </c>
      <c r="C45" s="20" t="s">
        <v>213</v>
      </c>
      <c r="D45" s="20">
        <v>2</v>
      </c>
      <c r="E45" s="20">
        <v>2</v>
      </c>
      <c r="F45" s="20">
        <v>2</v>
      </c>
      <c r="G45" s="20">
        <v>2</v>
      </c>
      <c r="H45" s="20">
        <v>0</v>
      </c>
      <c r="I45" s="20">
        <v>2</v>
      </c>
    </row>
    <row r="46" spans="1:9" ht="12.75">
      <c r="A46" s="21" t="s">
        <v>188</v>
      </c>
      <c r="B46" s="20" t="s">
        <v>49</v>
      </c>
      <c r="C46" s="20" t="s">
        <v>213</v>
      </c>
      <c r="D46" s="20">
        <v>28</v>
      </c>
      <c r="E46" s="20">
        <v>27</v>
      </c>
      <c r="F46" s="20">
        <v>26</v>
      </c>
      <c r="G46" s="20">
        <v>26</v>
      </c>
      <c r="H46" s="20">
        <v>0</v>
      </c>
      <c r="I46" s="20">
        <v>26</v>
      </c>
    </row>
    <row r="47" spans="1:9" ht="12.75">
      <c r="A47" s="19" t="s">
        <v>189</v>
      </c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21" t="s">
        <v>189</v>
      </c>
      <c r="B48" s="20" t="s">
        <v>49</v>
      </c>
      <c r="C48" s="20" t="s">
        <v>225</v>
      </c>
      <c r="D48" s="20">
        <v>38</v>
      </c>
      <c r="E48" s="20">
        <v>29</v>
      </c>
      <c r="F48" s="20">
        <v>28</v>
      </c>
      <c r="G48" s="20">
        <v>28</v>
      </c>
      <c r="H48" s="20">
        <v>0</v>
      </c>
      <c r="I48" s="20">
        <v>28</v>
      </c>
    </row>
    <row r="49" spans="1:9" ht="12.75">
      <c r="A49" s="21" t="s">
        <v>189</v>
      </c>
      <c r="B49" s="20" t="s">
        <v>49</v>
      </c>
      <c r="C49" s="20" t="s">
        <v>213</v>
      </c>
      <c r="D49" s="20">
        <v>81</v>
      </c>
      <c r="E49" s="20">
        <v>75</v>
      </c>
      <c r="F49" s="20">
        <v>72</v>
      </c>
      <c r="G49" s="20">
        <v>72</v>
      </c>
      <c r="H49" s="20">
        <v>0</v>
      </c>
      <c r="I49" s="20">
        <v>72</v>
      </c>
    </row>
    <row r="50" spans="1:9" ht="12.75">
      <c r="A50" s="21" t="s">
        <v>408</v>
      </c>
      <c r="B50" s="20" t="s">
        <v>49</v>
      </c>
      <c r="C50" s="20" t="s">
        <v>225</v>
      </c>
      <c r="D50" s="20">
        <v>3</v>
      </c>
      <c r="E50" s="20">
        <v>2</v>
      </c>
      <c r="F50" s="20">
        <v>2</v>
      </c>
      <c r="G50" s="20">
        <v>2</v>
      </c>
      <c r="H50" s="20">
        <v>0</v>
      </c>
      <c r="I50" s="20">
        <v>2</v>
      </c>
    </row>
    <row r="51" spans="1:9" ht="12.75">
      <c r="A51" s="21" t="s">
        <v>408</v>
      </c>
      <c r="B51" s="20" t="s">
        <v>49</v>
      </c>
      <c r="C51" s="20" t="s">
        <v>213</v>
      </c>
      <c r="D51" s="20">
        <v>11</v>
      </c>
      <c r="E51" s="20">
        <v>10</v>
      </c>
      <c r="F51" s="20">
        <v>10</v>
      </c>
      <c r="G51" s="20">
        <v>10</v>
      </c>
      <c r="H51" s="20">
        <v>0</v>
      </c>
      <c r="I51" s="20">
        <v>10</v>
      </c>
    </row>
    <row r="52" spans="1:9" ht="12.75">
      <c r="A52" s="21" t="s">
        <v>190</v>
      </c>
      <c r="B52" s="20" t="s">
        <v>49</v>
      </c>
      <c r="C52" s="20" t="s">
        <v>225</v>
      </c>
      <c r="D52" s="20">
        <v>13</v>
      </c>
      <c r="E52" s="20">
        <v>9</v>
      </c>
      <c r="F52" s="20">
        <v>4</v>
      </c>
      <c r="G52" s="20">
        <v>4</v>
      </c>
      <c r="H52" s="20">
        <v>0</v>
      </c>
      <c r="I52" s="20">
        <v>4</v>
      </c>
    </row>
    <row r="53" spans="1:9" ht="12.75">
      <c r="A53" s="21" t="s">
        <v>409</v>
      </c>
      <c r="B53" s="20" t="s">
        <v>49</v>
      </c>
      <c r="C53" s="20" t="s">
        <v>213</v>
      </c>
      <c r="D53" s="20">
        <v>2</v>
      </c>
      <c r="E53" s="20">
        <v>2</v>
      </c>
      <c r="F53" s="20">
        <v>1</v>
      </c>
      <c r="G53" s="20">
        <v>1</v>
      </c>
      <c r="H53" s="20">
        <v>0</v>
      </c>
      <c r="I53" s="20">
        <v>1</v>
      </c>
    </row>
    <row r="54" spans="1:9" ht="12.75">
      <c r="A54" s="21" t="s">
        <v>62</v>
      </c>
      <c r="B54" s="20" t="s">
        <v>49</v>
      </c>
      <c r="C54" s="20" t="s">
        <v>225</v>
      </c>
      <c r="D54" s="20">
        <v>8</v>
      </c>
      <c r="E54" s="20">
        <v>5</v>
      </c>
      <c r="F54" s="20">
        <v>3</v>
      </c>
      <c r="G54" s="20">
        <v>3</v>
      </c>
      <c r="H54" s="20">
        <v>0</v>
      </c>
      <c r="I54" s="20">
        <v>3</v>
      </c>
    </row>
    <row r="55" spans="1:9" ht="12.75">
      <c r="A55" s="21" t="s">
        <v>62</v>
      </c>
      <c r="B55" s="20" t="s">
        <v>49</v>
      </c>
      <c r="C55" s="20" t="s">
        <v>213</v>
      </c>
      <c r="D55" s="20">
        <v>19</v>
      </c>
      <c r="E55" s="20">
        <v>17</v>
      </c>
      <c r="F55" s="20">
        <v>15</v>
      </c>
      <c r="G55" s="20">
        <v>15</v>
      </c>
      <c r="H55" s="20">
        <v>0</v>
      </c>
      <c r="I55" s="20">
        <v>15</v>
      </c>
    </row>
    <row r="56" spans="1:9" ht="12.75">
      <c r="A56" s="19" t="s">
        <v>191</v>
      </c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21" t="s">
        <v>193</v>
      </c>
      <c r="B57" s="20" t="s">
        <v>49</v>
      </c>
      <c r="C57" s="20" t="s">
        <v>213</v>
      </c>
      <c r="D57" s="20">
        <v>143</v>
      </c>
      <c r="E57" s="20">
        <v>124</v>
      </c>
      <c r="F57" s="20">
        <v>92</v>
      </c>
      <c r="G57" s="20">
        <v>52</v>
      </c>
      <c r="H57" s="20">
        <v>0</v>
      </c>
      <c r="I57" s="20">
        <v>52</v>
      </c>
    </row>
    <row r="58" spans="1:9" ht="12.75">
      <c r="A58" s="21" t="s">
        <v>192</v>
      </c>
      <c r="B58" s="20" t="s">
        <v>49</v>
      </c>
      <c r="C58" s="20" t="s">
        <v>213</v>
      </c>
      <c r="D58" s="20">
        <v>226</v>
      </c>
      <c r="E58" s="20">
        <v>187</v>
      </c>
      <c r="F58" s="20">
        <v>123</v>
      </c>
      <c r="G58" s="20">
        <v>123</v>
      </c>
      <c r="H58" s="20">
        <v>0</v>
      </c>
      <c r="I58" s="20">
        <v>123</v>
      </c>
    </row>
    <row r="59" spans="1:9" ht="12.75">
      <c r="A59" s="21" t="s">
        <v>410</v>
      </c>
      <c r="B59" s="20" t="s">
        <v>49</v>
      </c>
      <c r="C59" s="20" t="s">
        <v>213</v>
      </c>
      <c r="D59" s="20">
        <v>21</v>
      </c>
      <c r="E59" s="20">
        <v>19</v>
      </c>
      <c r="F59" s="20">
        <v>3</v>
      </c>
      <c r="G59" s="20">
        <v>3</v>
      </c>
      <c r="H59" s="20">
        <v>0</v>
      </c>
      <c r="I59" s="20">
        <v>3</v>
      </c>
    </row>
    <row r="60" spans="1:9" ht="12.75">
      <c r="A60" s="21" t="s">
        <v>411</v>
      </c>
      <c r="B60" s="20" t="s">
        <v>49</v>
      </c>
      <c r="C60" s="20" t="s">
        <v>213</v>
      </c>
      <c r="D60" s="20">
        <v>43</v>
      </c>
      <c r="E60" s="20">
        <v>36</v>
      </c>
      <c r="F60" s="20">
        <v>17</v>
      </c>
      <c r="G60" s="20">
        <v>17</v>
      </c>
      <c r="H60" s="20">
        <v>0</v>
      </c>
      <c r="I60" s="20">
        <v>17</v>
      </c>
    </row>
    <row r="61" spans="1:9" ht="12.75">
      <c r="A61" s="21" t="s">
        <v>412</v>
      </c>
      <c r="B61" s="20" t="s">
        <v>49</v>
      </c>
      <c r="C61" s="20" t="s">
        <v>213</v>
      </c>
      <c r="D61" s="20">
        <v>6</v>
      </c>
      <c r="E61" s="20">
        <v>6</v>
      </c>
      <c r="F61" s="20">
        <v>4</v>
      </c>
      <c r="G61" s="20">
        <v>4</v>
      </c>
      <c r="H61" s="20">
        <v>0</v>
      </c>
      <c r="I61" s="20">
        <v>4</v>
      </c>
    </row>
    <row r="62" spans="1:9" ht="12.75">
      <c r="A62" s="19" t="s">
        <v>196</v>
      </c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21" t="s">
        <v>413</v>
      </c>
      <c r="B63" s="20" t="s">
        <v>49</v>
      </c>
      <c r="C63" s="20" t="s">
        <v>213</v>
      </c>
      <c r="D63" s="20">
        <v>117</v>
      </c>
      <c r="E63" s="20">
        <v>115</v>
      </c>
      <c r="F63" s="20">
        <v>83</v>
      </c>
      <c r="G63" s="20">
        <v>83</v>
      </c>
      <c r="H63" s="20">
        <v>0</v>
      </c>
      <c r="I63" s="20">
        <v>83</v>
      </c>
    </row>
    <row r="64" spans="1:9" ht="12.75">
      <c r="A64" s="21" t="s">
        <v>171</v>
      </c>
      <c r="B64" s="20" t="s">
        <v>49</v>
      </c>
      <c r="C64" s="20" t="s">
        <v>213</v>
      </c>
      <c r="D64" s="20">
        <v>195</v>
      </c>
      <c r="E64" s="20">
        <v>185</v>
      </c>
      <c r="F64" s="20">
        <v>160</v>
      </c>
      <c r="G64" s="20">
        <v>160</v>
      </c>
      <c r="H64" s="20">
        <v>0</v>
      </c>
      <c r="I64" s="20">
        <v>160</v>
      </c>
    </row>
    <row r="65" spans="1:9" ht="12.75">
      <c r="A65" s="21" t="s">
        <v>414</v>
      </c>
      <c r="B65" s="20" t="s">
        <v>49</v>
      </c>
      <c r="C65" s="20" t="s">
        <v>213</v>
      </c>
      <c r="D65" s="20">
        <v>18</v>
      </c>
      <c r="E65" s="20">
        <v>12</v>
      </c>
      <c r="F65" s="20">
        <v>4</v>
      </c>
      <c r="G65" s="20">
        <v>4</v>
      </c>
      <c r="H65" s="20">
        <v>0</v>
      </c>
      <c r="I65" s="20">
        <v>4</v>
      </c>
    </row>
    <row r="66" spans="1:9" ht="12.75">
      <c r="A66" s="21" t="s">
        <v>415</v>
      </c>
      <c r="B66" s="20" t="s">
        <v>49</v>
      </c>
      <c r="C66" s="20" t="s">
        <v>213</v>
      </c>
      <c r="D66" s="20">
        <v>15</v>
      </c>
      <c r="E66" s="20">
        <v>11</v>
      </c>
      <c r="F66" s="20">
        <v>5</v>
      </c>
      <c r="G66" s="20">
        <v>5</v>
      </c>
      <c r="H66" s="20">
        <v>0</v>
      </c>
      <c r="I66" s="20">
        <v>5</v>
      </c>
    </row>
    <row r="67" spans="1:9" ht="25.5">
      <c r="A67" s="21" t="s">
        <v>416</v>
      </c>
      <c r="B67" s="20" t="s">
        <v>49</v>
      </c>
      <c r="C67" s="20" t="s">
        <v>213</v>
      </c>
      <c r="D67" s="20">
        <v>25</v>
      </c>
      <c r="E67" s="20">
        <v>21</v>
      </c>
      <c r="F67" s="20">
        <v>17</v>
      </c>
      <c r="G67" s="20">
        <v>17</v>
      </c>
      <c r="H67" s="20">
        <v>0</v>
      </c>
      <c r="I67" s="20">
        <v>17</v>
      </c>
    </row>
    <row r="68" spans="1:9" ht="12.75">
      <c r="A68" s="21" t="s">
        <v>417</v>
      </c>
      <c r="B68" s="20" t="s">
        <v>49</v>
      </c>
      <c r="C68" s="20" t="s">
        <v>213</v>
      </c>
      <c r="D68" s="20">
        <v>8</v>
      </c>
      <c r="E68" s="20">
        <v>7</v>
      </c>
      <c r="F68" s="20">
        <v>7</v>
      </c>
      <c r="G68" s="20">
        <v>7</v>
      </c>
      <c r="H68" s="20">
        <v>0</v>
      </c>
      <c r="I68" s="20">
        <v>7</v>
      </c>
    </row>
    <row r="69" spans="1:9" ht="12.75">
      <c r="A69" s="21" t="s">
        <v>418</v>
      </c>
      <c r="B69" s="20" t="s">
        <v>49</v>
      </c>
      <c r="C69" s="20" t="s">
        <v>213</v>
      </c>
      <c r="D69" s="20">
        <v>10</v>
      </c>
      <c r="E69" s="20">
        <v>9</v>
      </c>
      <c r="F69" s="20">
        <v>7</v>
      </c>
      <c r="G69" s="20">
        <v>7</v>
      </c>
      <c r="H69" s="20">
        <v>0</v>
      </c>
      <c r="I69" s="20">
        <v>7</v>
      </c>
    </row>
    <row r="70" spans="1:9" ht="12.75">
      <c r="A70" s="21" t="s">
        <v>419</v>
      </c>
      <c r="B70" s="20" t="s">
        <v>49</v>
      </c>
      <c r="C70" s="20" t="s">
        <v>213</v>
      </c>
      <c r="D70" s="20">
        <v>12</v>
      </c>
      <c r="E70" s="20">
        <v>12</v>
      </c>
      <c r="F70" s="20">
        <v>8</v>
      </c>
      <c r="G70" s="20">
        <v>8</v>
      </c>
      <c r="H70" s="20">
        <v>0</v>
      </c>
      <c r="I70" s="20">
        <v>8</v>
      </c>
    </row>
    <row r="71" spans="1:9" ht="12.75">
      <c r="A71" s="21" t="s">
        <v>420</v>
      </c>
      <c r="B71" s="20" t="s">
        <v>49</v>
      </c>
      <c r="C71" s="20" t="s">
        <v>213</v>
      </c>
      <c r="D71" s="20">
        <v>3</v>
      </c>
      <c r="E71" s="20">
        <v>1</v>
      </c>
      <c r="F71" s="20">
        <v>1</v>
      </c>
      <c r="G71" s="20">
        <v>1</v>
      </c>
      <c r="H71" s="20">
        <v>0</v>
      </c>
      <c r="I71" s="20">
        <v>1</v>
      </c>
    </row>
    <row r="72" spans="1:9" ht="12.75">
      <c r="A72" s="21" t="s">
        <v>105</v>
      </c>
      <c r="B72" s="20" t="s">
        <v>49</v>
      </c>
      <c r="C72" s="20" t="s">
        <v>213</v>
      </c>
      <c r="D72" s="20">
        <v>31</v>
      </c>
      <c r="E72" s="20">
        <v>30</v>
      </c>
      <c r="F72" s="20">
        <v>23</v>
      </c>
      <c r="G72" s="20">
        <v>23</v>
      </c>
      <c r="H72" s="20">
        <v>0</v>
      </c>
      <c r="I72" s="20">
        <v>23</v>
      </c>
    </row>
    <row r="73" spans="1:9" ht="12.75">
      <c r="A73" s="21" t="s">
        <v>197</v>
      </c>
      <c r="B73" s="20" t="s">
        <v>49</v>
      </c>
      <c r="C73" s="20" t="s">
        <v>213</v>
      </c>
      <c r="D73" s="20">
        <v>119</v>
      </c>
      <c r="E73" s="20">
        <v>112</v>
      </c>
      <c r="F73" s="20">
        <v>94</v>
      </c>
      <c r="G73" s="20">
        <v>94</v>
      </c>
      <c r="H73" s="20">
        <v>0</v>
      </c>
      <c r="I73" s="20">
        <v>94</v>
      </c>
    </row>
    <row r="74" spans="1:9" ht="12.75">
      <c r="A74" s="21" t="s">
        <v>172</v>
      </c>
      <c r="B74" s="20" t="s">
        <v>49</v>
      </c>
      <c r="C74" s="20" t="s">
        <v>213</v>
      </c>
      <c r="D74" s="20">
        <v>62</v>
      </c>
      <c r="E74" s="20">
        <v>57</v>
      </c>
      <c r="F74" s="20">
        <v>43</v>
      </c>
      <c r="G74" s="20">
        <v>43</v>
      </c>
      <c r="H74" s="20">
        <v>0</v>
      </c>
      <c r="I74" s="20">
        <v>43</v>
      </c>
    </row>
    <row r="75" spans="1:9" ht="15">
      <c r="A75" s="19" t="s">
        <v>212</v>
      </c>
      <c r="B75" s="19"/>
      <c r="C75" s="26"/>
      <c r="D75" s="22">
        <f aca="true" t="shared" si="0" ref="D75:I75">SUM(D2:D74)</f>
        <v>4133</v>
      </c>
      <c r="E75" s="22">
        <f t="shared" si="0"/>
        <v>3775</v>
      </c>
      <c r="F75" s="22">
        <f t="shared" si="0"/>
        <v>2440</v>
      </c>
      <c r="G75" s="22">
        <f t="shared" si="0"/>
        <v>2289</v>
      </c>
      <c r="H75" s="22">
        <f t="shared" si="0"/>
        <v>0</v>
      </c>
      <c r="I75" s="22">
        <f t="shared" si="0"/>
        <v>2289</v>
      </c>
    </row>
    <row r="76" spans="1:9" ht="12.7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ht="38.25">
      <c r="A1" s="18" t="s">
        <v>215</v>
      </c>
      <c r="B1" s="18" t="s">
        <v>48</v>
      </c>
      <c r="C1" s="18" t="s">
        <v>216</v>
      </c>
      <c r="D1" s="18" t="s">
        <v>217</v>
      </c>
      <c r="E1" s="18" t="s">
        <v>218</v>
      </c>
      <c r="F1" s="18" t="s">
        <v>219</v>
      </c>
      <c r="G1" s="18" t="s">
        <v>220</v>
      </c>
      <c r="H1" s="18" t="s">
        <v>221</v>
      </c>
      <c r="I1" s="18" t="s">
        <v>222</v>
      </c>
    </row>
    <row r="2" spans="1:9" ht="12.75">
      <c r="A2" s="19" t="s">
        <v>234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235</v>
      </c>
      <c r="B3" s="20" t="s">
        <v>49</v>
      </c>
      <c r="C3" s="20" t="s">
        <v>225</v>
      </c>
      <c r="D3" s="20">
        <v>282</v>
      </c>
      <c r="E3" s="20">
        <v>159</v>
      </c>
      <c r="F3" s="20">
        <v>78</v>
      </c>
      <c r="G3" s="20">
        <v>36</v>
      </c>
      <c r="H3" s="20">
        <v>0</v>
      </c>
      <c r="I3" s="20">
        <v>36</v>
      </c>
    </row>
    <row r="4" spans="1:9" ht="12.75">
      <c r="A4" s="21" t="s">
        <v>235</v>
      </c>
      <c r="B4" s="20" t="s">
        <v>49</v>
      </c>
      <c r="C4" s="20" t="s">
        <v>213</v>
      </c>
      <c r="D4" s="20">
        <v>1052</v>
      </c>
      <c r="E4" s="20">
        <v>703</v>
      </c>
      <c r="F4" s="20">
        <v>297</v>
      </c>
      <c r="G4" s="20">
        <v>212</v>
      </c>
      <c r="H4" s="20">
        <v>0</v>
      </c>
      <c r="I4" s="20">
        <v>212</v>
      </c>
    </row>
    <row r="5" spans="1:9" ht="12.75">
      <c r="A5" s="21" t="s">
        <v>115</v>
      </c>
      <c r="B5" s="20" t="s">
        <v>49</v>
      </c>
      <c r="C5" s="20" t="s">
        <v>213</v>
      </c>
      <c r="D5" s="20">
        <v>47</v>
      </c>
      <c r="E5" s="20">
        <v>45</v>
      </c>
      <c r="F5" s="20">
        <v>45</v>
      </c>
      <c r="G5" s="20">
        <v>35</v>
      </c>
      <c r="H5" s="20">
        <v>0</v>
      </c>
      <c r="I5" s="20">
        <v>35</v>
      </c>
    </row>
    <row r="6" spans="1:9" ht="12.75">
      <c r="A6" s="21" t="s">
        <v>236</v>
      </c>
      <c r="B6" s="20" t="s">
        <v>49</v>
      </c>
      <c r="C6" s="20" t="s">
        <v>213</v>
      </c>
      <c r="D6" s="20">
        <v>60</v>
      </c>
      <c r="E6" s="20">
        <v>58</v>
      </c>
      <c r="F6" s="20">
        <v>58</v>
      </c>
      <c r="G6" s="20">
        <v>52</v>
      </c>
      <c r="H6" s="20">
        <v>0</v>
      </c>
      <c r="I6" s="20">
        <v>52</v>
      </c>
    </row>
    <row r="7" spans="1:9" ht="12.75">
      <c r="A7" s="21" t="s">
        <v>110</v>
      </c>
      <c r="B7" s="20" t="s">
        <v>49</v>
      </c>
      <c r="C7" s="20" t="s">
        <v>213</v>
      </c>
      <c r="D7" s="20">
        <v>7</v>
      </c>
      <c r="E7" s="20">
        <v>7</v>
      </c>
      <c r="F7" s="20">
        <v>7</v>
      </c>
      <c r="G7" s="20">
        <v>7</v>
      </c>
      <c r="H7" s="20">
        <v>0</v>
      </c>
      <c r="I7" s="20">
        <v>7</v>
      </c>
    </row>
    <row r="8" spans="1:9" ht="12.75">
      <c r="A8" s="21" t="s">
        <v>237</v>
      </c>
      <c r="B8" s="20" t="s">
        <v>49</v>
      </c>
      <c r="C8" s="20" t="s">
        <v>213</v>
      </c>
      <c r="D8" s="20">
        <v>531</v>
      </c>
      <c r="E8" s="20">
        <v>523</v>
      </c>
      <c r="F8" s="20">
        <v>523</v>
      </c>
      <c r="G8" s="20">
        <v>295</v>
      </c>
      <c r="H8" s="20">
        <v>0</v>
      </c>
      <c r="I8" s="20">
        <v>295</v>
      </c>
    </row>
    <row r="9" spans="1:9" ht="12.75">
      <c r="A9" s="21" t="s">
        <v>121</v>
      </c>
      <c r="B9" s="20" t="s">
        <v>49</v>
      </c>
      <c r="C9" s="20" t="s">
        <v>213</v>
      </c>
      <c r="D9" s="20">
        <v>73</v>
      </c>
      <c r="E9" s="20">
        <v>53</v>
      </c>
      <c r="F9" s="20">
        <v>30</v>
      </c>
      <c r="G9" s="20">
        <v>30</v>
      </c>
      <c r="H9" s="20">
        <v>0</v>
      </c>
      <c r="I9" s="20">
        <v>30</v>
      </c>
    </row>
    <row r="10" spans="1:9" ht="12.75">
      <c r="A10" s="21" t="s">
        <v>116</v>
      </c>
      <c r="B10" s="20" t="s">
        <v>49</v>
      </c>
      <c r="C10" s="20" t="s">
        <v>213</v>
      </c>
      <c r="D10" s="20">
        <v>21</v>
      </c>
      <c r="E10" s="20">
        <v>14</v>
      </c>
      <c r="F10" s="20">
        <v>3</v>
      </c>
      <c r="G10" s="20">
        <v>3</v>
      </c>
      <c r="H10" s="20">
        <v>0</v>
      </c>
      <c r="I10" s="20">
        <v>3</v>
      </c>
    </row>
    <row r="11" spans="1:9" ht="12.75">
      <c r="A11" s="21" t="s">
        <v>335</v>
      </c>
      <c r="B11" s="20" t="s">
        <v>49</v>
      </c>
      <c r="C11" s="20" t="s">
        <v>213</v>
      </c>
      <c r="D11" s="20">
        <v>74</v>
      </c>
      <c r="E11" s="20">
        <v>68</v>
      </c>
      <c r="F11" s="20">
        <v>68</v>
      </c>
      <c r="G11" s="20">
        <v>50</v>
      </c>
      <c r="H11" s="20">
        <v>0</v>
      </c>
      <c r="I11" s="20">
        <v>50</v>
      </c>
    </row>
    <row r="12" spans="1:9" ht="12.75">
      <c r="A12" s="21" t="s">
        <v>238</v>
      </c>
      <c r="B12" s="20" t="s">
        <v>49</v>
      </c>
      <c r="C12" s="20" t="s">
        <v>225</v>
      </c>
      <c r="D12" s="20">
        <v>65</v>
      </c>
      <c r="E12" s="20">
        <v>35</v>
      </c>
      <c r="F12" s="20">
        <v>29</v>
      </c>
      <c r="G12" s="20">
        <v>29</v>
      </c>
      <c r="H12" s="20">
        <v>0</v>
      </c>
      <c r="I12" s="20">
        <v>29</v>
      </c>
    </row>
    <row r="13" spans="1:9" ht="12.75">
      <c r="A13" s="21" t="s">
        <v>238</v>
      </c>
      <c r="B13" s="20" t="s">
        <v>49</v>
      </c>
      <c r="C13" s="20" t="s">
        <v>213</v>
      </c>
      <c r="D13" s="20">
        <v>154</v>
      </c>
      <c r="E13" s="20">
        <v>103</v>
      </c>
      <c r="F13" s="20">
        <v>76</v>
      </c>
      <c r="G13" s="20">
        <v>76</v>
      </c>
      <c r="H13" s="20">
        <v>0</v>
      </c>
      <c r="I13" s="20">
        <v>76</v>
      </c>
    </row>
    <row r="14" spans="1:9" ht="12.75">
      <c r="A14" s="21" t="s">
        <v>273</v>
      </c>
      <c r="B14" s="20" t="s">
        <v>49</v>
      </c>
      <c r="C14" s="20" t="s">
        <v>213</v>
      </c>
      <c r="D14" s="20">
        <v>45</v>
      </c>
      <c r="E14" s="20">
        <v>43</v>
      </c>
      <c r="F14" s="20">
        <v>43</v>
      </c>
      <c r="G14" s="20">
        <v>31</v>
      </c>
      <c r="H14" s="20">
        <v>0</v>
      </c>
      <c r="I14" s="20">
        <v>31</v>
      </c>
    </row>
    <row r="15" spans="1:9" ht="12.75">
      <c r="A15" s="21" t="s">
        <v>239</v>
      </c>
      <c r="B15" s="20" t="s">
        <v>49</v>
      </c>
      <c r="C15" s="20" t="s">
        <v>213</v>
      </c>
      <c r="D15" s="20">
        <v>95</v>
      </c>
      <c r="E15" s="20">
        <v>59</v>
      </c>
      <c r="F15" s="20">
        <v>44</v>
      </c>
      <c r="G15" s="20">
        <v>44</v>
      </c>
      <c r="H15" s="20">
        <v>0</v>
      </c>
      <c r="I15" s="20">
        <v>44</v>
      </c>
    </row>
    <row r="16" spans="1:9" ht="12.75">
      <c r="A16" s="21" t="s">
        <v>117</v>
      </c>
      <c r="B16" s="20" t="s">
        <v>49</v>
      </c>
      <c r="C16" s="20" t="s">
        <v>213</v>
      </c>
      <c r="D16" s="20">
        <v>239</v>
      </c>
      <c r="E16" s="20">
        <v>151</v>
      </c>
      <c r="F16" s="20">
        <v>103</v>
      </c>
      <c r="G16" s="20">
        <v>44</v>
      </c>
      <c r="H16" s="20">
        <v>0</v>
      </c>
      <c r="I16" s="20">
        <v>44</v>
      </c>
    </row>
    <row r="17" spans="1:9" ht="12.75">
      <c r="A17" s="21" t="s">
        <v>240</v>
      </c>
      <c r="B17" s="20" t="s">
        <v>49</v>
      </c>
      <c r="C17" s="20" t="s">
        <v>213</v>
      </c>
      <c r="D17" s="20">
        <v>18</v>
      </c>
      <c r="E17" s="20">
        <v>17</v>
      </c>
      <c r="F17" s="20">
        <v>17</v>
      </c>
      <c r="G17" s="20">
        <v>14</v>
      </c>
      <c r="H17" s="20">
        <v>0</v>
      </c>
      <c r="I17" s="20">
        <v>14</v>
      </c>
    </row>
    <row r="18" spans="1:9" ht="12.75">
      <c r="A18" s="21" t="s">
        <v>241</v>
      </c>
      <c r="B18" s="20" t="s">
        <v>49</v>
      </c>
      <c r="C18" s="20" t="s">
        <v>213</v>
      </c>
      <c r="D18" s="20">
        <v>53</v>
      </c>
      <c r="E18" s="20">
        <v>49</v>
      </c>
      <c r="F18" s="20">
        <v>49</v>
      </c>
      <c r="G18" s="20">
        <v>39</v>
      </c>
      <c r="H18" s="20">
        <v>0</v>
      </c>
      <c r="I18" s="20">
        <v>39</v>
      </c>
    </row>
    <row r="19" spans="1:9" ht="12.75">
      <c r="A19" s="21" t="s">
        <v>194</v>
      </c>
      <c r="B19" s="20" t="s">
        <v>49</v>
      </c>
      <c r="C19" s="20" t="s">
        <v>213</v>
      </c>
      <c r="D19" s="20">
        <v>97</v>
      </c>
      <c r="E19" s="20">
        <v>93</v>
      </c>
      <c r="F19" s="20">
        <v>93</v>
      </c>
      <c r="G19" s="20">
        <v>79</v>
      </c>
      <c r="H19" s="20">
        <v>0</v>
      </c>
      <c r="I19" s="20">
        <v>79</v>
      </c>
    </row>
    <row r="20" spans="1:9" ht="12.75">
      <c r="A20" s="21" t="s">
        <v>242</v>
      </c>
      <c r="B20" s="20" t="s">
        <v>49</v>
      </c>
      <c r="C20" s="20" t="s">
        <v>213</v>
      </c>
      <c r="D20" s="20">
        <v>245</v>
      </c>
      <c r="E20" s="20">
        <v>185</v>
      </c>
      <c r="F20" s="20">
        <v>169</v>
      </c>
      <c r="G20" s="20">
        <v>150</v>
      </c>
      <c r="H20" s="20">
        <v>0</v>
      </c>
      <c r="I20" s="20">
        <v>150</v>
      </c>
    </row>
    <row r="21" spans="1:9" ht="12.75">
      <c r="A21" s="21" t="s">
        <v>195</v>
      </c>
      <c r="B21" s="20" t="s">
        <v>49</v>
      </c>
      <c r="C21" s="20" t="s">
        <v>213</v>
      </c>
      <c r="D21" s="20">
        <v>86</v>
      </c>
      <c r="E21" s="20">
        <v>62</v>
      </c>
      <c r="F21" s="20">
        <v>25</v>
      </c>
      <c r="G21" s="20">
        <v>25</v>
      </c>
      <c r="H21" s="20">
        <v>0</v>
      </c>
      <c r="I21" s="20">
        <v>25</v>
      </c>
    </row>
    <row r="22" spans="1:9" ht="12.75">
      <c r="A22" s="21" t="s">
        <v>246</v>
      </c>
      <c r="B22" s="20" t="s">
        <v>49</v>
      </c>
      <c r="C22" s="20" t="s">
        <v>213</v>
      </c>
      <c r="D22" s="20">
        <v>33</v>
      </c>
      <c r="E22" s="20">
        <v>28</v>
      </c>
      <c r="F22" s="20">
        <v>28</v>
      </c>
      <c r="G22" s="20">
        <v>28</v>
      </c>
      <c r="H22" s="20">
        <v>0</v>
      </c>
      <c r="I22" s="20">
        <v>28</v>
      </c>
    </row>
    <row r="23" spans="1:9" ht="12.75">
      <c r="A23" s="21" t="s">
        <v>243</v>
      </c>
      <c r="B23" s="20" t="s">
        <v>49</v>
      </c>
      <c r="C23" s="20" t="s">
        <v>213</v>
      </c>
      <c r="D23" s="20">
        <v>96</v>
      </c>
      <c r="E23" s="20">
        <v>92</v>
      </c>
      <c r="F23" s="20">
        <v>92</v>
      </c>
      <c r="G23" s="20">
        <v>76</v>
      </c>
      <c r="H23" s="20">
        <v>1</v>
      </c>
      <c r="I23" s="20">
        <v>77</v>
      </c>
    </row>
    <row r="24" spans="1:9" ht="12.75">
      <c r="A24" s="24" t="s">
        <v>244</v>
      </c>
      <c r="B24" s="20" t="s">
        <v>49</v>
      </c>
      <c r="C24" s="20" t="s">
        <v>213</v>
      </c>
      <c r="D24" s="20">
        <v>39</v>
      </c>
      <c r="E24" s="20">
        <v>37</v>
      </c>
      <c r="F24" s="20">
        <v>37</v>
      </c>
      <c r="G24" s="20">
        <v>30</v>
      </c>
      <c r="H24" s="20">
        <v>0</v>
      </c>
      <c r="I24" s="20">
        <v>30</v>
      </c>
    </row>
    <row r="25" spans="1:9" ht="12.75">
      <c r="A25" s="25" t="s">
        <v>119</v>
      </c>
      <c r="B25" s="20" t="s">
        <v>49</v>
      </c>
      <c r="C25" s="20" t="s">
        <v>213</v>
      </c>
      <c r="D25" s="20">
        <v>49</v>
      </c>
      <c r="E25" s="20">
        <v>45</v>
      </c>
      <c r="F25" s="20">
        <v>45</v>
      </c>
      <c r="G25" s="20">
        <v>42</v>
      </c>
      <c r="H25" s="20">
        <v>0</v>
      </c>
      <c r="I25" s="20">
        <v>42</v>
      </c>
    </row>
    <row r="26" spans="1:9" ht="12.75">
      <c r="A26" s="21" t="s">
        <v>245</v>
      </c>
      <c r="B26" s="20" t="s">
        <v>49</v>
      </c>
      <c r="C26" s="20" t="s">
        <v>213</v>
      </c>
      <c r="D26" s="20">
        <v>120</v>
      </c>
      <c r="E26" s="20">
        <v>115</v>
      </c>
      <c r="F26" s="20">
        <v>115</v>
      </c>
      <c r="G26" s="20">
        <v>69</v>
      </c>
      <c r="H26" s="20">
        <v>0</v>
      </c>
      <c r="I26" s="20">
        <v>69</v>
      </c>
    </row>
    <row r="27" spans="1:9" ht="12.75">
      <c r="A27" s="21" t="s">
        <v>247</v>
      </c>
      <c r="B27" s="20" t="s">
        <v>49</v>
      </c>
      <c r="C27" s="20" t="s">
        <v>213</v>
      </c>
      <c r="D27" s="20">
        <v>168</v>
      </c>
      <c r="E27" s="20">
        <v>161</v>
      </c>
      <c r="F27" s="20">
        <v>161</v>
      </c>
      <c r="G27" s="20">
        <v>93</v>
      </c>
      <c r="H27" s="20">
        <v>0</v>
      </c>
      <c r="I27" s="20">
        <v>93</v>
      </c>
    </row>
    <row r="28" spans="1:9" ht="12.75">
      <c r="A28" s="27" t="s">
        <v>120</v>
      </c>
      <c r="B28" s="20" t="s">
        <v>49</v>
      </c>
      <c r="C28" s="20" t="s">
        <v>213</v>
      </c>
      <c r="D28" s="20">
        <v>302</v>
      </c>
      <c r="E28" s="20">
        <v>289</v>
      </c>
      <c r="F28" s="20">
        <v>289</v>
      </c>
      <c r="G28" s="20">
        <v>96</v>
      </c>
      <c r="H28" s="20">
        <v>0</v>
      </c>
      <c r="I28" s="20">
        <v>96</v>
      </c>
    </row>
    <row r="29" spans="1:9" ht="12.75">
      <c r="A29" s="27" t="s">
        <v>249</v>
      </c>
      <c r="B29" s="20" t="s">
        <v>49</v>
      </c>
      <c r="C29" s="20" t="s">
        <v>213</v>
      </c>
      <c r="D29" s="20">
        <v>19</v>
      </c>
      <c r="E29" s="20">
        <v>17</v>
      </c>
      <c r="F29" s="20">
        <v>17</v>
      </c>
      <c r="G29" s="20">
        <v>14</v>
      </c>
      <c r="H29" s="20">
        <v>0</v>
      </c>
      <c r="I29" s="20">
        <v>14</v>
      </c>
    </row>
    <row r="30" spans="1:9" ht="12.75">
      <c r="A30" s="27" t="s">
        <v>11</v>
      </c>
      <c r="B30" s="20" t="s">
        <v>49</v>
      </c>
      <c r="C30" s="20" t="s">
        <v>213</v>
      </c>
      <c r="D30" s="20">
        <v>27</v>
      </c>
      <c r="E30" s="20">
        <v>24</v>
      </c>
      <c r="F30" s="20">
        <v>24</v>
      </c>
      <c r="G30" s="20">
        <v>21</v>
      </c>
      <c r="H30" s="20">
        <v>0</v>
      </c>
      <c r="I30" s="20">
        <v>21</v>
      </c>
    </row>
    <row r="31" spans="1:9" ht="12.75">
      <c r="A31" s="24" t="s">
        <v>248</v>
      </c>
      <c r="B31" s="20" t="s">
        <v>49</v>
      </c>
      <c r="C31" s="20" t="s">
        <v>225</v>
      </c>
      <c r="D31" s="20">
        <v>75</v>
      </c>
      <c r="E31" s="20">
        <v>42</v>
      </c>
      <c r="F31" s="20">
        <v>26</v>
      </c>
      <c r="G31" s="20">
        <v>26</v>
      </c>
      <c r="H31" s="20">
        <v>0</v>
      </c>
      <c r="I31" s="20">
        <v>26</v>
      </c>
    </row>
    <row r="32" spans="1:9" ht="12.75">
      <c r="A32" s="24" t="s">
        <v>248</v>
      </c>
      <c r="B32" s="20" t="s">
        <v>49</v>
      </c>
      <c r="C32" s="20" t="s">
        <v>213</v>
      </c>
      <c r="D32" s="20">
        <v>236</v>
      </c>
      <c r="E32" s="20">
        <v>162</v>
      </c>
      <c r="F32" s="20">
        <v>125</v>
      </c>
      <c r="G32" s="20">
        <v>99</v>
      </c>
      <c r="H32" s="20">
        <v>0</v>
      </c>
      <c r="I32" s="20">
        <v>99</v>
      </c>
    </row>
    <row r="33" spans="1:9" ht="12.75">
      <c r="A33" s="21" t="s">
        <v>250</v>
      </c>
      <c r="B33" s="20" t="s">
        <v>49</v>
      </c>
      <c r="C33" s="20" t="s">
        <v>213</v>
      </c>
      <c r="D33" s="20">
        <v>17</v>
      </c>
      <c r="E33" s="20">
        <v>16</v>
      </c>
      <c r="F33" s="20">
        <v>16</v>
      </c>
      <c r="G33" s="20">
        <v>16</v>
      </c>
      <c r="H33" s="20">
        <v>0</v>
      </c>
      <c r="I33" s="20">
        <v>16</v>
      </c>
    </row>
    <row r="34" spans="1:9" ht="12.75">
      <c r="A34" s="19" t="s">
        <v>270</v>
      </c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21" t="s">
        <v>270</v>
      </c>
      <c r="B35" s="20" t="s">
        <v>49</v>
      </c>
      <c r="C35" s="20" t="s">
        <v>225</v>
      </c>
      <c r="D35" s="20">
        <v>102</v>
      </c>
      <c r="E35" s="20">
        <v>82</v>
      </c>
      <c r="F35" s="20">
        <v>82</v>
      </c>
      <c r="G35" s="20">
        <v>37</v>
      </c>
      <c r="H35" s="20">
        <v>0</v>
      </c>
      <c r="I35" s="20">
        <v>37</v>
      </c>
    </row>
    <row r="36" spans="1:9" ht="12.75">
      <c r="A36" s="21" t="s">
        <v>270</v>
      </c>
      <c r="B36" s="20" t="s">
        <v>49</v>
      </c>
      <c r="C36" s="20" t="s">
        <v>213</v>
      </c>
      <c r="D36" s="20">
        <v>284</v>
      </c>
      <c r="E36" s="20">
        <v>266</v>
      </c>
      <c r="F36" s="20">
        <v>266</v>
      </c>
      <c r="G36" s="20">
        <v>134</v>
      </c>
      <c r="H36" s="20">
        <v>0</v>
      </c>
      <c r="I36" s="20">
        <v>134</v>
      </c>
    </row>
    <row r="37" spans="1:9" ht="12.75">
      <c r="A37" s="21" t="s">
        <v>271</v>
      </c>
      <c r="B37" s="20" t="s">
        <v>49</v>
      </c>
      <c r="C37" s="20" t="s">
        <v>225</v>
      </c>
      <c r="D37" s="20">
        <v>77</v>
      </c>
      <c r="E37" s="20">
        <v>68</v>
      </c>
      <c r="F37" s="20">
        <v>68</v>
      </c>
      <c r="G37" s="20">
        <v>50</v>
      </c>
      <c r="H37" s="20">
        <v>0</v>
      </c>
      <c r="I37" s="20">
        <v>50</v>
      </c>
    </row>
    <row r="38" spans="1:9" ht="12.75">
      <c r="A38" s="21" t="s">
        <v>271</v>
      </c>
      <c r="B38" s="20" t="s">
        <v>49</v>
      </c>
      <c r="C38" s="20" t="s">
        <v>213</v>
      </c>
      <c r="D38" s="20">
        <v>160</v>
      </c>
      <c r="E38" s="20">
        <v>152</v>
      </c>
      <c r="F38" s="20">
        <v>152</v>
      </c>
      <c r="G38" s="20">
        <v>125</v>
      </c>
      <c r="H38" s="20">
        <v>0</v>
      </c>
      <c r="I38" s="20">
        <v>125</v>
      </c>
    </row>
    <row r="39" spans="1:9" ht="12.75">
      <c r="A39" s="19" t="s">
        <v>251</v>
      </c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21" t="s">
        <v>252</v>
      </c>
      <c r="B40" s="20" t="s">
        <v>49</v>
      </c>
      <c r="C40" s="20" t="s">
        <v>213</v>
      </c>
      <c r="D40" s="20">
        <v>90</v>
      </c>
      <c r="E40" s="20">
        <v>55</v>
      </c>
      <c r="F40" s="20">
        <v>24</v>
      </c>
      <c r="G40" s="20">
        <v>24</v>
      </c>
      <c r="H40" s="20">
        <v>0</v>
      </c>
      <c r="I40" s="20">
        <v>24</v>
      </c>
    </row>
    <row r="41" spans="1:9" ht="12.75">
      <c r="A41" s="21" t="s">
        <v>253</v>
      </c>
      <c r="B41" s="20" t="s">
        <v>49</v>
      </c>
      <c r="C41" s="20" t="s">
        <v>213</v>
      </c>
      <c r="D41" s="20">
        <v>148</v>
      </c>
      <c r="E41" s="20">
        <v>141</v>
      </c>
      <c r="F41" s="20">
        <v>141</v>
      </c>
      <c r="G41" s="20">
        <v>76</v>
      </c>
      <c r="H41" s="20">
        <v>0</v>
      </c>
      <c r="I41" s="20">
        <v>76</v>
      </c>
    </row>
    <row r="42" spans="1:9" ht="12.75">
      <c r="A42" s="21" t="s">
        <v>72</v>
      </c>
      <c r="B42" s="20" t="s">
        <v>49</v>
      </c>
      <c r="C42" s="20" t="s">
        <v>213</v>
      </c>
      <c r="D42" s="20">
        <v>86</v>
      </c>
      <c r="E42" s="20">
        <v>55</v>
      </c>
      <c r="F42" s="20">
        <v>44</v>
      </c>
      <c r="G42" s="20">
        <v>44</v>
      </c>
      <c r="H42" s="20">
        <v>0</v>
      </c>
      <c r="I42" s="20">
        <v>44</v>
      </c>
    </row>
    <row r="43" spans="1:9" ht="12.75">
      <c r="A43" s="21" t="s">
        <v>254</v>
      </c>
      <c r="B43" s="20" t="s">
        <v>49</v>
      </c>
      <c r="C43" s="20" t="s">
        <v>213</v>
      </c>
      <c r="D43" s="20">
        <v>84</v>
      </c>
      <c r="E43" s="20">
        <v>48</v>
      </c>
      <c r="F43" s="20">
        <v>32</v>
      </c>
      <c r="G43" s="20">
        <v>32</v>
      </c>
      <c r="H43" s="20">
        <v>0</v>
      </c>
      <c r="I43" s="20">
        <v>32</v>
      </c>
    </row>
    <row r="44" spans="1:9" ht="12.75">
      <c r="A44" s="21" t="s">
        <v>255</v>
      </c>
      <c r="B44" s="20" t="s">
        <v>49</v>
      </c>
      <c r="C44" s="20" t="s">
        <v>213</v>
      </c>
      <c r="D44" s="20">
        <v>506</v>
      </c>
      <c r="E44" s="20">
        <v>480</v>
      </c>
      <c r="F44" s="20">
        <v>480</v>
      </c>
      <c r="G44" s="20">
        <v>207</v>
      </c>
      <c r="H44" s="20">
        <v>0</v>
      </c>
      <c r="I44" s="20">
        <v>207</v>
      </c>
    </row>
    <row r="45" spans="1:9" ht="12.75">
      <c r="A45" s="21" t="s">
        <v>256</v>
      </c>
      <c r="B45" s="20" t="s">
        <v>49</v>
      </c>
      <c r="C45" s="20" t="s">
        <v>225</v>
      </c>
      <c r="D45" s="20">
        <v>63</v>
      </c>
      <c r="E45" s="20">
        <v>43</v>
      </c>
      <c r="F45" s="20">
        <v>23</v>
      </c>
      <c r="G45" s="20">
        <v>23</v>
      </c>
      <c r="H45" s="20">
        <v>0</v>
      </c>
      <c r="I45" s="20">
        <v>23</v>
      </c>
    </row>
    <row r="46" spans="1:9" ht="12.75">
      <c r="A46" s="21" t="s">
        <v>256</v>
      </c>
      <c r="B46" s="20" t="s">
        <v>49</v>
      </c>
      <c r="C46" s="20" t="s">
        <v>213</v>
      </c>
      <c r="D46" s="20">
        <v>53</v>
      </c>
      <c r="E46" s="20">
        <v>26</v>
      </c>
      <c r="F46" s="20">
        <v>13</v>
      </c>
      <c r="G46" s="20">
        <v>13</v>
      </c>
      <c r="H46" s="20">
        <v>0</v>
      </c>
      <c r="I46" s="20">
        <v>13</v>
      </c>
    </row>
    <row r="47" spans="1:9" ht="12.75">
      <c r="A47" s="21" t="s">
        <v>257</v>
      </c>
      <c r="B47" s="20" t="s">
        <v>49</v>
      </c>
      <c r="C47" s="20" t="s">
        <v>213</v>
      </c>
      <c r="D47" s="20">
        <v>102</v>
      </c>
      <c r="E47" s="20">
        <v>99</v>
      </c>
      <c r="F47" s="20">
        <v>99</v>
      </c>
      <c r="G47" s="20">
        <v>69</v>
      </c>
      <c r="H47" s="20">
        <v>0</v>
      </c>
      <c r="I47" s="20">
        <v>69</v>
      </c>
    </row>
    <row r="48" spans="1:9" ht="12.75">
      <c r="A48" s="21" t="s">
        <v>118</v>
      </c>
      <c r="B48" s="20" t="s">
        <v>49</v>
      </c>
      <c r="C48" s="20" t="s">
        <v>213</v>
      </c>
      <c r="D48" s="20">
        <v>25</v>
      </c>
      <c r="E48" s="20">
        <v>19</v>
      </c>
      <c r="F48" s="20">
        <v>11</v>
      </c>
      <c r="G48" s="20">
        <v>11</v>
      </c>
      <c r="H48" s="20">
        <v>0</v>
      </c>
      <c r="I48" s="20">
        <v>11</v>
      </c>
    </row>
    <row r="49" spans="1:9" ht="12.75">
      <c r="A49" s="19" t="s">
        <v>258</v>
      </c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21" t="s">
        <v>258</v>
      </c>
      <c r="B50" s="20" t="s">
        <v>49</v>
      </c>
      <c r="C50" s="20" t="s">
        <v>225</v>
      </c>
      <c r="D50" s="20">
        <v>122</v>
      </c>
      <c r="E50" s="20">
        <v>96</v>
      </c>
      <c r="F50" s="20">
        <v>96</v>
      </c>
      <c r="G50" s="20">
        <v>42</v>
      </c>
      <c r="H50" s="20">
        <v>0</v>
      </c>
      <c r="I50" s="20">
        <v>42</v>
      </c>
    </row>
    <row r="51" spans="1:9" ht="12.75">
      <c r="A51" s="21" t="s">
        <v>258</v>
      </c>
      <c r="B51" s="20" t="s">
        <v>49</v>
      </c>
      <c r="C51" s="20" t="s">
        <v>213</v>
      </c>
      <c r="D51" s="20">
        <v>321</v>
      </c>
      <c r="E51" s="20">
        <v>314</v>
      </c>
      <c r="F51" s="20">
        <v>314</v>
      </c>
      <c r="G51" s="20">
        <v>160</v>
      </c>
      <c r="H51" s="20">
        <v>0</v>
      </c>
      <c r="I51" s="20">
        <v>160</v>
      </c>
    </row>
    <row r="52" spans="1:9" ht="12.75">
      <c r="A52" s="19" t="s">
        <v>372</v>
      </c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21" t="s">
        <v>336</v>
      </c>
      <c r="B53" s="20" t="s">
        <v>49</v>
      </c>
      <c r="C53" s="20" t="s">
        <v>213</v>
      </c>
      <c r="D53" s="20">
        <v>156</v>
      </c>
      <c r="E53" s="20">
        <v>144</v>
      </c>
      <c r="F53" s="20">
        <v>144</v>
      </c>
      <c r="G53" s="20">
        <v>97</v>
      </c>
      <c r="H53" s="20">
        <v>0</v>
      </c>
      <c r="I53" s="20">
        <v>97</v>
      </c>
    </row>
    <row r="54" spans="1:9" ht="12.75">
      <c r="A54" s="19" t="s">
        <v>259</v>
      </c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21" t="s">
        <v>260</v>
      </c>
      <c r="B55" s="20" t="s">
        <v>49</v>
      </c>
      <c r="C55" s="20" t="s">
        <v>213</v>
      </c>
      <c r="D55" s="20">
        <v>368</v>
      </c>
      <c r="E55" s="20">
        <v>344</v>
      </c>
      <c r="F55" s="20">
        <v>344</v>
      </c>
      <c r="G55" s="20">
        <v>114</v>
      </c>
      <c r="H55" s="20">
        <v>0</v>
      </c>
      <c r="I55" s="20">
        <v>114</v>
      </c>
    </row>
    <row r="56" spans="1:9" ht="12.75">
      <c r="A56" s="21" t="s">
        <v>262</v>
      </c>
      <c r="B56" s="20" t="s">
        <v>49</v>
      </c>
      <c r="C56" s="20" t="s">
        <v>213</v>
      </c>
      <c r="D56" s="20">
        <v>289</v>
      </c>
      <c r="E56" s="20">
        <v>277</v>
      </c>
      <c r="F56" s="20">
        <v>277</v>
      </c>
      <c r="G56" s="20">
        <v>138</v>
      </c>
      <c r="H56" s="20">
        <v>0</v>
      </c>
      <c r="I56" s="20">
        <v>138</v>
      </c>
    </row>
    <row r="57" spans="1:9" ht="12.75">
      <c r="A57" s="21" t="s">
        <v>267</v>
      </c>
      <c r="B57" s="20" t="s">
        <v>49</v>
      </c>
      <c r="C57" s="20" t="s">
        <v>225</v>
      </c>
      <c r="D57" s="20">
        <v>77</v>
      </c>
      <c r="E57" s="20">
        <v>63</v>
      </c>
      <c r="F57" s="20">
        <v>63</v>
      </c>
      <c r="G57" s="20">
        <v>60</v>
      </c>
      <c r="H57" s="20">
        <v>0</v>
      </c>
      <c r="I57" s="20">
        <v>60</v>
      </c>
    </row>
    <row r="58" spans="1:9" ht="12.75">
      <c r="A58" s="21" t="s">
        <v>267</v>
      </c>
      <c r="B58" s="20" t="s">
        <v>49</v>
      </c>
      <c r="C58" s="20" t="s">
        <v>213</v>
      </c>
      <c r="D58" s="20">
        <v>209</v>
      </c>
      <c r="E58" s="20">
        <v>199</v>
      </c>
      <c r="F58" s="20">
        <v>199</v>
      </c>
      <c r="G58" s="20">
        <v>153</v>
      </c>
      <c r="H58" s="20">
        <v>0</v>
      </c>
      <c r="I58" s="20">
        <v>153</v>
      </c>
    </row>
    <row r="59" spans="1:9" ht="12.75">
      <c r="A59" s="21" t="s">
        <v>266</v>
      </c>
      <c r="B59" s="20" t="s">
        <v>49</v>
      </c>
      <c r="C59" s="20" t="s">
        <v>225</v>
      </c>
      <c r="D59" s="20">
        <v>130</v>
      </c>
      <c r="E59" s="20">
        <v>115</v>
      </c>
      <c r="F59" s="20">
        <v>115</v>
      </c>
      <c r="G59" s="20">
        <v>113</v>
      </c>
      <c r="H59" s="20">
        <v>0</v>
      </c>
      <c r="I59" s="20">
        <v>113</v>
      </c>
    </row>
    <row r="60" spans="1:9" ht="12.75">
      <c r="A60" s="21" t="s">
        <v>266</v>
      </c>
      <c r="B60" s="20" t="s">
        <v>49</v>
      </c>
      <c r="C60" s="20" t="s">
        <v>213</v>
      </c>
      <c r="D60" s="20">
        <v>239</v>
      </c>
      <c r="E60" s="20">
        <v>228</v>
      </c>
      <c r="F60" s="20">
        <v>228</v>
      </c>
      <c r="G60" s="20">
        <v>183</v>
      </c>
      <c r="H60" s="20">
        <v>0</v>
      </c>
      <c r="I60" s="20">
        <v>183</v>
      </c>
    </row>
    <row r="61" spans="1:9" ht="12.75">
      <c r="A61" s="21" t="s">
        <v>261</v>
      </c>
      <c r="B61" s="20" t="s">
        <v>49</v>
      </c>
      <c r="C61" s="20" t="s">
        <v>225</v>
      </c>
      <c r="D61" s="20">
        <v>34</v>
      </c>
      <c r="E61" s="20">
        <v>18</v>
      </c>
      <c r="F61" s="20">
        <v>12</v>
      </c>
      <c r="G61" s="20">
        <v>12</v>
      </c>
      <c r="H61" s="20">
        <v>0</v>
      </c>
      <c r="I61" s="20">
        <v>12</v>
      </c>
    </row>
    <row r="62" spans="1:9" ht="12.75">
      <c r="A62" s="21" t="s">
        <v>261</v>
      </c>
      <c r="B62" s="20" t="s">
        <v>49</v>
      </c>
      <c r="C62" s="20" t="s">
        <v>213</v>
      </c>
      <c r="D62" s="20">
        <v>137</v>
      </c>
      <c r="E62" s="20">
        <v>94</v>
      </c>
      <c r="F62" s="20">
        <v>64</v>
      </c>
      <c r="G62" s="20">
        <v>64</v>
      </c>
      <c r="H62" s="20">
        <v>0</v>
      </c>
      <c r="I62" s="20">
        <v>64</v>
      </c>
    </row>
    <row r="63" spans="1:9" ht="12.75">
      <c r="A63" s="21" t="s">
        <v>263</v>
      </c>
      <c r="B63" s="20" t="s">
        <v>49</v>
      </c>
      <c r="C63" s="20" t="s">
        <v>225</v>
      </c>
      <c r="D63" s="20">
        <v>78</v>
      </c>
      <c r="E63" s="20">
        <v>38</v>
      </c>
      <c r="F63" s="20">
        <v>26</v>
      </c>
      <c r="G63" s="20">
        <v>26</v>
      </c>
      <c r="H63" s="20">
        <v>0</v>
      </c>
      <c r="I63" s="20">
        <v>26</v>
      </c>
    </row>
    <row r="64" spans="1:9" ht="12.75">
      <c r="A64" s="21" t="s">
        <v>263</v>
      </c>
      <c r="B64" s="20" t="s">
        <v>49</v>
      </c>
      <c r="C64" s="20" t="s">
        <v>213</v>
      </c>
      <c r="D64" s="20">
        <v>239</v>
      </c>
      <c r="E64" s="20">
        <v>145</v>
      </c>
      <c r="F64" s="20">
        <v>74</v>
      </c>
      <c r="G64" s="20">
        <v>74</v>
      </c>
      <c r="H64" s="20">
        <v>0</v>
      </c>
      <c r="I64" s="20">
        <v>74</v>
      </c>
    </row>
    <row r="65" spans="1:9" ht="12.75">
      <c r="A65" s="21" t="s">
        <v>265</v>
      </c>
      <c r="B65" s="20" t="s">
        <v>49</v>
      </c>
      <c r="C65" s="20" t="s">
        <v>225</v>
      </c>
      <c r="D65" s="20">
        <v>36</v>
      </c>
      <c r="E65" s="20">
        <v>22</v>
      </c>
      <c r="F65" s="20">
        <v>19</v>
      </c>
      <c r="G65" s="20">
        <v>19</v>
      </c>
      <c r="H65" s="20">
        <v>0</v>
      </c>
      <c r="I65" s="20">
        <v>19</v>
      </c>
    </row>
    <row r="66" spans="1:9" ht="12.75">
      <c r="A66" s="21" t="s">
        <v>264</v>
      </c>
      <c r="B66" s="20" t="s">
        <v>49</v>
      </c>
      <c r="C66" s="20" t="s">
        <v>225</v>
      </c>
      <c r="D66" s="20">
        <v>140</v>
      </c>
      <c r="E66" s="20">
        <v>128</v>
      </c>
      <c r="F66" s="20">
        <v>128</v>
      </c>
      <c r="G66" s="20">
        <v>124</v>
      </c>
      <c r="H66" s="20">
        <v>0</v>
      </c>
      <c r="I66" s="20">
        <v>124</v>
      </c>
    </row>
    <row r="67" spans="1:9" ht="12.75">
      <c r="A67" s="21" t="s">
        <v>264</v>
      </c>
      <c r="B67" s="20" t="s">
        <v>49</v>
      </c>
      <c r="C67" s="20" t="s">
        <v>213</v>
      </c>
      <c r="D67" s="20">
        <v>304</v>
      </c>
      <c r="E67" s="20">
        <v>288</v>
      </c>
      <c r="F67" s="20">
        <v>288</v>
      </c>
      <c r="G67" s="20">
        <v>151</v>
      </c>
      <c r="H67" s="20">
        <v>0</v>
      </c>
      <c r="I67" s="20">
        <v>151</v>
      </c>
    </row>
    <row r="68" spans="1:9" ht="12.75">
      <c r="A68" s="19" t="s">
        <v>268</v>
      </c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21" t="s">
        <v>268</v>
      </c>
      <c r="B69" s="20" t="s">
        <v>49</v>
      </c>
      <c r="C69" s="20" t="s">
        <v>225</v>
      </c>
      <c r="D69" s="20">
        <v>198</v>
      </c>
      <c r="E69" s="20">
        <v>178</v>
      </c>
      <c r="F69" s="20">
        <v>178</v>
      </c>
      <c r="G69" s="20">
        <v>50</v>
      </c>
      <c r="H69" s="20">
        <v>0</v>
      </c>
      <c r="I69" s="20">
        <v>50</v>
      </c>
    </row>
    <row r="70" spans="1:9" ht="12.75">
      <c r="A70" s="21" t="s">
        <v>268</v>
      </c>
      <c r="B70" s="20" t="s">
        <v>49</v>
      </c>
      <c r="C70" s="20" t="s">
        <v>213</v>
      </c>
      <c r="D70" s="20">
        <v>316</v>
      </c>
      <c r="E70" s="20">
        <v>311</v>
      </c>
      <c r="F70" s="20">
        <v>311</v>
      </c>
      <c r="G70" s="20">
        <v>94</v>
      </c>
      <c r="H70" s="20">
        <v>0</v>
      </c>
      <c r="I70" s="20">
        <v>94</v>
      </c>
    </row>
    <row r="71" spans="1:9" ht="12.75">
      <c r="A71" s="21" t="s">
        <v>269</v>
      </c>
      <c r="B71" s="20" t="s">
        <v>49</v>
      </c>
      <c r="C71" s="20" t="s">
        <v>213</v>
      </c>
      <c r="D71" s="20">
        <v>397</v>
      </c>
      <c r="E71" s="20">
        <v>385</v>
      </c>
      <c r="F71" s="20">
        <v>385</v>
      </c>
      <c r="G71" s="20">
        <v>114</v>
      </c>
      <c r="H71" s="20">
        <v>0</v>
      </c>
      <c r="I71" s="20">
        <v>114</v>
      </c>
    </row>
    <row r="72" spans="1:9" ht="12.75">
      <c r="A72" s="19" t="s">
        <v>272</v>
      </c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21" t="s">
        <v>272</v>
      </c>
      <c r="B73" s="20" t="s">
        <v>50</v>
      </c>
      <c r="C73" s="20" t="s">
        <v>225</v>
      </c>
      <c r="D73" s="20">
        <v>640</v>
      </c>
      <c r="E73" s="20">
        <v>301</v>
      </c>
      <c r="F73" s="20">
        <v>114</v>
      </c>
      <c r="G73" s="20">
        <v>33</v>
      </c>
      <c r="H73" s="20">
        <v>0</v>
      </c>
      <c r="I73" s="20">
        <v>33</v>
      </c>
    </row>
    <row r="74" spans="1:9" ht="12.75">
      <c r="A74" s="21" t="s">
        <v>272</v>
      </c>
      <c r="B74" s="20" t="s">
        <v>50</v>
      </c>
      <c r="C74" s="20" t="s">
        <v>213</v>
      </c>
      <c r="D74" s="20">
        <v>1421</v>
      </c>
      <c r="E74" s="20">
        <v>750</v>
      </c>
      <c r="F74" s="20">
        <v>263</v>
      </c>
      <c r="G74" s="20">
        <v>124</v>
      </c>
      <c r="H74" s="20">
        <v>0</v>
      </c>
      <c r="I74" s="20">
        <v>124</v>
      </c>
    </row>
    <row r="75" spans="1:9" ht="15">
      <c r="A75" s="28" t="s">
        <v>212</v>
      </c>
      <c r="B75" s="28"/>
      <c r="C75" s="29"/>
      <c r="D75" s="30">
        <f aca="true" t="shared" si="0" ref="D75:I75">SUM(D2:D74)</f>
        <v>12056</v>
      </c>
      <c r="E75" s="30">
        <f t="shared" si="0"/>
        <v>9427</v>
      </c>
      <c r="F75" s="30">
        <f t="shared" si="0"/>
        <v>7809</v>
      </c>
      <c r="G75" s="30">
        <f t="shared" si="0"/>
        <v>4651</v>
      </c>
      <c r="H75" s="30">
        <f t="shared" si="0"/>
        <v>1</v>
      </c>
      <c r="I75" s="30">
        <f t="shared" si="0"/>
        <v>4652</v>
      </c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1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3" width="13.421875" style="11" customWidth="1"/>
    <col min="4" max="9" width="10.7109375" style="11" customWidth="1"/>
  </cols>
  <sheetData>
    <row r="1" spans="1:11" ht="38.25">
      <c r="A1" s="18" t="s">
        <v>215</v>
      </c>
      <c r="B1" s="18" t="s">
        <v>48</v>
      </c>
      <c r="C1" s="18" t="s">
        <v>216</v>
      </c>
      <c r="D1" s="18" t="s">
        <v>217</v>
      </c>
      <c r="E1" s="18" t="s">
        <v>218</v>
      </c>
      <c r="F1" s="18" t="s">
        <v>219</v>
      </c>
      <c r="G1" s="18" t="s">
        <v>220</v>
      </c>
      <c r="H1" s="18" t="s">
        <v>221</v>
      </c>
      <c r="I1" s="18" t="s">
        <v>222</v>
      </c>
      <c r="K1" s="16" t="s">
        <v>223</v>
      </c>
    </row>
    <row r="2" spans="1:9" s="12" customFormat="1" ht="12.75">
      <c r="A2" s="19" t="s">
        <v>268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1" t="s">
        <v>205</v>
      </c>
      <c r="B3" s="20" t="s">
        <v>49</v>
      </c>
      <c r="C3" s="20" t="s">
        <v>225</v>
      </c>
      <c r="D3" s="20">
        <v>297</v>
      </c>
      <c r="E3" s="20">
        <v>268</v>
      </c>
      <c r="F3" s="20">
        <v>268</v>
      </c>
      <c r="G3" s="20">
        <v>91</v>
      </c>
      <c r="H3" s="20">
        <v>0</v>
      </c>
      <c r="I3" s="20">
        <v>91</v>
      </c>
    </row>
    <row r="4" spans="1:9" s="13" customFormat="1" ht="12.75">
      <c r="A4" s="21" t="s">
        <v>206</v>
      </c>
      <c r="B4" s="20" t="s">
        <v>49</v>
      </c>
      <c r="C4" s="20" t="s">
        <v>213</v>
      </c>
      <c r="D4" s="20">
        <v>343</v>
      </c>
      <c r="E4" s="20">
        <v>329</v>
      </c>
      <c r="F4" s="20">
        <v>329</v>
      </c>
      <c r="G4" s="20">
        <v>95</v>
      </c>
      <c r="H4" s="20">
        <v>0</v>
      </c>
      <c r="I4" s="20">
        <v>95</v>
      </c>
    </row>
    <row r="5" spans="1:9" s="12" customFormat="1" ht="12.75">
      <c r="A5" s="19" t="s">
        <v>127</v>
      </c>
      <c r="B5" s="22"/>
      <c r="C5" s="22"/>
      <c r="D5" s="22"/>
      <c r="E5" s="22"/>
      <c r="F5" s="22"/>
      <c r="G5" s="22"/>
      <c r="H5" s="22"/>
      <c r="I5" s="22"/>
    </row>
    <row r="6" spans="1:9" s="13" customFormat="1" ht="12.75">
      <c r="A6" s="21" t="s">
        <v>149</v>
      </c>
      <c r="B6" s="20" t="s">
        <v>49</v>
      </c>
      <c r="C6" s="20" t="s">
        <v>225</v>
      </c>
      <c r="D6" s="20">
        <v>302</v>
      </c>
      <c r="E6" s="20">
        <v>275</v>
      </c>
      <c r="F6" s="20">
        <v>275</v>
      </c>
      <c r="G6" s="20">
        <v>80</v>
      </c>
      <c r="H6" s="20">
        <v>0</v>
      </c>
      <c r="I6" s="20">
        <v>80</v>
      </c>
    </row>
    <row r="7" spans="1:9" ht="12.75">
      <c r="A7" s="21" t="s">
        <v>149</v>
      </c>
      <c r="B7" s="20" t="s">
        <v>49</v>
      </c>
      <c r="C7" s="20" t="s">
        <v>213</v>
      </c>
      <c r="D7" s="20">
        <v>358</v>
      </c>
      <c r="E7" s="20">
        <v>340</v>
      </c>
      <c r="F7" s="20">
        <v>340</v>
      </c>
      <c r="G7" s="20">
        <v>80</v>
      </c>
      <c r="H7" s="20">
        <v>0</v>
      </c>
      <c r="I7" s="20">
        <v>80</v>
      </c>
    </row>
    <row r="8" spans="1:9" s="12" customFormat="1" ht="12.75">
      <c r="A8" s="19" t="s">
        <v>207</v>
      </c>
      <c r="B8" s="22"/>
      <c r="C8" s="22"/>
      <c r="D8" s="22"/>
      <c r="E8" s="22"/>
      <c r="F8" s="22"/>
      <c r="G8" s="22"/>
      <c r="H8" s="22"/>
      <c r="I8" s="22"/>
    </row>
    <row r="9" spans="1:9" ht="12.75">
      <c r="A9" s="21" t="s">
        <v>207</v>
      </c>
      <c r="B9" s="20" t="s">
        <v>49</v>
      </c>
      <c r="C9" s="20" t="s">
        <v>225</v>
      </c>
      <c r="D9" s="20">
        <v>592</v>
      </c>
      <c r="E9" s="20">
        <v>524</v>
      </c>
      <c r="F9" s="20">
        <v>524</v>
      </c>
      <c r="G9" s="20">
        <v>145</v>
      </c>
      <c r="H9" s="20">
        <v>0</v>
      </c>
      <c r="I9" s="20">
        <v>145</v>
      </c>
    </row>
    <row r="10" spans="1:9" s="13" customFormat="1" ht="12.75">
      <c r="A10" s="21" t="s">
        <v>207</v>
      </c>
      <c r="B10" s="20" t="s">
        <v>49</v>
      </c>
      <c r="C10" s="20" t="s">
        <v>213</v>
      </c>
      <c r="D10" s="20">
        <v>781</v>
      </c>
      <c r="E10" s="20">
        <v>742</v>
      </c>
      <c r="F10" s="20">
        <v>742</v>
      </c>
      <c r="G10" s="20">
        <v>107</v>
      </c>
      <c r="H10" s="20">
        <v>0</v>
      </c>
      <c r="I10" s="20">
        <v>107</v>
      </c>
    </row>
    <row r="11" spans="1:9" ht="12.75">
      <c r="A11" s="21" t="s">
        <v>128</v>
      </c>
      <c r="B11" s="20" t="s">
        <v>49</v>
      </c>
      <c r="C11" s="20" t="s">
        <v>225</v>
      </c>
      <c r="D11" s="20">
        <v>259</v>
      </c>
      <c r="E11" s="20">
        <v>234</v>
      </c>
      <c r="F11" s="20">
        <v>234</v>
      </c>
      <c r="G11" s="20">
        <v>61</v>
      </c>
      <c r="H11" s="20">
        <v>0</v>
      </c>
      <c r="I11" s="20">
        <v>61</v>
      </c>
    </row>
    <row r="12" spans="1:9" ht="12.75">
      <c r="A12" s="21" t="s">
        <v>128</v>
      </c>
      <c r="B12" s="20" t="s">
        <v>49</v>
      </c>
      <c r="C12" s="20" t="s">
        <v>213</v>
      </c>
      <c r="D12" s="20">
        <v>364</v>
      </c>
      <c r="E12" s="20">
        <v>360</v>
      </c>
      <c r="F12" s="20">
        <v>360</v>
      </c>
      <c r="G12" s="20">
        <v>43</v>
      </c>
      <c r="H12" s="20">
        <v>0</v>
      </c>
      <c r="I12" s="20">
        <v>43</v>
      </c>
    </row>
    <row r="13" spans="1:9" s="12" customFormat="1" ht="12.75">
      <c r="A13" s="19" t="s">
        <v>208</v>
      </c>
      <c r="B13" s="22"/>
      <c r="C13" s="22"/>
      <c r="D13" s="22"/>
      <c r="E13" s="22"/>
      <c r="F13" s="22"/>
      <c r="G13" s="22"/>
      <c r="H13" s="22"/>
      <c r="I13" s="22"/>
    </row>
    <row r="14" spans="1:9" ht="25.5">
      <c r="A14" s="21" t="s">
        <v>84</v>
      </c>
      <c r="B14" s="20" t="s">
        <v>49</v>
      </c>
      <c r="C14" s="20" t="s">
        <v>213</v>
      </c>
      <c r="D14" s="20">
        <v>26</v>
      </c>
      <c r="E14" s="20">
        <v>24</v>
      </c>
      <c r="F14" s="20">
        <v>24</v>
      </c>
      <c r="G14" s="20">
        <v>13</v>
      </c>
      <c r="H14" s="20">
        <v>0</v>
      </c>
      <c r="I14" s="20">
        <v>13</v>
      </c>
    </row>
    <row r="15" spans="1:9" ht="25.5">
      <c r="A15" s="21" t="s">
        <v>85</v>
      </c>
      <c r="B15" s="20" t="s">
        <v>49</v>
      </c>
      <c r="C15" s="20" t="s">
        <v>213</v>
      </c>
      <c r="D15" s="20">
        <v>51</v>
      </c>
      <c r="E15" s="20">
        <v>47</v>
      </c>
      <c r="F15" s="20">
        <v>47</v>
      </c>
      <c r="G15" s="20">
        <v>19</v>
      </c>
      <c r="H15" s="20">
        <v>0</v>
      </c>
      <c r="I15" s="20">
        <v>19</v>
      </c>
    </row>
    <row r="16" spans="1:9" ht="25.5">
      <c r="A16" s="21" t="s">
        <v>86</v>
      </c>
      <c r="B16" s="20" t="s">
        <v>49</v>
      </c>
      <c r="C16" s="20" t="s">
        <v>213</v>
      </c>
      <c r="D16" s="20">
        <v>282</v>
      </c>
      <c r="E16" s="20">
        <v>274</v>
      </c>
      <c r="F16" s="20">
        <v>274</v>
      </c>
      <c r="G16" s="20">
        <v>44</v>
      </c>
      <c r="H16" s="20">
        <v>0</v>
      </c>
      <c r="I16" s="20">
        <v>44</v>
      </c>
    </row>
    <row r="17" spans="1:9" ht="25.5">
      <c r="A17" s="21" t="s">
        <v>421</v>
      </c>
      <c r="B17" s="20" t="s">
        <v>49</v>
      </c>
      <c r="C17" s="20" t="s">
        <v>213</v>
      </c>
      <c r="D17" s="20">
        <v>17</v>
      </c>
      <c r="E17" s="20">
        <v>16</v>
      </c>
      <c r="F17" s="20">
        <v>16</v>
      </c>
      <c r="G17" s="20">
        <v>3</v>
      </c>
      <c r="H17" s="20">
        <v>0</v>
      </c>
      <c r="I17" s="20">
        <v>3</v>
      </c>
    </row>
    <row r="18" spans="1:9" ht="25.5">
      <c r="A18" s="21" t="s">
        <v>98</v>
      </c>
      <c r="B18" s="20" t="s">
        <v>49</v>
      </c>
      <c r="C18" s="20" t="s">
        <v>213</v>
      </c>
      <c r="D18" s="20">
        <v>9</v>
      </c>
      <c r="E18" s="20">
        <v>9</v>
      </c>
      <c r="F18" s="20">
        <v>9</v>
      </c>
      <c r="G18" s="20">
        <v>3</v>
      </c>
      <c r="H18" s="20">
        <v>0</v>
      </c>
      <c r="I18" s="20">
        <v>3</v>
      </c>
    </row>
    <row r="19" spans="1:9" ht="25.5">
      <c r="A19" s="21" t="s">
        <v>99</v>
      </c>
      <c r="B19" s="20" t="s">
        <v>49</v>
      </c>
      <c r="C19" s="20" t="s">
        <v>213</v>
      </c>
      <c r="D19" s="20">
        <v>29</v>
      </c>
      <c r="E19" s="20">
        <v>28</v>
      </c>
      <c r="F19" s="20">
        <v>28</v>
      </c>
      <c r="G19" s="20">
        <v>14</v>
      </c>
      <c r="H19" s="20">
        <v>0</v>
      </c>
      <c r="I19" s="20">
        <v>14</v>
      </c>
    </row>
    <row r="20" spans="1:9" ht="12.75">
      <c r="A20" s="21" t="s">
        <v>100</v>
      </c>
      <c r="B20" s="20" t="s">
        <v>49</v>
      </c>
      <c r="C20" s="20" t="s">
        <v>225</v>
      </c>
      <c r="D20" s="20">
        <v>324</v>
      </c>
      <c r="E20" s="20">
        <v>281</v>
      </c>
      <c r="F20" s="20">
        <v>281</v>
      </c>
      <c r="G20" s="20">
        <v>73</v>
      </c>
      <c r="H20" s="20">
        <v>0</v>
      </c>
      <c r="I20" s="20">
        <v>73</v>
      </c>
    </row>
    <row r="21" spans="1:9" ht="12.75">
      <c r="A21" s="21" t="s">
        <v>100</v>
      </c>
      <c r="B21" s="20" t="s">
        <v>49</v>
      </c>
      <c r="C21" s="20" t="s">
        <v>213</v>
      </c>
      <c r="D21" s="20">
        <v>404</v>
      </c>
      <c r="E21" s="20">
        <v>384</v>
      </c>
      <c r="F21" s="20">
        <v>384</v>
      </c>
      <c r="G21" s="20">
        <v>69</v>
      </c>
      <c r="H21" s="20">
        <v>0</v>
      </c>
      <c r="I21" s="20">
        <v>69</v>
      </c>
    </row>
    <row r="22" spans="1:9" ht="12.75">
      <c r="A22" s="21" t="s">
        <v>101</v>
      </c>
      <c r="B22" s="20" t="s">
        <v>49</v>
      </c>
      <c r="C22" s="20" t="s">
        <v>213</v>
      </c>
      <c r="D22" s="20">
        <v>67</v>
      </c>
      <c r="E22" s="20">
        <v>63</v>
      </c>
      <c r="F22" s="20">
        <v>63</v>
      </c>
      <c r="G22" s="20">
        <v>55</v>
      </c>
      <c r="H22" s="20">
        <v>0</v>
      </c>
      <c r="I22" s="20">
        <v>55</v>
      </c>
    </row>
    <row r="23" spans="1:9" ht="12.75">
      <c r="A23" s="21" t="s">
        <v>102</v>
      </c>
      <c r="B23" s="20" t="s">
        <v>49</v>
      </c>
      <c r="C23" s="20" t="s">
        <v>225</v>
      </c>
      <c r="D23" s="20">
        <v>88</v>
      </c>
      <c r="E23" s="20">
        <v>77</v>
      </c>
      <c r="F23" s="20">
        <v>77</v>
      </c>
      <c r="G23" s="20">
        <v>50</v>
      </c>
      <c r="H23" s="20">
        <v>0</v>
      </c>
      <c r="I23" s="20">
        <v>50</v>
      </c>
    </row>
    <row r="24" spans="1:9" ht="12.75">
      <c r="A24" s="21" t="s">
        <v>102</v>
      </c>
      <c r="B24" s="20" t="s">
        <v>49</v>
      </c>
      <c r="C24" s="20" t="s">
        <v>213</v>
      </c>
      <c r="D24" s="20">
        <v>117</v>
      </c>
      <c r="E24" s="20">
        <v>114</v>
      </c>
      <c r="F24" s="20">
        <v>114</v>
      </c>
      <c r="G24" s="20">
        <v>67</v>
      </c>
      <c r="H24" s="20">
        <v>0</v>
      </c>
      <c r="I24" s="20">
        <v>67</v>
      </c>
    </row>
    <row r="25" spans="1:9" ht="12.75">
      <c r="A25" s="21" t="s">
        <v>103</v>
      </c>
      <c r="B25" s="20" t="s">
        <v>49</v>
      </c>
      <c r="C25" s="20" t="s">
        <v>225</v>
      </c>
      <c r="D25" s="20">
        <v>84</v>
      </c>
      <c r="E25" s="20">
        <v>72</v>
      </c>
      <c r="F25" s="20">
        <v>72</v>
      </c>
      <c r="G25" s="20">
        <v>31</v>
      </c>
      <c r="H25" s="20">
        <v>0</v>
      </c>
      <c r="I25" s="20">
        <v>31</v>
      </c>
    </row>
    <row r="26" spans="1:9" ht="12.75">
      <c r="A26" s="21" t="s">
        <v>103</v>
      </c>
      <c r="B26" s="20" t="s">
        <v>49</v>
      </c>
      <c r="C26" s="20" t="s">
        <v>213</v>
      </c>
      <c r="D26" s="20">
        <v>92</v>
      </c>
      <c r="E26" s="20">
        <v>89</v>
      </c>
      <c r="F26" s="20">
        <v>89</v>
      </c>
      <c r="G26" s="20">
        <v>71</v>
      </c>
      <c r="H26" s="20">
        <v>0</v>
      </c>
      <c r="I26" s="20">
        <v>71</v>
      </c>
    </row>
    <row r="27" spans="1:9" ht="25.5">
      <c r="A27" s="21" t="s">
        <v>209</v>
      </c>
      <c r="B27" s="20" t="s">
        <v>49</v>
      </c>
      <c r="C27" s="20" t="s">
        <v>213</v>
      </c>
      <c r="D27" s="20">
        <v>82</v>
      </c>
      <c r="E27" s="20">
        <v>81</v>
      </c>
      <c r="F27" s="20">
        <v>81</v>
      </c>
      <c r="G27" s="20">
        <v>21</v>
      </c>
      <c r="H27" s="20">
        <v>0</v>
      </c>
      <c r="I27" s="20">
        <v>21</v>
      </c>
    </row>
    <row r="28" spans="1:9" ht="25.5">
      <c r="A28" s="21" t="s">
        <v>160</v>
      </c>
      <c r="B28" s="20" t="s">
        <v>49</v>
      </c>
      <c r="C28" s="20" t="s">
        <v>213</v>
      </c>
      <c r="D28" s="20">
        <v>95</v>
      </c>
      <c r="E28" s="20">
        <v>93</v>
      </c>
      <c r="F28" s="20">
        <v>93</v>
      </c>
      <c r="G28" s="20">
        <v>23</v>
      </c>
      <c r="H28" s="20">
        <v>0</v>
      </c>
      <c r="I28" s="20">
        <v>23</v>
      </c>
    </row>
    <row r="29" spans="1:9" ht="25.5">
      <c r="A29" s="21" t="s">
        <v>161</v>
      </c>
      <c r="B29" s="20" t="s">
        <v>49</v>
      </c>
      <c r="C29" s="20" t="s">
        <v>213</v>
      </c>
      <c r="D29" s="20">
        <v>29</v>
      </c>
      <c r="E29" s="20">
        <v>28</v>
      </c>
      <c r="F29" s="20">
        <v>28</v>
      </c>
      <c r="G29" s="20">
        <v>17</v>
      </c>
      <c r="H29" s="20">
        <v>0</v>
      </c>
      <c r="I29" s="20">
        <v>17</v>
      </c>
    </row>
    <row r="30" spans="1:9" ht="25.5">
      <c r="A30" s="21" t="s">
        <v>52</v>
      </c>
      <c r="B30" s="20" t="s">
        <v>49</v>
      </c>
      <c r="C30" s="20" t="s">
        <v>213</v>
      </c>
      <c r="D30" s="20">
        <v>4</v>
      </c>
      <c r="E30" s="20">
        <v>4</v>
      </c>
      <c r="F30" s="20">
        <v>4</v>
      </c>
      <c r="G30" s="20">
        <v>4</v>
      </c>
      <c r="H30" s="20">
        <v>0</v>
      </c>
      <c r="I30" s="20">
        <v>4</v>
      </c>
    </row>
    <row r="31" spans="1:9" ht="25.5">
      <c r="A31" s="21" t="s">
        <v>338</v>
      </c>
      <c r="B31" s="20" t="s">
        <v>49</v>
      </c>
      <c r="C31" s="20" t="s">
        <v>213</v>
      </c>
      <c r="D31" s="20">
        <v>17</v>
      </c>
      <c r="E31" s="20">
        <v>17</v>
      </c>
      <c r="F31" s="20">
        <v>17</v>
      </c>
      <c r="G31" s="20">
        <v>11</v>
      </c>
      <c r="H31" s="20">
        <v>0</v>
      </c>
      <c r="I31" s="20">
        <v>11</v>
      </c>
    </row>
    <row r="32" spans="1:9" ht="25.5">
      <c r="A32" s="21" t="s">
        <v>323</v>
      </c>
      <c r="B32" s="20" t="s">
        <v>49</v>
      </c>
      <c r="C32" s="20" t="s">
        <v>213</v>
      </c>
      <c r="D32" s="20">
        <v>3</v>
      </c>
      <c r="E32" s="20">
        <v>3</v>
      </c>
      <c r="F32" s="20">
        <v>3</v>
      </c>
      <c r="G32" s="20">
        <v>1</v>
      </c>
      <c r="H32" s="20">
        <v>0</v>
      </c>
      <c r="I32" s="20">
        <v>1</v>
      </c>
    </row>
    <row r="33" spans="1:9" ht="25.5">
      <c r="A33" s="21" t="s">
        <v>339</v>
      </c>
      <c r="B33" s="20" t="s">
        <v>49</v>
      </c>
      <c r="C33" s="20" t="s">
        <v>213</v>
      </c>
      <c r="D33" s="20">
        <v>28</v>
      </c>
      <c r="E33" s="20">
        <v>27</v>
      </c>
      <c r="F33" s="20">
        <v>27</v>
      </c>
      <c r="G33" s="20">
        <v>14</v>
      </c>
      <c r="H33" s="20">
        <v>0</v>
      </c>
      <c r="I33" s="20">
        <v>14</v>
      </c>
    </row>
    <row r="34" spans="1:9" ht="25.5">
      <c r="A34" s="21" t="s">
        <v>340</v>
      </c>
      <c r="B34" s="20" t="s">
        <v>49</v>
      </c>
      <c r="C34" s="20" t="s">
        <v>213</v>
      </c>
      <c r="D34" s="20">
        <v>34</v>
      </c>
      <c r="E34" s="20">
        <v>33</v>
      </c>
      <c r="F34" s="20">
        <v>33</v>
      </c>
      <c r="G34" s="20">
        <v>21</v>
      </c>
      <c r="H34" s="20">
        <v>0</v>
      </c>
      <c r="I34" s="20">
        <v>21</v>
      </c>
    </row>
    <row r="35" spans="1:9" ht="25.5">
      <c r="A35" s="21" t="s">
        <v>53</v>
      </c>
      <c r="B35" s="20" t="s">
        <v>49</v>
      </c>
      <c r="C35" s="20" t="s">
        <v>213</v>
      </c>
      <c r="D35" s="20">
        <v>130</v>
      </c>
      <c r="E35" s="20">
        <v>128</v>
      </c>
      <c r="F35" s="20">
        <v>128</v>
      </c>
      <c r="G35" s="20">
        <v>27</v>
      </c>
      <c r="H35" s="20">
        <v>0</v>
      </c>
      <c r="I35" s="20">
        <v>27</v>
      </c>
    </row>
    <row r="36" spans="1:9" ht="25.5">
      <c r="A36" s="21" t="s">
        <v>54</v>
      </c>
      <c r="B36" s="20" t="s">
        <v>49</v>
      </c>
      <c r="C36" s="20" t="s">
        <v>225</v>
      </c>
      <c r="D36" s="20">
        <v>16</v>
      </c>
      <c r="E36" s="20">
        <v>14</v>
      </c>
      <c r="F36" s="20">
        <v>14</v>
      </c>
      <c r="G36" s="20">
        <v>9</v>
      </c>
      <c r="H36" s="20">
        <v>0</v>
      </c>
      <c r="I36" s="20">
        <v>9</v>
      </c>
    </row>
    <row r="37" spans="1:9" ht="25.5">
      <c r="A37" s="21" t="s">
        <v>54</v>
      </c>
      <c r="B37" s="20" t="s">
        <v>49</v>
      </c>
      <c r="C37" s="20" t="s">
        <v>213</v>
      </c>
      <c r="D37" s="20">
        <v>30</v>
      </c>
      <c r="E37" s="20">
        <v>29</v>
      </c>
      <c r="F37" s="20">
        <v>29</v>
      </c>
      <c r="G37" s="20">
        <v>16</v>
      </c>
      <c r="H37" s="20">
        <v>0</v>
      </c>
      <c r="I37" s="20">
        <v>16</v>
      </c>
    </row>
    <row r="38" spans="1:9" ht="25.5">
      <c r="A38" s="21" t="s">
        <v>55</v>
      </c>
      <c r="B38" s="20" t="s">
        <v>49</v>
      </c>
      <c r="C38" s="20" t="s">
        <v>213</v>
      </c>
      <c r="D38" s="20">
        <v>42</v>
      </c>
      <c r="E38" s="20">
        <v>39</v>
      </c>
      <c r="F38" s="20">
        <v>39</v>
      </c>
      <c r="G38" s="20">
        <v>17</v>
      </c>
      <c r="H38" s="20">
        <v>0</v>
      </c>
      <c r="I38" s="20">
        <v>17</v>
      </c>
    </row>
    <row r="39" spans="1:9" ht="25.5">
      <c r="A39" s="21" t="s">
        <v>324</v>
      </c>
      <c r="B39" s="20" t="s">
        <v>49</v>
      </c>
      <c r="C39" s="20" t="s">
        <v>213</v>
      </c>
      <c r="D39" s="20">
        <v>72</v>
      </c>
      <c r="E39" s="20">
        <v>70</v>
      </c>
      <c r="F39" s="20">
        <v>70</v>
      </c>
      <c r="G39" s="20">
        <v>19</v>
      </c>
      <c r="H39" s="20">
        <v>0</v>
      </c>
      <c r="I39" s="20">
        <v>19</v>
      </c>
    </row>
    <row r="40" spans="1:9" ht="25.5">
      <c r="A40" s="21" t="s">
        <v>77</v>
      </c>
      <c r="B40" s="20" t="s">
        <v>49</v>
      </c>
      <c r="C40" s="20" t="s">
        <v>213</v>
      </c>
      <c r="D40" s="20">
        <v>127</v>
      </c>
      <c r="E40" s="20">
        <v>124</v>
      </c>
      <c r="F40" s="20">
        <v>124</v>
      </c>
      <c r="G40" s="20">
        <v>39</v>
      </c>
      <c r="H40" s="20">
        <v>0</v>
      </c>
      <c r="I40" s="20">
        <v>39</v>
      </c>
    </row>
    <row r="41" spans="1:9" ht="25.5">
      <c r="A41" s="21" t="s">
        <v>78</v>
      </c>
      <c r="B41" s="20" t="s">
        <v>49</v>
      </c>
      <c r="C41" s="20" t="s">
        <v>213</v>
      </c>
      <c r="D41" s="20">
        <v>8</v>
      </c>
      <c r="E41" s="20">
        <v>8</v>
      </c>
      <c r="F41" s="20">
        <v>8</v>
      </c>
      <c r="G41" s="20">
        <v>7</v>
      </c>
      <c r="H41" s="20">
        <v>0</v>
      </c>
      <c r="I41" s="20">
        <v>7</v>
      </c>
    </row>
    <row r="42" spans="1:9" ht="25.5">
      <c r="A42" s="21" t="s">
        <v>79</v>
      </c>
      <c r="B42" s="20" t="s">
        <v>49</v>
      </c>
      <c r="C42" s="20" t="s">
        <v>213</v>
      </c>
      <c r="D42" s="20">
        <v>4</v>
      </c>
      <c r="E42" s="20">
        <v>4</v>
      </c>
      <c r="F42" s="20">
        <v>4</v>
      </c>
      <c r="G42" s="20">
        <v>3</v>
      </c>
      <c r="H42" s="20">
        <v>0</v>
      </c>
      <c r="I42" s="20">
        <v>3</v>
      </c>
    </row>
    <row r="43" spans="1:9" ht="25.5">
      <c r="A43" s="21" t="s">
        <v>76</v>
      </c>
      <c r="B43" s="20" t="s">
        <v>49</v>
      </c>
      <c r="C43" s="20" t="s">
        <v>213</v>
      </c>
      <c r="D43" s="20">
        <v>4</v>
      </c>
      <c r="E43" s="20">
        <v>4</v>
      </c>
      <c r="F43" s="20">
        <v>4</v>
      </c>
      <c r="G43" s="20">
        <v>4</v>
      </c>
      <c r="H43" s="20">
        <v>0</v>
      </c>
      <c r="I43" s="20">
        <v>4</v>
      </c>
    </row>
    <row r="44" spans="1:9" ht="25.5">
      <c r="A44" s="21" t="s">
        <v>315</v>
      </c>
      <c r="B44" s="20" t="s">
        <v>49</v>
      </c>
      <c r="C44" s="20" t="s">
        <v>213</v>
      </c>
      <c r="D44" s="20">
        <v>15</v>
      </c>
      <c r="E44" s="20">
        <v>14</v>
      </c>
      <c r="F44" s="20">
        <v>14</v>
      </c>
      <c r="G44" s="20">
        <v>14</v>
      </c>
      <c r="H44" s="20">
        <v>0</v>
      </c>
      <c r="I44" s="20">
        <v>14</v>
      </c>
    </row>
    <row r="45" spans="1:9" ht="25.5">
      <c r="A45" s="21" t="s">
        <v>80</v>
      </c>
      <c r="B45" s="20" t="s">
        <v>49</v>
      </c>
      <c r="C45" s="20" t="s">
        <v>213</v>
      </c>
      <c r="D45" s="20">
        <v>23</v>
      </c>
      <c r="E45" s="20">
        <v>23</v>
      </c>
      <c r="F45" s="20">
        <v>23</v>
      </c>
      <c r="G45" s="20">
        <v>19</v>
      </c>
      <c r="H45" s="20">
        <v>0</v>
      </c>
      <c r="I45" s="20">
        <v>19</v>
      </c>
    </row>
    <row r="46" spans="1:9" ht="25.5">
      <c r="A46" s="21" t="s">
        <v>81</v>
      </c>
      <c r="B46" s="20" t="s">
        <v>49</v>
      </c>
      <c r="C46" s="20" t="s">
        <v>213</v>
      </c>
      <c r="D46" s="20">
        <v>112</v>
      </c>
      <c r="E46" s="20">
        <v>108</v>
      </c>
      <c r="F46" s="20">
        <v>108</v>
      </c>
      <c r="G46" s="20">
        <v>30</v>
      </c>
      <c r="H46" s="20">
        <v>0</v>
      </c>
      <c r="I46" s="20">
        <v>30</v>
      </c>
    </row>
    <row r="47" spans="1:9" ht="25.5">
      <c r="A47" s="21" t="s">
        <v>82</v>
      </c>
      <c r="B47" s="20" t="s">
        <v>49</v>
      </c>
      <c r="C47" s="20" t="s">
        <v>213</v>
      </c>
      <c r="D47" s="20">
        <v>14</v>
      </c>
      <c r="E47" s="20">
        <v>14</v>
      </c>
      <c r="F47" s="20">
        <v>14</v>
      </c>
      <c r="G47" s="20">
        <v>14</v>
      </c>
      <c r="H47" s="20">
        <v>0</v>
      </c>
      <c r="I47" s="20">
        <v>14</v>
      </c>
    </row>
    <row r="48" spans="1:9" ht="25.5">
      <c r="A48" s="21" t="s">
        <v>83</v>
      </c>
      <c r="B48" s="20" t="s">
        <v>49</v>
      </c>
      <c r="C48" s="20" t="s">
        <v>213</v>
      </c>
      <c r="D48" s="20">
        <v>8</v>
      </c>
      <c r="E48" s="20">
        <v>8</v>
      </c>
      <c r="F48" s="20">
        <v>8</v>
      </c>
      <c r="G48" s="20">
        <v>6</v>
      </c>
      <c r="H48" s="20">
        <v>0</v>
      </c>
      <c r="I48" s="20">
        <v>6</v>
      </c>
    </row>
    <row r="49" spans="1:9" ht="25.5">
      <c r="A49" s="21" t="s">
        <v>87</v>
      </c>
      <c r="B49" s="20" t="s">
        <v>49</v>
      </c>
      <c r="C49" s="20" t="s">
        <v>213</v>
      </c>
      <c r="D49" s="20">
        <v>5</v>
      </c>
      <c r="E49" s="20">
        <v>5</v>
      </c>
      <c r="F49" s="20">
        <v>5</v>
      </c>
      <c r="G49" s="20">
        <v>2</v>
      </c>
      <c r="H49" s="20">
        <v>0</v>
      </c>
      <c r="I49" s="20">
        <v>2</v>
      </c>
    </row>
    <row r="50" spans="1:9" ht="25.5">
      <c r="A50" s="21" t="s">
        <v>88</v>
      </c>
      <c r="B50" s="20" t="s">
        <v>49</v>
      </c>
      <c r="C50" s="20" t="s">
        <v>213</v>
      </c>
      <c r="D50" s="20">
        <v>6</v>
      </c>
      <c r="E50" s="20">
        <v>5</v>
      </c>
      <c r="F50" s="20">
        <v>5</v>
      </c>
      <c r="G50" s="20">
        <v>5</v>
      </c>
      <c r="H50" s="20">
        <v>0</v>
      </c>
      <c r="I50" s="20">
        <v>5</v>
      </c>
    </row>
    <row r="51" spans="1:9" ht="25.5">
      <c r="A51" s="21" t="s">
        <v>44</v>
      </c>
      <c r="B51" s="20" t="s">
        <v>49</v>
      </c>
      <c r="C51" s="20" t="s">
        <v>213</v>
      </c>
      <c r="D51" s="20">
        <v>7</v>
      </c>
      <c r="E51" s="20">
        <v>7</v>
      </c>
      <c r="F51" s="20">
        <v>7</v>
      </c>
      <c r="G51" s="20">
        <v>2</v>
      </c>
      <c r="H51" s="20">
        <v>0</v>
      </c>
      <c r="I51" s="20">
        <v>2</v>
      </c>
    </row>
    <row r="52" spans="1:9" ht="25.5">
      <c r="A52" s="21" t="s">
        <v>316</v>
      </c>
      <c r="B52" s="20" t="s">
        <v>49</v>
      </c>
      <c r="C52" s="20" t="s">
        <v>213</v>
      </c>
      <c r="D52" s="20">
        <v>20</v>
      </c>
      <c r="E52" s="20">
        <v>19</v>
      </c>
      <c r="F52" s="20">
        <v>19</v>
      </c>
      <c r="G52" s="20">
        <v>19</v>
      </c>
      <c r="H52" s="20">
        <v>0</v>
      </c>
      <c r="I52" s="20">
        <v>19</v>
      </c>
    </row>
    <row r="53" spans="1:9" ht="25.5">
      <c r="A53" s="21" t="s">
        <v>89</v>
      </c>
      <c r="B53" s="20" t="s">
        <v>49</v>
      </c>
      <c r="C53" s="20" t="s">
        <v>213</v>
      </c>
      <c r="D53" s="20">
        <v>15</v>
      </c>
      <c r="E53" s="20">
        <v>15</v>
      </c>
      <c r="F53" s="20">
        <v>15</v>
      </c>
      <c r="G53" s="20">
        <v>15</v>
      </c>
      <c r="H53" s="20">
        <v>0</v>
      </c>
      <c r="I53" s="20">
        <v>15</v>
      </c>
    </row>
    <row r="54" spans="1:9" ht="25.5">
      <c r="A54" s="21" t="s">
        <v>90</v>
      </c>
      <c r="B54" s="20" t="s">
        <v>49</v>
      </c>
      <c r="C54" s="20" t="s">
        <v>213</v>
      </c>
      <c r="D54" s="20">
        <v>174</v>
      </c>
      <c r="E54" s="20">
        <v>171</v>
      </c>
      <c r="F54" s="20">
        <v>171</v>
      </c>
      <c r="G54" s="20">
        <v>41</v>
      </c>
      <c r="H54" s="20">
        <v>0</v>
      </c>
      <c r="I54" s="20">
        <v>41</v>
      </c>
    </row>
    <row r="55" spans="1:9" ht="25.5">
      <c r="A55" s="21" t="s">
        <v>422</v>
      </c>
      <c r="B55" s="20" t="s">
        <v>49</v>
      </c>
      <c r="C55" s="20" t="s">
        <v>213</v>
      </c>
      <c r="D55" s="20">
        <v>21</v>
      </c>
      <c r="E55" s="20">
        <v>20</v>
      </c>
      <c r="F55" s="20">
        <v>20</v>
      </c>
      <c r="G55" s="20">
        <v>20</v>
      </c>
      <c r="H55" s="20">
        <v>0</v>
      </c>
      <c r="I55" s="20">
        <v>20</v>
      </c>
    </row>
    <row r="56" spans="1:9" ht="25.5">
      <c r="A56" s="21" t="s">
        <v>91</v>
      </c>
      <c r="B56" s="20" t="s">
        <v>49</v>
      </c>
      <c r="C56" s="20" t="s">
        <v>213</v>
      </c>
      <c r="D56" s="20">
        <v>119</v>
      </c>
      <c r="E56" s="20">
        <v>115</v>
      </c>
      <c r="F56" s="20">
        <v>115</v>
      </c>
      <c r="G56" s="20">
        <v>40</v>
      </c>
      <c r="H56" s="20">
        <v>0</v>
      </c>
      <c r="I56" s="20">
        <v>40</v>
      </c>
    </row>
    <row r="57" spans="1:9" ht="25.5">
      <c r="A57" s="21" t="s">
        <v>92</v>
      </c>
      <c r="B57" s="20" t="s">
        <v>49</v>
      </c>
      <c r="C57" s="20" t="s">
        <v>213</v>
      </c>
      <c r="D57" s="20">
        <v>1</v>
      </c>
      <c r="E57" s="20">
        <v>1</v>
      </c>
      <c r="F57" s="20">
        <v>1</v>
      </c>
      <c r="G57" s="20">
        <v>0</v>
      </c>
      <c r="H57" s="20">
        <v>0</v>
      </c>
      <c r="I57" s="20">
        <v>0</v>
      </c>
    </row>
    <row r="58" spans="1:9" ht="25.5">
      <c r="A58" s="21" t="s">
        <v>107</v>
      </c>
      <c r="B58" s="20" t="s">
        <v>49</v>
      </c>
      <c r="C58" s="20" t="s">
        <v>213</v>
      </c>
      <c r="D58" s="20">
        <v>1</v>
      </c>
      <c r="E58" s="20">
        <v>1</v>
      </c>
      <c r="F58" s="20">
        <v>1</v>
      </c>
      <c r="G58" s="20">
        <v>0</v>
      </c>
      <c r="H58" s="20">
        <v>0</v>
      </c>
      <c r="I58" s="20">
        <v>0</v>
      </c>
    </row>
    <row r="59" spans="1:9" ht="25.5">
      <c r="A59" s="21" t="s">
        <v>93</v>
      </c>
      <c r="B59" s="20" t="s">
        <v>49</v>
      </c>
      <c r="C59" s="20" t="s">
        <v>213</v>
      </c>
      <c r="D59" s="20">
        <v>6</v>
      </c>
      <c r="E59" s="20">
        <v>5</v>
      </c>
      <c r="F59" s="20">
        <v>5</v>
      </c>
      <c r="G59" s="20">
        <v>5</v>
      </c>
      <c r="H59" s="20">
        <v>0</v>
      </c>
      <c r="I59" s="20">
        <v>5</v>
      </c>
    </row>
    <row r="60" spans="1:9" ht="25.5">
      <c r="A60" s="21" t="s">
        <v>341</v>
      </c>
      <c r="B60" s="20" t="s">
        <v>49</v>
      </c>
      <c r="C60" s="20" t="s">
        <v>213</v>
      </c>
      <c r="D60" s="20">
        <v>4</v>
      </c>
      <c r="E60" s="20">
        <v>4</v>
      </c>
      <c r="F60" s="20">
        <v>4</v>
      </c>
      <c r="G60" s="20">
        <v>4</v>
      </c>
      <c r="H60" s="20">
        <v>0</v>
      </c>
      <c r="I60" s="20">
        <v>4</v>
      </c>
    </row>
    <row r="61" spans="1:9" ht="25.5">
      <c r="A61" s="21" t="s">
        <v>94</v>
      </c>
      <c r="B61" s="20" t="s">
        <v>49</v>
      </c>
      <c r="C61" s="20" t="s">
        <v>213</v>
      </c>
      <c r="D61" s="20">
        <v>28</v>
      </c>
      <c r="E61" s="20">
        <v>25</v>
      </c>
      <c r="F61" s="20">
        <v>25</v>
      </c>
      <c r="G61" s="20">
        <v>25</v>
      </c>
      <c r="H61" s="20">
        <v>0</v>
      </c>
      <c r="I61" s="20">
        <v>25</v>
      </c>
    </row>
    <row r="62" spans="1:9" ht="25.5">
      <c r="A62" s="21" t="s">
        <v>326</v>
      </c>
      <c r="B62" s="20" t="s">
        <v>49</v>
      </c>
      <c r="C62" s="20" t="s">
        <v>213</v>
      </c>
      <c r="D62" s="20">
        <v>13</v>
      </c>
      <c r="E62" s="20">
        <v>12</v>
      </c>
      <c r="F62" s="20">
        <v>12</v>
      </c>
      <c r="G62" s="20">
        <v>12</v>
      </c>
      <c r="H62" s="20">
        <v>0</v>
      </c>
      <c r="I62" s="20">
        <v>12</v>
      </c>
    </row>
    <row r="63" spans="1:9" ht="25.5">
      <c r="A63" s="21" t="s">
        <v>148</v>
      </c>
      <c r="B63" s="20" t="s">
        <v>49</v>
      </c>
      <c r="C63" s="20" t="s">
        <v>213</v>
      </c>
      <c r="D63" s="20">
        <v>1</v>
      </c>
      <c r="E63" s="20">
        <v>1</v>
      </c>
      <c r="F63" s="20">
        <v>1</v>
      </c>
      <c r="G63" s="20">
        <v>1</v>
      </c>
      <c r="H63" s="20">
        <v>0</v>
      </c>
      <c r="I63" s="20">
        <v>1</v>
      </c>
    </row>
    <row r="64" spans="1:9" ht="25.5">
      <c r="A64" s="21" t="s">
        <v>95</v>
      </c>
      <c r="B64" s="20" t="s">
        <v>49</v>
      </c>
      <c r="C64" s="20" t="s">
        <v>213</v>
      </c>
      <c r="D64" s="20">
        <v>8</v>
      </c>
      <c r="E64" s="20">
        <v>8</v>
      </c>
      <c r="F64" s="20">
        <v>8</v>
      </c>
      <c r="G64" s="20">
        <v>8</v>
      </c>
      <c r="H64" s="20">
        <v>0</v>
      </c>
      <c r="I64" s="20">
        <v>8</v>
      </c>
    </row>
    <row r="65" spans="1:9" ht="25.5">
      <c r="A65" s="21" t="s">
        <v>42</v>
      </c>
      <c r="B65" s="20" t="s">
        <v>49</v>
      </c>
      <c r="C65" s="20" t="s">
        <v>213</v>
      </c>
      <c r="D65" s="20">
        <v>1</v>
      </c>
      <c r="E65" s="20">
        <v>1</v>
      </c>
      <c r="F65" s="20">
        <v>1</v>
      </c>
      <c r="G65" s="20">
        <v>1</v>
      </c>
      <c r="H65" s="20">
        <v>0</v>
      </c>
      <c r="I65" s="20">
        <v>1</v>
      </c>
    </row>
    <row r="66" spans="1:9" ht="25.5">
      <c r="A66" s="21" t="s">
        <v>322</v>
      </c>
      <c r="B66" s="20" t="s">
        <v>49</v>
      </c>
      <c r="C66" s="20" t="s">
        <v>213</v>
      </c>
      <c r="D66" s="20">
        <v>1</v>
      </c>
      <c r="E66" s="20">
        <v>1</v>
      </c>
      <c r="F66" s="20">
        <v>1</v>
      </c>
      <c r="G66" s="20">
        <v>0</v>
      </c>
      <c r="H66" s="20">
        <v>0</v>
      </c>
      <c r="I66" s="20">
        <v>0</v>
      </c>
    </row>
    <row r="67" spans="1:9" ht="25.5">
      <c r="A67" s="21" t="s">
        <v>96</v>
      </c>
      <c r="B67" s="20" t="s">
        <v>49</v>
      </c>
      <c r="C67" s="20" t="s">
        <v>213</v>
      </c>
      <c r="D67" s="20">
        <v>5</v>
      </c>
      <c r="E67" s="20">
        <v>5</v>
      </c>
      <c r="F67" s="20">
        <v>5</v>
      </c>
      <c r="G67" s="20">
        <v>5</v>
      </c>
      <c r="H67" s="20">
        <v>0</v>
      </c>
      <c r="I67" s="20">
        <v>5</v>
      </c>
    </row>
    <row r="68" spans="1:9" ht="25.5">
      <c r="A68" s="21" t="s">
        <v>97</v>
      </c>
      <c r="B68" s="20" t="s">
        <v>49</v>
      </c>
      <c r="C68" s="20" t="s">
        <v>213</v>
      </c>
      <c r="D68" s="20">
        <v>4</v>
      </c>
      <c r="E68" s="20">
        <v>4</v>
      </c>
      <c r="F68" s="20">
        <v>4</v>
      </c>
      <c r="G68" s="20">
        <v>0</v>
      </c>
      <c r="H68" s="20">
        <v>0</v>
      </c>
      <c r="I68" s="20">
        <v>0</v>
      </c>
    </row>
    <row r="69" spans="1:9" ht="25.5">
      <c r="A69" s="21" t="s">
        <v>43</v>
      </c>
      <c r="B69" s="20" t="s">
        <v>49</v>
      </c>
      <c r="C69" s="20" t="s">
        <v>213</v>
      </c>
      <c r="D69" s="20">
        <v>12</v>
      </c>
      <c r="E69" s="20">
        <v>12</v>
      </c>
      <c r="F69" s="20">
        <v>12</v>
      </c>
      <c r="G69" s="20">
        <v>8</v>
      </c>
      <c r="H69" s="20">
        <v>0</v>
      </c>
      <c r="I69" s="20">
        <v>8</v>
      </c>
    </row>
    <row r="70" spans="1:9" ht="25.5">
      <c r="A70" s="21" t="s">
        <v>106</v>
      </c>
      <c r="B70" s="20" t="s">
        <v>49</v>
      </c>
      <c r="C70" s="20" t="s">
        <v>213</v>
      </c>
      <c r="D70" s="20">
        <v>1</v>
      </c>
      <c r="E70" s="20">
        <v>1</v>
      </c>
      <c r="F70" s="20">
        <v>1</v>
      </c>
      <c r="G70" s="20">
        <v>1</v>
      </c>
      <c r="H70" s="20">
        <v>0</v>
      </c>
      <c r="I70" s="20">
        <v>1</v>
      </c>
    </row>
    <row r="71" spans="1:9" ht="25.5">
      <c r="A71" s="21" t="s">
        <v>73</v>
      </c>
      <c r="B71" s="20" t="s">
        <v>49</v>
      </c>
      <c r="C71" s="20" t="s">
        <v>213</v>
      </c>
      <c r="D71" s="20">
        <v>8</v>
      </c>
      <c r="E71" s="20">
        <v>8</v>
      </c>
      <c r="F71" s="20">
        <v>8</v>
      </c>
      <c r="G71" s="20">
        <v>8</v>
      </c>
      <c r="H71" s="20">
        <v>0</v>
      </c>
      <c r="I71" s="20">
        <v>8</v>
      </c>
    </row>
    <row r="72" spans="1:9" ht="25.5">
      <c r="A72" s="21" t="s">
        <v>41</v>
      </c>
      <c r="B72" s="20" t="s">
        <v>49</v>
      </c>
      <c r="C72" s="20" t="s">
        <v>213</v>
      </c>
      <c r="D72" s="20">
        <v>2</v>
      </c>
      <c r="E72" s="20">
        <v>2</v>
      </c>
      <c r="F72" s="20">
        <v>2</v>
      </c>
      <c r="G72" s="20">
        <v>2</v>
      </c>
      <c r="H72" s="20">
        <v>0</v>
      </c>
      <c r="I72" s="20">
        <v>2</v>
      </c>
    </row>
    <row r="73" spans="1:9" ht="25.5">
      <c r="A73" s="21" t="s">
        <v>325</v>
      </c>
      <c r="B73" s="20" t="s">
        <v>49</v>
      </c>
      <c r="C73" s="20" t="s">
        <v>213</v>
      </c>
      <c r="D73" s="20">
        <v>4</v>
      </c>
      <c r="E73" s="20">
        <v>4</v>
      </c>
      <c r="F73" s="20">
        <v>4</v>
      </c>
      <c r="G73" s="20">
        <v>4</v>
      </c>
      <c r="H73" s="20">
        <v>0</v>
      </c>
      <c r="I73" s="20">
        <v>4</v>
      </c>
    </row>
    <row r="74" spans="1:9" ht="25.5">
      <c r="A74" s="21" t="s">
        <v>74</v>
      </c>
      <c r="B74" s="20" t="s">
        <v>49</v>
      </c>
      <c r="C74" s="20" t="s">
        <v>213</v>
      </c>
      <c r="D74" s="20">
        <v>1</v>
      </c>
      <c r="E74" s="20">
        <v>1</v>
      </c>
      <c r="F74" s="20">
        <v>1</v>
      </c>
      <c r="G74" s="20">
        <v>0</v>
      </c>
      <c r="H74" s="20">
        <v>0</v>
      </c>
      <c r="I74" s="20">
        <v>0</v>
      </c>
    </row>
    <row r="75" spans="1:9" ht="25.5">
      <c r="A75" s="21" t="s">
        <v>129</v>
      </c>
      <c r="B75" s="20" t="s">
        <v>49</v>
      </c>
      <c r="C75" s="20" t="s">
        <v>213</v>
      </c>
      <c r="D75" s="20">
        <v>6</v>
      </c>
      <c r="E75" s="20">
        <v>5</v>
      </c>
      <c r="F75" s="20">
        <v>5</v>
      </c>
      <c r="G75" s="20">
        <v>5</v>
      </c>
      <c r="H75" s="20">
        <v>0</v>
      </c>
      <c r="I75" s="20">
        <v>5</v>
      </c>
    </row>
    <row r="76" spans="1:9" ht="25.5">
      <c r="A76" s="21" t="s">
        <v>75</v>
      </c>
      <c r="B76" s="20" t="s">
        <v>49</v>
      </c>
      <c r="C76" s="20" t="s">
        <v>213</v>
      </c>
      <c r="D76" s="20">
        <v>1</v>
      </c>
      <c r="E76" s="20">
        <v>1</v>
      </c>
      <c r="F76" s="20">
        <v>1</v>
      </c>
      <c r="G76" s="20">
        <v>1</v>
      </c>
      <c r="H76" s="20">
        <v>0</v>
      </c>
      <c r="I76" s="20">
        <v>1</v>
      </c>
    </row>
    <row r="77" spans="1:9" ht="25.5">
      <c r="A77" s="21" t="s">
        <v>327</v>
      </c>
      <c r="B77" s="20" t="s">
        <v>49</v>
      </c>
      <c r="C77" s="20" t="s">
        <v>213</v>
      </c>
      <c r="D77" s="20">
        <v>2</v>
      </c>
      <c r="E77" s="20">
        <v>2</v>
      </c>
      <c r="F77" s="20">
        <v>2</v>
      </c>
      <c r="G77" s="20">
        <v>1</v>
      </c>
      <c r="H77" s="20">
        <v>0</v>
      </c>
      <c r="I77" s="20">
        <v>1</v>
      </c>
    </row>
    <row r="78" spans="1:9" ht="25.5">
      <c r="A78" s="21" t="s">
        <v>111</v>
      </c>
      <c r="B78" s="20" t="s">
        <v>49</v>
      </c>
      <c r="C78" s="20" t="s">
        <v>213</v>
      </c>
      <c r="D78" s="20">
        <v>7</v>
      </c>
      <c r="E78" s="20">
        <v>6</v>
      </c>
      <c r="F78" s="20">
        <v>6</v>
      </c>
      <c r="G78" s="20">
        <v>6</v>
      </c>
      <c r="H78" s="20">
        <v>0</v>
      </c>
      <c r="I78" s="20">
        <v>6</v>
      </c>
    </row>
    <row r="79" spans="1:9" ht="25.5">
      <c r="A79" s="21" t="s">
        <v>112</v>
      </c>
      <c r="B79" s="20" t="s">
        <v>49</v>
      </c>
      <c r="C79" s="20" t="s">
        <v>213</v>
      </c>
      <c r="D79" s="20">
        <v>43</v>
      </c>
      <c r="E79" s="20">
        <v>40</v>
      </c>
      <c r="F79" s="20">
        <v>40</v>
      </c>
      <c r="G79" s="20">
        <v>22</v>
      </c>
      <c r="H79" s="20">
        <v>0</v>
      </c>
      <c r="I79" s="20">
        <v>22</v>
      </c>
    </row>
    <row r="80" spans="1:9" ht="25.5">
      <c r="A80" s="21" t="s">
        <v>113</v>
      </c>
      <c r="B80" s="20" t="s">
        <v>49</v>
      </c>
      <c r="C80" s="20" t="s">
        <v>213</v>
      </c>
      <c r="D80" s="20">
        <v>9</v>
      </c>
      <c r="E80" s="20">
        <v>8</v>
      </c>
      <c r="F80" s="20">
        <v>8</v>
      </c>
      <c r="G80" s="20">
        <v>8</v>
      </c>
      <c r="H80" s="20">
        <v>0</v>
      </c>
      <c r="I80" s="20">
        <v>8</v>
      </c>
    </row>
    <row r="81" spans="1:9" ht="25.5">
      <c r="A81" s="21" t="s">
        <v>114</v>
      </c>
      <c r="B81" s="20" t="s">
        <v>49</v>
      </c>
      <c r="C81" s="20" t="s">
        <v>213</v>
      </c>
      <c r="D81" s="20">
        <v>21</v>
      </c>
      <c r="E81" s="20">
        <v>20</v>
      </c>
      <c r="F81" s="20">
        <v>20</v>
      </c>
      <c r="G81" s="20">
        <v>11</v>
      </c>
      <c r="H81" s="20">
        <v>0</v>
      </c>
      <c r="I81" s="20">
        <v>11</v>
      </c>
    </row>
    <row r="82" spans="1:9" ht="25.5">
      <c r="A82" s="21" t="s">
        <v>328</v>
      </c>
      <c r="B82" s="20" t="s">
        <v>49</v>
      </c>
      <c r="C82" s="20" t="s">
        <v>213</v>
      </c>
      <c r="D82" s="20">
        <v>25</v>
      </c>
      <c r="E82" s="20">
        <v>23</v>
      </c>
      <c r="F82" s="20">
        <v>23</v>
      </c>
      <c r="G82" s="20">
        <v>23</v>
      </c>
      <c r="H82" s="20">
        <v>0</v>
      </c>
      <c r="I82" s="20">
        <v>23</v>
      </c>
    </row>
    <row r="83" spans="1:9" ht="25.5">
      <c r="A83" s="21" t="s">
        <v>329</v>
      </c>
      <c r="B83" s="20" t="s">
        <v>49</v>
      </c>
      <c r="C83" s="20" t="s">
        <v>213</v>
      </c>
      <c r="D83" s="20">
        <v>10</v>
      </c>
      <c r="E83" s="20">
        <v>10</v>
      </c>
      <c r="F83" s="20">
        <v>10</v>
      </c>
      <c r="G83" s="20">
        <v>7</v>
      </c>
      <c r="H83" s="20">
        <v>0</v>
      </c>
      <c r="I83" s="20">
        <v>7</v>
      </c>
    </row>
    <row r="84" spans="1:9" ht="25.5">
      <c r="A84" s="21" t="s">
        <v>123</v>
      </c>
      <c r="B84" s="20" t="s">
        <v>49</v>
      </c>
      <c r="C84" s="20" t="s">
        <v>213</v>
      </c>
      <c r="D84" s="20">
        <v>49</v>
      </c>
      <c r="E84" s="20">
        <v>49</v>
      </c>
      <c r="F84" s="20">
        <v>49</v>
      </c>
      <c r="G84" s="20">
        <v>27</v>
      </c>
      <c r="H84" s="20">
        <v>0</v>
      </c>
      <c r="I84" s="20">
        <v>27</v>
      </c>
    </row>
    <row r="85" spans="1:9" ht="25.5">
      <c r="A85" s="21" t="s">
        <v>108</v>
      </c>
      <c r="B85" s="20" t="s">
        <v>49</v>
      </c>
      <c r="C85" s="20" t="s">
        <v>213</v>
      </c>
      <c r="D85" s="20">
        <v>15</v>
      </c>
      <c r="E85" s="20">
        <v>14</v>
      </c>
      <c r="F85" s="20">
        <v>14</v>
      </c>
      <c r="G85" s="20">
        <v>11</v>
      </c>
      <c r="H85" s="20">
        <v>0</v>
      </c>
      <c r="I85" s="20">
        <v>11</v>
      </c>
    </row>
    <row r="86" spans="1:9" ht="25.5">
      <c r="A86" s="21" t="s">
        <v>109</v>
      </c>
      <c r="B86" s="20" t="s">
        <v>49</v>
      </c>
      <c r="C86" s="20" t="s">
        <v>213</v>
      </c>
      <c r="D86" s="20">
        <v>10</v>
      </c>
      <c r="E86" s="20">
        <v>9</v>
      </c>
      <c r="F86" s="20">
        <v>9</v>
      </c>
      <c r="G86" s="20">
        <v>9</v>
      </c>
      <c r="H86" s="20">
        <v>0</v>
      </c>
      <c r="I86" s="20">
        <v>9</v>
      </c>
    </row>
    <row r="87" spans="1:9" ht="25.5">
      <c r="A87" s="21" t="s">
        <v>124</v>
      </c>
      <c r="B87" s="20" t="s">
        <v>49</v>
      </c>
      <c r="C87" s="20" t="s">
        <v>213</v>
      </c>
      <c r="D87" s="20">
        <v>2</v>
      </c>
      <c r="E87" s="20">
        <v>2</v>
      </c>
      <c r="F87" s="20">
        <v>2</v>
      </c>
      <c r="G87" s="20">
        <v>1</v>
      </c>
      <c r="H87" s="20">
        <v>0</v>
      </c>
      <c r="I87" s="20">
        <v>1</v>
      </c>
    </row>
    <row r="88" spans="1:9" ht="25.5">
      <c r="A88" s="21" t="s">
        <v>423</v>
      </c>
      <c r="B88" s="20" t="s">
        <v>49</v>
      </c>
      <c r="C88" s="20" t="s">
        <v>213</v>
      </c>
      <c r="D88" s="20">
        <v>1</v>
      </c>
      <c r="E88" s="20">
        <v>1</v>
      </c>
      <c r="F88" s="20">
        <v>1</v>
      </c>
      <c r="G88" s="20">
        <v>1</v>
      </c>
      <c r="H88" s="20"/>
      <c r="I88" s="20">
        <v>1</v>
      </c>
    </row>
    <row r="89" spans="1:9" ht="25.5">
      <c r="A89" s="21" t="s">
        <v>125</v>
      </c>
      <c r="B89" s="20" t="s">
        <v>49</v>
      </c>
      <c r="C89" s="20" t="s">
        <v>213</v>
      </c>
      <c r="D89" s="20">
        <v>11</v>
      </c>
      <c r="E89" s="20">
        <v>11</v>
      </c>
      <c r="F89" s="20">
        <v>11</v>
      </c>
      <c r="G89" s="20">
        <v>11</v>
      </c>
      <c r="H89" s="20">
        <v>0</v>
      </c>
      <c r="I89" s="20">
        <v>11</v>
      </c>
    </row>
    <row r="90" spans="1:9" ht="25.5">
      <c r="A90" s="21" t="s">
        <v>126</v>
      </c>
      <c r="B90" s="20" t="s">
        <v>49</v>
      </c>
      <c r="C90" s="20" t="s">
        <v>225</v>
      </c>
      <c r="D90" s="20">
        <v>5</v>
      </c>
      <c r="E90" s="20">
        <v>5</v>
      </c>
      <c r="F90" s="20">
        <v>5</v>
      </c>
      <c r="G90" s="20">
        <v>5</v>
      </c>
      <c r="H90" s="20">
        <v>0</v>
      </c>
      <c r="I90" s="20">
        <v>5</v>
      </c>
    </row>
    <row r="91" spans="1:9" ht="25.5">
      <c r="A91" s="21" t="s">
        <v>126</v>
      </c>
      <c r="B91" s="20" t="s">
        <v>49</v>
      </c>
      <c r="C91" s="20" t="s">
        <v>213</v>
      </c>
      <c r="D91" s="20">
        <v>4</v>
      </c>
      <c r="E91" s="20">
        <v>4</v>
      </c>
      <c r="F91" s="20">
        <v>4</v>
      </c>
      <c r="G91" s="20">
        <v>4</v>
      </c>
      <c r="H91" s="20">
        <v>0</v>
      </c>
      <c r="I91" s="20">
        <v>4</v>
      </c>
    </row>
    <row r="92" spans="1:9" ht="25.5">
      <c r="A92" s="21" t="s">
        <v>317</v>
      </c>
      <c r="B92" s="20" t="s">
        <v>49</v>
      </c>
      <c r="C92" s="20" t="s">
        <v>225</v>
      </c>
      <c r="D92" s="20">
        <v>7</v>
      </c>
      <c r="E92" s="20">
        <v>6</v>
      </c>
      <c r="F92" s="20">
        <v>6</v>
      </c>
      <c r="G92" s="20">
        <v>6</v>
      </c>
      <c r="H92" s="20">
        <v>0</v>
      </c>
      <c r="I92" s="20">
        <v>6</v>
      </c>
    </row>
    <row r="93" spans="1:9" ht="25.5">
      <c r="A93" s="21" t="s">
        <v>317</v>
      </c>
      <c r="B93" s="20" t="s">
        <v>49</v>
      </c>
      <c r="C93" s="20" t="s">
        <v>213</v>
      </c>
      <c r="D93" s="20">
        <v>7</v>
      </c>
      <c r="E93" s="20">
        <v>7</v>
      </c>
      <c r="F93" s="20">
        <v>7</v>
      </c>
      <c r="G93" s="20">
        <v>7</v>
      </c>
      <c r="H93" s="20">
        <v>0</v>
      </c>
      <c r="I93" s="20">
        <v>7</v>
      </c>
    </row>
    <row r="94" spans="1:9" ht="25.5">
      <c r="A94" s="21" t="s">
        <v>319</v>
      </c>
      <c r="B94" s="20" t="s">
        <v>49</v>
      </c>
      <c r="C94" s="20" t="s">
        <v>213</v>
      </c>
      <c r="D94" s="20">
        <v>8</v>
      </c>
      <c r="E94" s="20">
        <v>8</v>
      </c>
      <c r="F94" s="20">
        <v>8</v>
      </c>
      <c r="G94" s="20">
        <v>4</v>
      </c>
      <c r="H94" s="20">
        <v>0</v>
      </c>
      <c r="I94" s="20">
        <v>4</v>
      </c>
    </row>
    <row r="95" spans="1:9" ht="25.5">
      <c r="A95" s="21" t="s">
        <v>310</v>
      </c>
      <c r="B95" s="20" t="s">
        <v>49</v>
      </c>
      <c r="C95" s="20" t="s">
        <v>213</v>
      </c>
      <c r="D95" s="20">
        <v>7</v>
      </c>
      <c r="E95" s="20">
        <v>7</v>
      </c>
      <c r="F95" s="20">
        <v>7</v>
      </c>
      <c r="G95" s="20">
        <v>7</v>
      </c>
      <c r="H95" s="20">
        <v>0</v>
      </c>
      <c r="I95" s="20">
        <v>7</v>
      </c>
    </row>
    <row r="96" spans="1:9" ht="25.5">
      <c r="A96" s="21" t="s">
        <v>311</v>
      </c>
      <c r="B96" s="20" t="s">
        <v>49</v>
      </c>
      <c r="C96" s="20" t="s">
        <v>213</v>
      </c>
      <c r="D96" s="20">
        <v>5</v>
      </c>
      <c r="E96" s="20">
        <v>5</v>
      </c>
      <c r="F96" s="20">
        <v>5</v>
      </c>
      <c r="G96" s="20">
        <v>5</v>
      </c>
      <c r="H96" s="20">
        <v>0</v>
      </c>
      <c r="I96" s="20">
        <v>5</v>
      </c>
    </row>
    <row r="97" spans="1:9" ht="25.5">
      <c r="A97" s="21" t="s">
        <v>130</v>
      </c>
      <c r="B97" s="20" t="s">
        <v>49</v>
      </c>
      <c r="C97" s="20" t="s">
        <v>213</v>
      </c>
      <c r="D97" s="20">
        <v>9</v>
      </c>
      <c r="E97" s="20">
        <v>9</v>
      </c>
      <c r="F97" s="20">
        <v>9</v>
      </c>
      <c r="G97" s="20">
        <v>7</v>
      </c>
      <c r="H97" s="20">
        <v>0</v>
      </c>
      <c r="I97" s="20">
        <v>7</v>
      </c>
    </row>
    <row r="98" spans="1:9" ht="25.5">
      <c r="A98" s="21" t="s">
        <v>131</v>
      </c>
      <c r="B98" s="20" t="s">
        <v>49</v>
      </c>
      <c r="C98" s="20" t="s">
        <v>213</v>
      </c>
      <c r="D98" s="20">
        <v>15</v>
      </c>
      <c r="E98" s="20">
        <v>14</v>
      </c>
      <c r="F98" s="20">
        <v>14</v>
      </c>
      <c r="G98" s="20">
        <v>14</v>
      </c>
      <c r="H98" s="20">
        <v>0</v>
      </c>
      <c r="I98" s="20">
        <v>14</v>
      </c>
    </row>
    <row r="99" spans="1:9" ht="25.5">
      <c r="A99" s="21" t="s">
        <v>330</v>
      </c>
      <c r="B99" s="20" t="s">
        <v>49</v>
      </c>
      <c r="C99" s="20" t="s">
        <v>213</v>
      </c>
      <c r="D99" s="20">
        <v>33</v>
      </c>
      <c r="E99" s="20">
        <v>32</v>
      </c>
      <c r="F99" s="20">
        <v>32</v>
      </c>
      <c r="G99" s="20">
        <v>23</v>
      </c>
      <c r="H99" s="20">
        <v>0</v>
      </c>
      <c r="I99" s="20">
        <v>23</v>
      </c>
    </row>
    <row r="100" spans="1:9" ht="25.5">
      <c r="A100" s="21" t="s">
        <v>132</v>
      </c>
      <c r="B100" s="20" t="s">
        <v>49</v>
      </c>
      <c r="C100" s="20" t="s">
        <v>213</v>
      </c>
      <c r="D100" s="20">
        <v>23</v>
      </c>
      <c r="E100" s="20">
        <v>23</v>
      </c>
      <c r="F100" s="20">
        <v>23</v>
      </c>
      <c r="G100" s="20">
        <v>13</v>
      </c>
      <c r="H100" s="20">
        <v>0</v>
      </c>
      <c r="I100" s="20">
        <v>13</v>
      </c>
    </row>
    <row r="101" spans="1:9" ht="25.5">
      <c r="A101" s="21" t="s">
        <v>133</v>
      </c>
      <c r="B101" s="20" t="s">
        <v>49</v>
      </c>
      <c r="C101" s="20" t="s">
        <v>213</v>
      </c>
      <c r="D101" s="20">
        <v>110</v>
      </c>
      <c r="E101" s="20">
        <v>105</v>
      </c>
      <c r="F101" s="20">
        <v>105</v>
      </c>
      <c r="G101" s="20">
        <v>27</v>
      </c>
      <c r="H101" s="20">
        <v>0</v>
      </c>
      <c r="I101" s="20">
        <v>27</v>
      </c>
    </row>
    <row r="102" spans="1:9" ht="25.5">
      <c r="A102" s="21" t="s">
        <v>136</v>
      </c>
      <c r="B102" s="20" t="s">
        <v>49</v>
      </c>
      <c r="C102" s="20" t="s">
        <v>213</v>
      </c>
      <c r="D102" s="20">
        <v>13</v>
      </c>
      <c r="E102" s="20">
        <v>12</v>
      </c>
      <c r="F102" s="20">
        <v>12</v>
      </c>
      <c r="G102" s="20">
        <v>12</v>
      </c>
      <c r="H102" s="20">
        <v>0</v>
      </c>
      <c r="I102" s="20">
        <v>12</v>
      </c>
    </row>
    <row r="103" spans="1:9" s="13" customFormat="1" ht="25.5">
      <c r="A103" s="21" t="s">
        <v>135</v>
      </c>
      <c r="B103" s="20" t="s">
        <v>49</v>
      </c>
      <c r="C103" s="20" t="s">
        <v>213</v>
      </c>
      <c r="D103" s="20">
        <v>34</v>
      </c>
      <c r="E103" s="20">
        <v>32</v>
      </c>
      <c r="F103" s="20">
        <v>32</v>
      </c>
      <c r="G103" s="20">
        <v>18</v>
      </c>
      <c r="H103" s="20">
        <v>0</v>
      </c>
      <c r="I103" s="20">
        <v>18</v>
      </c>
    </row>
    <row r="104" spans="1:9" ht="25.5">
      <c r="A104" s="21" t="s">
        <v>137</v>
      </c>
      <c r="B104" s="20" t="s">
        <v>49</v>
      </c>
      <c r="C104" s="20" t="s">
        <v>213</v>
      </c>
      <c r="D104" s="20">
        <v>21</v>
      </c>
      <c r="E104" s="20">
        <v>20</v>
      </c>
      <c r="F104" s="20">
        <v>20</v>
      </c>
      <c r="G104" s="20">
        <v>20</v>
      </c>
      <c r="H104" s="20">
        <v>0</v>
      </c>
      <c r="I104" s="20">
        <v>20</v>
      </c>
    </row>
    <row r="105" spans="1:9" ht="25.5">
      <c r="A105" s="21" t="s">
        <v>318</v>
      </c>
      <c r="B105" s="20" t="s">
        <v>49</v>
      </c>
      <c r="C105" s="20" t="s">
        <v>213</v>
      </c>
      <c r="D105" s="20">
        <v>80</v>
      </c>
      <c r="E105" s="20">
        <v>76</v>
      </c>
      <c r="F105" s="20">
        <v>76</v>
      </c>
      <c r="G105" s="20">
        <v>27</v>
      </c>
      <c r="H105" s="20">
        <v>0</v>
      </c>
      <c r="I105" s="20">
        <v>27</v>
      </c>
    </row>
    <row r="106" spans="1:9" s="13" customFormat="1" ht="25.5">
      <c r="A106" s="21" t="s">
        <v>138</v>
      </c>
      <c r="B106" s="20" t="s">
        <v>49</v>
      </c>
      <c r="C106" s="20" t="s">
        <v>213</v>
      </c>
      <c r="D106" s="20">
        <v>60</v>
      </c>
      <c r="E106" s="20">
        <v>56</v>
      </c>
      <c r="F106" s="20">
        <v>56</v>
      </c>
      <c r="G106" s="20">
        <v>32</v>
      </c>
      <c r="H106" s="20">
        <v>0</v>
      </c>
      <c r="I106" s="20">
        <v>32</v>
      </c>
    </row>
    <row r="107" spans="1:9" ht="25.5">
      <c r="A107" s="21" t="s">
        <v>337</v>
      </c>
      <c r="B107" s="20" t="s">
        <v>49</v>
      </c>
      <c r="C107" s="20" t="s">
        <v>213</v>
      </c>
      <c r="D107" s="20">
        <v>5</v>
      </c>
      <c r="E107" s="20">
        <v>5</v>
      </c>
      <c r="F107" s="20">
        <v>5</v>
      </c>
      <c r="G107" s="20">
        <v>5</v>
      </c>
      <c r="H107" s="20">
        <v>0</v>
      </c>
      <c r="I107" s="20">
        <v>5</v>
      </c>
    </row>
    <row r="108" spans="1:9" ht="25.5">
      <c r="A108" s="21" t="s">
        <v>139</v>
      </c>
      <c r="B108" s="20" t="s">
        <v>49</v>
      </c>
      <c r="C108" s="20" t="s">
        <v>213</v>
      </c>
      <c r="D108" s="20">
        <v>5</v>
      </c>
      <c r="E108" s="20">
        <v>4</v>
      </c>
      <c r="F108" s="20">
        <v>4</v>
      </c>
      <c r="G108" s="20">
        <v>2</v>
      </c>
      <c r="H108" s="20">
        <v>0</v>
      </c>
      <c r="I108" s="20">
        <v>2</v>
      </c>
    </row>
    <row r="109" spans="1:9" s="13" customFormat="1" ht="25.5">
      <c r="A109" s="21" t="s">
        <v>331</v>
      </c>
      <c r="B109" s="20" t="s">
        <v>49</v>
      </c>
      <c r="C109" s="20" t="s">
        <v>213</v>
      </c>
      <c r="D109" s="20">
        <v>21</v>
      </c>
      <c r="E109" s="20">
        <v>21</v>
      </c>
      <c r="F109" s="20">
        <v>21</v>
      </c>
      <c r="G109" s="20">
        <v>21</v>
      </c>
      <c r="H109" s="20">
        <v>0</v>
      </c>
      <c r="I109" s="20">
        <v>21</v>
      </c>
    </row>
    <row r="110" spans="1:9" ht="25.5">
      <c r="A110" s="21" t="s">
        <v>312</v>
      </c>
      <c r="B110" s="20" t="s">
        <v>49</v>
      </c>
      <c r="C110" s="20" t="s">
        <v>213</v>
      </c>
      <c r="D110" s="20">
        <v>15</v>
      </c>
      <c r="E110" s="20">
        <v>14</v>
      </c>
      <c r="F110" s="20">
        <v>14</v>
      </c>
      <c r="G110" s="20">
        <v>8</v>
      </c>
      <c r="H110" s="20">
        <v>0</v>
      </c>
      <c r="I110" s="20">
        <v>8</v>
      </c>
    </row>
    <row r="111" spans="1:9" s="12" customFormat="1" ht="25.5">
      <c r="A111" s="21" t="s">
        <v>140</v>
      </c>
      <c r="B111" s="20" t="s">
        <v>49</v>
      </c>
      <c r="C111" s="20" t="s">
        <v>213</v>
      </c>
      <c r="D111" s="20">
        <v>71</v>
      </c>
      <c r="E111" s="20">
        <v>68</v>
      </c>
      <c r="F111" s="20">
        <v>68</v>
      </c>
      <c r="G111" s="20">
        <v>20</v>
      </c>
      <c r="H111" s="20">
        <v>0</v>
      </c>
      <c r="I111" s="20">
        <v>20</v>
      </c>
    </row>
    <row r="112" spans="1:9" ht="25.5">
      <c r="A112" s="21" t="s">
        <v>333</v>
      </c>
      <c r="B112" s="20" t="s">
        <v>49</v>
      </c>
      <c r="C112" s="20" t="s">
        <v>213</v>
      </c>
      <c r="D112" s="20">
        <v>7</v>
      </c>
      <c r="E112" s="20">
        <v>7</v>
      </c>
      <c r="F112" s="20">
        <v>7</v>
      </c>
      <c r="G112" s="20">
        <v>0</v>
      </c>
      <c r="H112" s="20">
        <v>0</v>
      </c>
      <c r="I112" s="20">
        <v>0</v>
      </c>
    </row>
    <row r="113" spans="1:9" s="12" customFormat="1" ht="25.5">
      <c r="A113" s="21" t="s">
        <v>142</v>
      </c>
      <c r="B113" s="20" t="s">
        <v>49</v>
      </c>
      <c r="C113" s="20" t="s">
        <v>213</v>
      </c>
      <c r="D113" s="20">
        <v>5</v>
      </c>
      <c r="E113" s="20">
        <v>5</v>
      </c>
      <c r="F113" s="20">
        <v>5</v>
      </c>
      <c r="G113" s="20">
        <v>5</v>
      </c>
      <c r="H113" s="20">
        <v>0</v>
      </c>
      <c r="I113" s="20">
        <v>5</v>
      </c>
    </row>
    <row r="114" spans="1:9" ht="25.5">
      <c r="A114" s="21" t="s">
        <v>145</v>
      </c>
      <c r="B114" s="20" t="s">
        <v>49</v>
      </c>
      <c r="C114" s="20" t="s">
        <v>213</v>
      </c>
      <c r="D114" s="20">
        <v>3</v>
      </c>
      <c r="E114" s="20">
        <v>3</v>
      </c>
      <c r="F114" s="20">
        <v>3</v>
      </c>
      <c r="G114" s="20">
        <v>1</v>
      </c>
      <c r="H114" s="20">
        <v>0</v>
      </c>
      <c r="I114" s="20">
        <v>1</v>
      </c>
    </row>
    <row r="115" spans="1:9" s="13" customFormat="1" ht="25.5">
      <c r="A115" s="21" t="s">
        <v>334</v>
      </c>
      <c r="B115" s="20" t="s">
        <v>49</v>
      </c>
      <c r="C115" s="20" t="s">
        <v>213</v>
      </c>
      <c r="D115" s="20">
        <v>9</v>
      </c>
      <c r="E115" s="20">
        <v>9</v>
      </c>
      <c r="F115" s="20">
        <v>9</v>
      </c>
      <c r="G115" s="20">
        <v>9</v>
      </c>
      <c r="H115" s="20">
        <v>0</v>
      </c>
      <c r="I115" s="20">
        <v>9</v>
      </c>
    </row>
    <row r="116" spans="1:9" s="12" customFormat="1" ht="25.5">
      <c r="A116" s="21" t="s">
        <v>141</v>
      </c>
      <c r="B116" s="20" t="s">
        <v>49</v>
      </c>
      <c r="C116" s="20" t="s">
        <v>213</v>
      </c>
      <c r="D116" s="20">
        <v>45</v>
      </c>
      <c r="E116" s="20">
        <v>43</v>
      </c>
      <c r="F116" s="20">
        <v>43</v>
      </c>
      <c r="G116" s="20">
        <v>19</v>
      </c>
      <c r="H116" s="20">
        <v>0</v>
      </c>
      <c r="I116" s="20">
        <v>19</v>
      </c>
    </row>
    <row r="117" spans="1:10" ht="12.75">
      <c r="A117" s="21" t="s">
        <v>332</v>
      </c>
      <c r="B117" s="20" t="s">
        <v>49</v>
      </c>
      <c r="C117" s="20" t="s">
        <v>213</v>
      </c>
      <c r="D117" s="20">
        <v>52</v>
      </c>
      <c r="E117" s="20">
        <v>46</v>
      </c>
      <c r="F117" s="20">
        <v>46</v>
      </c>
      <c r="G117" s="20">
        <v>20</v>
      </c>
      <c r="H117" s="20">
        <v>0</v>
      </c>
      <c r="I117" s="20">
        <v>20</v>
      </c>
      <c r="J117" s="10"/>
    </row>
    <row r="118" spans="1:10" ht="12.75">
      <c r="A118" s="21" t="s">
        <v>134</v>
      </c>
      <c r="B118" s="20" t="s">
        <v>49</v>
      </c>
      <c r="C118" s="20" t="s">
        <v>225</v>
      </c>
      <c r="D118" s="20">
        <v>73</v>
      </c>
      <c r="E118" s="20">
        <v>70</v>
      </c>
      <c r="F118" s="20">
        <v>70</v>
      </c>
      <c r="G118" s="20">
        <v>30</v>
      </c>
      <c r="H118" s="20">
        <v>0</v>
      </c>
      <c r="I118" s="20">
        <v>30</v>
      </c>
      <c r="J118" s="9"/>
    </row>
    <row r="119" spans="1:10" ht="12.75">
      <c r="A119" s="21" t="s">
        <v>134</v>
      </c>
      <c r="B119" s="20" t="s">
        <v>49</v>
      </c>
      <c r="C119" s="20" t="s">
        <v>213</v>
      </c>
      <c r="D119" s="20">
        <v>178</v>
      </c>
      <c r="E119" s="20">
        <v>166</v>
      </c>
      <c r="F119" s="20">
        <v>166</v>
      </c>
      <c r="G119" s="20">
        <v>97</v>
      </c>
      <c r="H119" s="20">
        <v>0</v>
      </c>
      <c r="I119" s="20">
        <v>97</v>
      </c>
      <c r="J119" s="9"/>
    </row>
    <row r="120" spans="1:10" ht="25.5">
      <c r="A120" s="21" t="s">
        <v>144</v>
      </c>
      <c r="B120" s="20" t="s">
        <v>49</v>
      </c>
      <c r="C120" s="20" t="s">
        <v>213</v>
      </c>
      <c r="D120" s="20">
        <v>146</v>
      </c>
      <c r="E120" s="20">
        <v>130</v>
      </c>
      <c r="F120" s="20">
        <v>130</v>
      </c>
      <c r="G120" s="20">
        <v>17</v>
      </c>
      <c r="H120" s="20">
        <v>0</v>
      </c>
      <c r="I120" s="20">
        <v>17</v>
      </c>
      <c r="J120" s="9"/>
    </row>
    <row r="121" spans="1:10" ht="12.75">
      <c r="A121" s="19" t="s">
        <v>146</v>
      </c>
      <c r="B121" s="22"/>
      <c r="C121" s="22"/>
      <c r="D121" s="22"/>
      <c r="E121" s="22"/>
      <c r="F121" s="22"/>
      <c r="G121" s="22"/>
      <c r="H121" s="22"/>
      <c r="I121" s="22"/>
      <c r="J121" s="10"/>
    </row>
    <row r="122" spans="1:10" ht="12.75">
      <c r="A122" s="21" t="s">
        <v>147</v>
      </c>
      <c r="B122" s="20" t="s">
        <v>50</v>
      </c>
      <c r="C122" s="20" t="s">
        <v>225</v>
      </c>
      <c r="D122" s="20">
        <v>167</v>
      </c>
      <c r="E122" s="20">
        <v>151</v>
      </c>
      <c r="F122" s="20">
        <v>151</v>
      </c>
      <c r="G122" s="20">
        <v>110</v>
      </c>
      <c r="H122" s="20">
        <v>0</v>
      </c>
      <c r="I122" s="20">
        <v>110</v>
      </c>
      <c r="J122" s="9"/>
    </row>
    <row r="123" spans="1:10" s="12" customFormat="1" ht="12.75">
      <c r="A123" s="21" t="s">
        <v>147</v>
      </c>
      <c r="B123" s="20" t="s">
        <v>50</v>
      </c>
      <c r="C123" s="20" t="s">
        <v>213</v>
      </c>
      <c r="D123" s="20">
        <v>441</v>
      </c>
      <c r="E123" s="20">
        <v>437</v>
      </c>
      <c r="F123" s="20">
        <v>437</v>
      </c>
      <c r="G123" s="20">
        <v>186</v>
      </c>
      <c r="H123" s="20">
        <v>0</v>
      </c>
      <c r="I123" s="20">
        <v>186</v>
      </c>
      <c r="J123" s="9"/>
    </row>
    <row r="124" spans="1:9" ht="15">
      <c r="A124" s="19" t="s">
        <v>212</v>
      </c>
      <c r="B124" s="22"/>
      <c r="C124" s="31"/>
      <c r="D124" s="22">
        <f aca="true" t="shared" si="0" ref="D124:I124">SUM(D2:D123)</f>
        <v>8147</v>
      </c>
      <c r="E124" s="22">
        <f t="shared" si="0"/>
        <v>7677</v>
      </c>
      <c r="F124" s="22">
        <f t="shared" si="0"/>
        <v>7677</v>
      </c>
      <c r="G124" s="22">
        <f t="shared" si="0"/>
        <v>2703</v>
      </c>
      <c r="H124" s="22">
        <f t="shared" si="0"/>
        <v>0</v>
      </c>
      <c r="I124" s="22">
        <f t="shared" si="0"/>
        <v>2703</v>
      </c>
    </row>
    <row r="125" spans="7:9" ht="12.75">
      <c r="G125" s="14"/>
      <c r="H125" s="14"/>
      <c r="I125" s="14"/>
    </row>
    <row r="126" spans="7:9" ht="12.75">
      <c r="G126" s="14"/>
      <c r="H126" s="14"/>
      <c r="I126" s="14"/>
    </row>
    <row r="127" spans="7:9" ht="12.75">
      <c r="G127" s="14"/>
      <c r="H127" s="14"/>
      <c r="I127" s="14"/>
    </row>
    <row r="128" spans="7:9" ht="12.75">
      <c r="G128" s="14"/>
      <c r="H128" s="14"/>
      <c r="I128" s="14"/>
    </row>
    <row r="129" spans="7:9" ht="12.75">
      <c r="G129" s="14"/>
      <c r="H129" s="14"/>
      <c r="I129" s="14"/>
    </row>
    <row r="130" spans="7:9" ht="12.75">
      <c r="G130" s="14"/>
      <c r="H130" s="14"/>
      <c r="I130" s="14"/>
    </row>
    <row r="131" spans="7:9" ht="12.75">
      <c r="G131" s="14"/>
      <c r="H131" s="14"/>
      <c r="I131" s="14"/>
    </row>
    <row r="132" spans="7:9" ht="12.75">
      <c r="G132" s="14"/>
      <c r="H132" s="14"/>
      <c r="I132" s="14"/>
    </row>
    <row r="133" spans="7:9" ht="12.75">
      <c r="G133" s="14"/>
      <c r="H133" s="14"/>
      <c r="I133" s="14"/>
    </row>
    <row r="134" spans="7:9" ht="12.75">
      <c r="G134" s="14"/>
      <c r="H134" s="14"/>
      <c r="I134" s="14"/>
    </row>
    <row r="135" spans="7:9" ht="12.75">
      <c r="G135" s="14"/>
      <c r="H135" s="14"/>
      <c r="I135" s="14"/>
    </row>
    <row r="136" spans="7:9" ht="12.75">
      <c r="G136" s="14"/>
      <c r="H136" s="14"/>
      <c r="I136" s="14"/>
    </row>
    <row r="137" spans="7:9" ht="12.75">
      <c r="G137" s="14"/>
      <c r="H137" s="14"/>
      <c r="I137" s="14"/>
    </row>
    <row r="138" spans="7:9" ht="12.75">
      <c r="G138" s="14"/>
      <c r="H138" s="14"/>
      <c r="I138" s="14"/>
    </row>
    <row r="139" spans="7:9" ht="12.75">
      <c r="G139" s="14"/>
      <c r="H139" s="14"/>
      <c r="I139" s="14"/>
    </row>
    <row r="140" spans="7:9" ht="12.75">
      <c r="G140" s="14"/>
      <c r="H140" s="14"/>
      <c r="I140" s="14"/>
    </row>
    <row r="141" spans="7:9" ht="12.75">
      <c r="G141" s="14"/>
      <c r="H141" s="14"/>
      <c r="I141" s="14"/>
    </row>
    <row r="142" spans="7:9" ht="12.75">
      <c r="G142" s="14"/>
      <c r="H142" s="14"/>
      <c r="I142" s="14"/>
    </row>
    <row r="143" spans="7:9" ht="12.75">
      <c r="G143" s="14"/>
      <c r="H143" s="14"/>
      <c r="I143" s="14"/>
    </row>
    <row r="144" spans="7:9" ht="12.75">
      <c r="G144" s="14"/>
      <c r="H144" s="14"/>
      <c r="I144" s="14"/>
    </row>
    <row r="145" spans="7:9" ht="12.75">
      <c r="G145" s="14"/>
      <c r="H145" s="14"/>
      <c r="I145" s="14"/>
    </row>
    <row r="146" spans="7:9" ht="12.75">
      <c r="G146" s="14"/>
      <c r="H146" s="14"/>
      <c r="I146" s="14"/>
    </row>
    <row r="147" spans="7:9" ht="12.75">
      <c r="G147" s="14"/>
      <c r="H147" s="14"/>
      <c r="I147" s="14"/>
    </row>
    <row r="148" spans="7:9" ht="12.75">
      <c r="G148" s="14"/>
      <c r="H148" s="14"/>
      <c r="I148" s="14"/>
    </row>
    <row r="149" spans="7:9" ht="12.75">
      <c r="G149" s="14"/>
      <c r="H149" s="14"/>
      <c r="I149" s="14"/>
    </row>
    <row r="150" spans="7:9" ht="12.75">
      <c r="G150" s="14"/>
      <c r="H150" s="14"/>
      <c r="I150" s="14"/>
    </row>
    <row r="151" spans="7:9" ht="12.75">
      <c r="G151" s="14"/>
      <c r="H151" s="14"/>
      <c r="I151" s="14"/>
    </row>
    <row r="152" spans="7:9" ht="12.75">
      <c r="G152" s="14"/>
      <c r="H152" s="14"/>
      <c r="I152" s="14"/>
    </row>
    <row r="153" spans="7:9" ht="12.75">
      <c r="G153" s="14"/>
      <c r="H153" s="14"/>
      <c r="I153" s="14"/>
    </row>
    <row r="154" spans="7:9" ht="12.75">
      <c r="G154" s="14"/>
      <c r="H154" s="14"/>
      <c r="I154" s="14"/>
    </row>
    <row r="155" spans="7:9" ht="12.75">
      <c r="G155" s="14"/>
      <c r="H155" s="14"/>
      <c r="I155" s="14"/>
    </row>
    <row r="156" spans="7:9" ht="12.75">
      <c r="G156" s="14"/>
      <c r="H156" s="14"/>
      <c r="I156" s="14"/>
    </row>
    <row r="157" spans="7:9" ht="12.75">
      <c r="G157" s="14"/>
      <c r="H157" s="14"/>
      <c r="I157" s="14"/>
    </row>
    <row r="158" spans="7:9" ht="12.75">
      <c r="G158" s="14"/>
      <c r="H158" s="14"/>
      <c r="I158" s="14"/>
    </row>
    <row r="159" spans="7:9" ht="12.75">
      <c r="G159" s="14"/>
      <c r="H159" s="14"/>
      <c r="I159" s="14"/>
    </row>
    <row r="160" spans="7:9" ht="12.75">
      <c r="G160" s="14"/>
      <c r="H160" s="14"/>
      <c r="I160" s="14"/>
    </row>
    <row r="161" spans="7:9" ht="12.75">
      <c r="G161" s="14"/>
      <c r="H161" s="14"/>
      <c r="I161" s="14"/>
    </row>
    <row r="162" spans="7:9" ht="12.75">
      <c r="G162" s="14"/>
      <c r="H162" s="14"/>
      <c r="I162" s="14"/>
    </row>
    <row r="163" spans="7:9" ht="12.75">
      <c r="G163" s="14"/>
      <c r="H163" s="14"/>
      <c r="I163" s="14"/>
    </row>
    <row r="164" spans="7:9" ht="12.75">
      <c r="G164" s="14"/>
      <c r="H164" s="14"/>
      <c r="I164" s="14"/>
    </row>
    <row r="165" spans="7:9" ht="12.75">
      <c r="G165" s="14"/>
      <c r="H165" s="14"/>
      <c r="I165" s="14"/>
    </row>
    <row r="166" spans="7:9" ht="12.75">
      <c r="G166" s="14"/>
      <c r="H166" s="14"/>
      <c r="I166" s="14"/>
    </row>
    <row r="167" spans="7:9" ht="12.75">
      <c r="G167" s="14"/>
      <c r="H167" s="14"/>
      <c r="I167" s="14"/>
    </row>
    <row r="168" spans="7:9" ht="12.75">
      <c r="G168" s="14"/>
      <c r="H168" s="14"/>
      <c r="I168" s="14"/>
    </row>
    <row r="169" spans="7:9" ht="12.75">
      <c r="G169" s="14"/>
      <c r="H169" s="14"/>
      <c r="I169" s="14"/>
    </row>
    <row r="170" spans="7:9" ht="12.75">
      <c r="G170" s="14"/>
      <c r="H170" s="14"/>
      <c r="I170" s="14"/>
    </row>
    <row r="171" spans="7:9" ht="12.75">
      <c r="G171" s="14"/>
      <c r="H171" s="14"/>
      <c r="I171" s="14"/>
    </row>
    <row r="172" spans="7:9" ht="12.75">
      <c r="G172" s="14"/>
      <c r="H172" s="14"/>
      <c r="I172" s="14"/>
    </row>
    <row r="173" spans="7:9" ht="12.75">
      <c r="G173" s="14"/>
      <c r="H173" s="14"/>
      <c r="I173" s="14"/>
    </row>
    <row r="174" spans="7:9" ht="12.75">
      <c r="G174" s="14"/>
      <c r="H174" s="14"/>
      <c r="I174" s="14"/>
    </row>
    <row r="175" spans="7:9" ht="12.75">
      <c r="G175" s="14"/>
      <c r="H175" s="14"/>
      <c r="I175" s="14"/>
    </row>
    <row r="176" spans="7:9" ht="12.75">
      <c r="G176" s="14"/>
      <c r="H176" s="14"/>
      <c r="I176" s="14"/>
    </row>
    <row r="177" spans="7:9" ht="12.75">
      <c r="G177" s="14"/>
      <c r="H177" s="14"/>
      <c r="I177" s="14"/>
    </row>
    <row r="178" spans="7:9" ht="12.75">
      <c r="G178" s="14"/>
      <c r="H178" s="14"/>
      <c r="I178" s="14"/>
    </row>
    <row r="179" spans="7:9" ht="12.75">
      <c r="G179" s="14"/>
      <c r="H179" s="14"/>
      <c r="I179" s="14"/>
    </row>
    <row r="180" spans="7:9" ht="12.75">
      <c r="G180" s="14"/>
      <c r="H180" s="14"/>
      <c r="I180" s="14"/>
    </row>
    <row r="181" spans="7:9" ht="12.75">
      <c r="G181" s="14"/>
      <c r="H181" s="14"/>
      <c r="I181" s="14"/>
    </row>
    <row r="182" spans="7:9" ht="12.75">
      <c r="G182" s="14"/>
      <c r="H182" s="14"/>
      <c r="I182" s="14"/>
    </row>
    <row r="183" spans="7:9" ht="12.75">
      <c r="G183" s="14"/>
      <c r="H183" s="14"/>
      <c r="I183" s="14"/>
    </row>
    <row r="184" spans="7:9" ht="12.75">
      <c r="G184" s="14"/>
      <c r="H184" s="14"/>
      <c r="I184" s="14"/>
    </row>
    <row r="185" spans="7:9" ht="12.75">
      <c r="G185" s="14"/>
      <c r="H185" s="14"/>
      <c r="I185" s="14"/>
    </row>
    <row r="186" spans="7:9" ht="12.75">
      <c r="G186" s="14"/>
      <c r="H186" s="14"/>
      <c r="I186" s="14"/>
    </row>
    <row r="187" spans="7:9" ht="12.75">
      <c r="G187" s="14"/>
      <c r="H187" s="14"/>
      <c r="I187" s="14"/>
    </row>
    <row r="188" spans="7:9" ht="12.75">
      <c r="G188" s="14"/>
      <c r="H188" s="14"/>
      <c r="I188" s="14"/>
    </row>
    <row r="189" spans="7:9" ht="12.75">
      <c r="G189" s="14"/>
      <c r="H189" s="14"/>
      <c r="I189" s="14"/>
    </row>
    <row r="190" spans="7:9" ht="12.75">
      <c r="G190" s="14"/>
      <c r="H190" s="14"/>
      <c r="I190" s="14"/>
    </row>
    <row r="191" spans="7:9" ht="12.75">
      <c r="G191" s="14"/>
      <c r="H191" s="14"/>
      <c r="I191" s="14"/>
    </row>
    <row r="192" spans="7:9" ht="12.75">
      <c r="G192" s="14"/>
      <c r="H192" s="14"/>
      <c r="I192" s="14"/>
    </row>
    <row r="193" spans="7:9" ht="12.75">
      <c r="G193" s="14"/>
      <c r="H193" s="14"/>
      <c r="I193" s="14"/>
    </row>
    <row r="194" spans="7:9" ht="12.75">
      <c r="G194" s="14"/>
      <c r="H194" s="14"/>
      <c r="I194" s="14"/>
    </row>
    <row r="195" spans="7:9" ht="12.75">
      <c r="G195" s="14"/>
      <c r="H195" s="14"/>
      <c r="I195" s="14"/>
    </row>
    <row r="196" spans="7:9" ht="12.75">
      <c r="G196" s="14"/>
      <c r="H196" s="14"/>
      <c r="I196" s="14"/>
    </row>
    <row r="197" spans="7:9" ht="12.75">
      <c r="G197" s="14"/>
      <c r="H197" s="14"/>
      <c r="I197" s="14"/>
    </row>
    <row r="198" spans="7:9" ht="12.75">
      <c r="G198" s="14"/>
      <c r="H198" s="14"/>
      <c r="I198" s="14"/>
    </row>
    <row r="199" spans="7:9" ht="12.75">
      <c r="G199" s="14"/>
      <c r="H199" s="14"/>
      <c r="I199" s="14"/>
    </row>
    <row r="200" spans="7:9" ht="12.75">
      <c r="G200" s="14"/>
      <c r="H200" s="14"/>
      <c r="I200" s="14"/>
    </row>
    <row r="201" spans="7:9" ht="12.75">
      <c r="G201" s="14"/>
      <c r="H201" s="14"/>
      <c r="I201" s="14"/>
    </row>
    <row r="202" spans="7:9" ht="12.75">
      <c r="G202" s="14"/>
      <c r="H202" s="14"/>
      <c r="I202" s="14"/>
    </row>
    <row r="203" spans="7:9" ht="12.75">
      <c r="G203" s="14"/>
      <c r="H203" s="14"/>
      <c r="I203" s="14"/>
    </row>
    <row r="204" spans="7:9" ht="12.75">
      <c r="G204" s="14"/>
      <c r="H204" s="14"/>
      <c r="I204" s="14"/>
    </row>
    <row r="205" spans="7:9" ht="12.75">
      <c r="G205" s="14"/>
      <c r="H205" s="14"/>
      <c r="I205" s="14"/>
    </row>
    <row r="206" spans="7:9" ht="12.75">
      <c r="G206" s="14"/>
      <c r="H206" s="14"/>
      <c r="I206" s="14"/>
    </row>
    <row r="207" spans="7:9" ht="12.75">
      <c r="G207" s="14"/>
      <c r="H207" s="14"/>
      <c r="I207" s="14"/>
    </row>
    <row r="208" spans="7:9" ht="12.75">
      <c r="G208" s="14"/>
      <c r="H208" s="14"/>
      <c r="I208" s="14"/>
    </row>
    <row r="209" spans="7:9" ht="12.75">
      <c r="G209" s="14"/>
      <c r="H209" s="14"/>
      <c r="I209" s="14"/>
    </row>
    <row r="210" spans="7:9" ht="12.75">
      <c r="G210" s="14"/>
      <c r="H210" s="14"/>
      <c r="I210" s="14"/>
    </row>
    <row r="211" spans="7:9" ht="12.75">
      <c r="G211" s="14"/>
      <c r="H211" s="14"/>
      <c r="I211" s="14"/>
    </row>
    <row r="212" spans="7:9" ht="12.75">
      <c r="G212" s="14"/>
      <c r="H212" s="14"/>
      <c r="I212" s="14"/>
    </row>
    <row r="213" spans="7:9" ht="12.75">
      <c r="G213" s="14"/>
      <c r="H213" s="14"/>
      <c r="I213" s="14"/>
    </row>
    <row r="214" spans="7:9" ht="12.75">
      <c r="G214" s="14"/>
      <c r="H214" s="14"/>
      <c r="I214" s="14"/>
    </row>
    <row r="215" spans="7:9" ht="12.75">
      <c r="G215" s="14"/>
      <c r="H215" s="14"/>
      <c r="I215" s="14"/>
    </row>
    <row r="216" spans="7:9" ht="12.75">
      <c r="G216" s="14"/>
      <c r="H216" s="14"/>
      <c r="I216" s="14"/>
    </row>
    <row r="217" ht="12.75">
      <c r="I217" s="14"/>
    </row>
    <row r="218" ht="12.75">
      <c r="I218" s="14"/>
    </row>
    <row r="219" ht="12.75">
      <c r="I219" s="14"/>
    </row>
    <row r="220" ht="12.75">
      <c r="I220" s="14"/>
    </row>
    <row r="221" ht="12.75">
      <c r="I221" s="14"/>
    </row>
    <row r="222" ht="12.75">
      <c r="I222" s="14"/>
    </row>
    <row r="223" ht="12.75">
      <c r="I223" s="14"/>
    </row>
    <row r="224" ht="12.75">
      <c r="I224" s="14"/>
    </row>
    <row r="225" ht="12.75">
      <c r="I225" s="14"/>
    </row>
    <row r="226" ht="12.75">
      <c r="I226" s="14"/>
    </row>
    <row r="227" ht="12.75">
      <c r="I227" s="14"/>
    </row>
    <row r="228" ht="12.75">
      <c r="I228" s="14"/>
    </row>
    <row r="229" ht="12.75">
      <c r="I229" s="14"/>
    </row>
    <row r="230" ht="12.75">
      <c r="I230" s="14"/>
    </row>
    <row r="231" ht="12.75">
      <c r="I231" s="14"/>
    </row>
    <row r="232" ht="12.75">
      <c r="I232" s="14"/>
    </row>
    <row r="233" ht="12.75">
      <c r="I233" s="14"/>
    </row>
    <row r="234" ht="12.75">
      <c r="I234" s="14"/>
    </row>
    <row r="235" ht="12.75">
      <c r="I235" s="14"/>
    </row>
    <row r="236" ht="12.75">
      <c r="I236" s="14"/>
    </row>
    <row r="237" ht="12.75">
      <c r="I237" s="14"/>
    </row>
    <row r="238" ht="12.75">
      <c r="I238" s="14"/>
    </row>
    <row r="239" ht="12.75">
      <c r="I239" s="14"/>
    </row>
    <row r="240" ht="12.75">
      <c r="I240" s="14"/>
    </row>
    <row r="241" ht="12.75">
      <c r="I241" s="14"/>
    </row>
    <row r="242" ht="12.75">
      <c r="I242" s="14"/>
    </row>
    <row r="243" ht="12.75">
      <c r="I243" s="14"/>
    </row>
    <row r="244" ht="12.75">
      <c r="I244" s="14"/>
    </row>
    <row r="245" ht="12.75">
      <c r="I245" s="14"/>
    </row>
    <row r="246" ht="12.75">
      <c r="I246" s="14"/>
    </row>
    <row r="247" ht="12.75">
      <c r="I247" s="14"/>
    </row>
    <row r="248" ht="12.75">
      <c r="I248" s="14"/>
    </row>
    <row r="249" ht="12.75">
      <c r="I249" s="14"/>
    </row>
    <row r="250" ht="12.75">
      <c r="I250" s="14"/>
    </row>
    <row r="251" ht="12.75">
      <c r="I251" s="14"/>
    </row>
    <row r="252" ht="12.75">
      <c r="I252" s="14"/>
    </row>
    <row r="253" ht="12.75">
      <c r="I253" s="14"/>
    </row>
    <row r="254" ht="12.75">
      <c r="I254" s="14"/>
    </row>
    <row r="255" ht="12.75">
      <c r="I255" s="14"/>
    </row>
    <row r="256" ht="12.75">
      <c r="I256" s="14"/>
    </row>
    <row r="257" ht="12.75">
      <c r="I257" s="14"/>
    </row>
    <row r="258" ht="12.75">
      <c r="I258" s="14"/>
    </row>
    <row r="259" ht="12.75">
      <c r="I259" s="14"/>
    </row>
    <row r="260" ht="12.75">
      <c r="I260" s="14"/>
    </row>
    <row r="261" ht="12.75">
      <c r="I261" s="14"/>
    </row>
    <row r="262" ht="12.75">
      <c r="I262" s="14"/>
    </row>
    <row r="263" ht="12.75">
      <c r="I263" s="14"/>
    </row>
    <row r="264" ht="12.75">
      <c r="I264" s="14"/>
    </row>
    <row r="265" ht="12.75">
      <c r="I265" s="14"/>
    </row>
    <row r="266" ht="12.75">
      <c r="I266" s="14"/>
    </row>
    <row r="267" ht="12.75">
      <c r="I267" s="14"/>
    </row>
    <row r="268" ht="12.75">
      <c r="I268" s="14"/>
    </row>
    <row r="269" ht="12.75">
      <c r="I269" s="14"/>
    </row>
    <row r="270" ht="12.75">
      <c r="I270" s="14"/>
    </row>
    <row r="271" ht="12.75">
      <c r="I271" s="14"/>
    </row>
    <row r="272" ht="12.75">
      <c r="I272" s="14"/>
    </row>
    <row r="273" ht="12.75">
      <c r="I273" s="14"/>
    </row>
    <row r="274" ht="12.75">
      <c r="I274" s="14"/>
    </row>
    <row r="275" ht="12.75">
      <c r="I275" s="14"/>
    </row>
    <row r="276" ht="12.75">
      <c r="I276" s="14"/>
    </row>
    <row r="277" ht="12.75">
      <c r="I277" s="14"/>
    </row>
    <row r="278" ht="12.75">
      <c r="I278" s="14"/>
    </row>
    <row r="279" ht="12.75">
      <c r="I279" s="14"/>
    </row>
    <row r="280" ht="12.75">
      <c r="I280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5" width="6.421875" style="8" bestFit="1" customWidth="1"/>
    <col min="6" max="6" width="9.00390625" style="8" bestFit="1" customWidth="1"/>
    <col min="7" max="9" width="7.00390625" style="8" bestFit="1" customWidth="1"/>
  </cols>
  <sheetData>
    <row r="1" spans="1:9" ht="38.25">
      <c r="A1" s="18" t="s">
        <v>215</v>
      </c>
      <c r="B1" s="18" t="s">
        <v>48</v>
      </c>
      <c r="C1" s="18" t="s">
        <v>216</v>
      </c>
      <c r="D1" s="18" t="s">
        <v>217</v>
      </c>
      <c r="E1" s="18" t="s">
        <v>218</v>
      </c>
      <c r="F1" s="18" t="s">
        <v>219</v>
      </c>
      <c r="G1" s="18" t="s">
        <v>220</v>
      </c>
      <c r="H1" s="18" t="s">
        <v>221</v>
      </c>
      <c r="I1" s="18" t="s">
        <v>222</v>
      </c>
    </row>
    <row r="2" spans="1:9" ht="12.75">
      <c r="A2" s="19" t="s">
        <v>231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232</v>
      </c>
      <c r="B3" s="20" t="s">
        <v>49</v>
      </c>
      <c r="C3" s="20" t="s">
        <v>213</v>
      </c>
      <c r="D3" s="20">
        <v>218</v>
      </c>
      <c r="E3" s="20">
        <v>206</v>
      </c>
      <c r="F3" s="20">
        <v>158</v>
      </c>
      <c r="G3" s="20">
        <v>119</v>
      </c>
      <c r="H3" s="20">
        <v>0</v>
      </c>
      <c r="I3" s="20">
        <v>119</v>
      </c>
    </row>
    <row r="4" spans="1:9" ht="12.75">
      <c r="A4" s="19" t="s">
        <v>210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1" t="s">
        <v>150</v>
      </c>
      <c r="B5" s="20" t="s">
        <v>49</v>
      </c>
      <c r="C5" s="20" t="s">
        <v>225</v>
      </c>
      <c r="D5" s="20">
        <v>627</v>
      </c>
      <c r="E5" s="20">
        <v>544</v>
      </c>
      <c r="F5" s="20">
        <v>410</v>
      </c>
      <c r="G5" s="20">
        <v>269</v>
      </c>
      <c r="H5" s="20">
        <v>0</v>
      </c>
      <c r="I5" s="20">
        <v>269</v>
      </c>
    </row>
    <row r="6" spans="1:9" ht="12.75">
      <c r="A6" s="21" t="s">
        <v>150</v>
      </c>
      <c r="B6" s="20" t="s">
        <v>49</v>
      </c>
      <c r="C6" s="20" t="s">
        <v>213</v>
      </c>
      <c r="D6" s="20">
        <v>1901</v>
      </c>
      <c r="E6" s="20">
        <v>1783</v>
      </c>
      <c r="F6" s="20">
        <v>1275</v>
      </c>
      <c r="G6" s="20">
        <v>328</v>
      </c>
      <c r="H6" s="20">
        <v>0</v>
      </c>
      <c r="I6" s="20">
        <v>328</v>
      </c>
    </row>
    <row r="7" spans="1:9" ht="12.75">
      <c r="A7" s="19" t="s">
        <v>58</v>
      </c>
      <c r="B7" s="20"/>
      <c r="C7" s="20"/>
      <c r="D7" s="20"/>
      <c r="E7" s="20"/>
      <c r="F7" s="20"/>
      <c r="G7" s="20"/>
      <c r="H7" s="20"/>
      <c r="I7" s="20"/>
    </row>
    <row r="8" spans="1:9" ht="12.75">
      <c r="A8" s="21" t="s">
        <v>122</v>
      </c>
      <c r="B8" s="20" t="s">
        <v>49</v>
      </c>
      <c r="C8" s="20" t="s">
        <v>225</v>
      </c>
      <c r="D8" s="20">
        <v>401</v>
      </c>
      <c r="E8" s="20">
        <v>352</v>
      </c>
      <c r="F8" s="20">
        <v>250</v>
      </c>
      <c r="G8" s="20">
        <v>157</v>
      </c>
      <c r="H8" s="20">
        <v>0</v>
      </c>
      <c r="I8" s="20">
        <v>157</v>
      </c>
    </row>
    <row r="9" spans="1:9" ht="12.75">
      <c r="A9" s="21" t="s">
        <v>122</v>
      </c>
      <c r="B9" s="20" t="s">
        <v>49</v>
      </c>
      <c r="C9" s="20" t="s">
        <v>213</v>
      </c>
      <c r="D9" s="20">
        <v>882</v>
      </c>
      <c r="E9" s="20">
        <v>838</v>
      </c>
      <c r="F9" s="20">
        <v>655</v>
      </c>
      <c r="G9" s="20">
        <v>209</v>
      </c>
      <c r="H9" s="20">
        <v>0</v>
      </c>
      <c r="I9" s="20">
        <v>209</v>
      </c>
    </row>
    <row r="10" spans="1:9" ht="12.75">
      <c r="A10" s="21" t="s">
        <v>59</v>
      </c>
      <c r="B10" s="20" t="s">
        <v>49</v>
      </c>
      <c r="C10" s="20" t="s">
        <v>213</v>
      </c>
      <c r="D10" s="20">
        <v>666</v>
      </c>
      <c r="E10" s="20">
        <v>644</v>
      </c>
      <c r="F10" s="20">
        <v>506</v>
      </c>
      <c r="G10" s="20">
        <v>146</v>
      </c>
      <c r="H10" s="20">
        <v>0</v>
      </c>
      <c r="I10" s="20">
        <v>146</v>
      </c>
    </row>
    <row r="11" spans="1:9" ht="12.75">
      <c r="A11" s="19" t="s">
        <v>211</v>
      </c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21" t="s">
        <v>39</v>
      </c>
      <c r="B12" s="20" t="s">
        <v>49</v>
      </c>
      <c r="C12" s="20" t="s">
        <v>225</v>
      </c>
      <c r="D12" s="20">
        <v>70</v>
      </c>
      <c r="E12" s="20">
        <v>61</v>
      </c>
      <c r="F12" s="20">
        <v>37</v>
      </c>
      <c r="G12" s="20">
        <v>34</v>
      </c>
      <c r="H12" s="20">
        <v>0</v>
      </c>
      <c r="I12" s="20">
        <v>34</v>
      </c>
    </row>
    <row r="13" spans="1:9" ht="12.75">
      <c r="A13" s="21" t="s">
        <v>226</v>
      </c>
      <c r="B13" s="20" t="s">
        <v>49</v>
      </c>
      <c r="C13" s="20" t="s">
        <v>213</v>
      </c>
      <c r="D13" s="20">
        <v>146</v>
      </c>
      <c r="E13" s="20">
        <v>141</v>
      </c>
      <c r="F13" s="20">
        <v>67</v>
      </c>
      <c r="G13" s="20">
        <v>36</v>
      </c>
      <c r="H13" s="20">
        <v>0</v>
      </c>
      <c r="I13" s="20">
        <v>36</v>
      </c>
    </row>
    <row r="14" spans="1:9" ht="12.75">
      <c r="A14" s="21" t="s">
        <v>233</v>
      </c>
      <c r="B14" s="20" t="s">
        <v>49</v>
      </c>
      <c r="C14" s="20" t="s">
        <v>213</v>
      </c>
      <c r="D14" s="20">
        <v>425</v>
      </c>
      <c r="E14" s="20">
        <v>407</v>
      </c>
      <c r="F14" s="20">
        <v>308</v>
      </c>
      <c r="G14" s="20">
        <v>218</v>
      </c>
      <c r="H14" s="20">
        <v>0</v>
      </c>
      <c r="I14" s="20">
        <v>218</v>
      </c>
    </row>
    <row r="15" spans="1:9" ht="12.75">
      <c r="A15" s="21" t="s">
        <v>9</v>
      </c>
      <c r="B15" s="20" t="s">
        <v>49</v>
      </c>
      <c r="C15" s="20" t="s">
        <v>213</v>
      </c>
      <c r="D15" s="20">
        <v>62</v>
      </c>
      <c r="E15" s="20">
        <v>41</v>
      </c>
      <c r="F15" s="20">
        <v>36</v>
      </c>
      <c r="G15" s="20">
        <v>27</v>
      </c>
      <c r="H15" s="20">
        <v>0</v>
      </c>
      <c r="I15" s="20">
        <v>27</v>
      </c>
    </row>
    <row r="16" spans="1:9" ht="12.75">
      <c r="A16" s="21" t="s">
        <v>40</v>
      </c>
      <c r="B16" s="20" t="s">
        <v>49</v>
      </c>
      <c r="C16" s="20" t="s">
        <v>225</v>
      </c>
      <c r="D16" s="20">
        <v>206</v>
      </c>
      <c r="E16" s="20">
        <v>185</v>
      </c>
      <c r="F16" s="20">
        <v>119</v>
      </c>
      <c r="G16" s="20">
        <v>65</v>
      </c>
      <c r="H16" s="20">
        <v>0</v>
      </c>
      <c r="I16" s="20">
        <v>65</v>
      </c>
    </row>
    <row r="17" spans="1:9" ht="12.75">
      <c r="A17" s="21" t="s">
        <v>40</v>
      </c>
      <c r="B17" s="20" t="s">
        <v>49</v>
      </c>
      <c r="C17" s="20" t="s">
        <v>213</v>
      </c>
      <c r="D17" s="20">
        <v>847</v>
      </c>
      <c r="E17" s="20">
        <v>807</v>
      </c>
      <c r="F17" s="20">
        <v>508</v>
      </c>
      <c r="G17" s="20">
        <v>167</v>
      </c>
      <c r="H17" s="20">
        <v>0</v>
      </c>
      <c r="I17" s="20">
        <v>167</v>
      </c>
    </row>
    <row r="18" spans="1:9" ht="12.75">
      <c r="A18" s="21" t="s">
        <v>227</v>
      </c>
      <c r="B18" s="20" t="s">
        <v>49</v>
      </c>
      <c r="C18" s="20" t="s">
        <v>225</v>
      </c>
      <c r="D18" s="20">
        <v>79</v>
      </c>
      <c r="E18" s="20">
        <v>70</v>
      </c>
      <c r="F18" s="20">
        <v>53</v>
      </c>
      <c r="G18" s="20">
        <v>38</v>
      </c>
      <c r="H18" s="20">
        <v>0</v>
      </c>
      <c r="I18" s="20">
        <v>38</v>
      </c>
    </row>
    <row r="19" spans="1:9" ht="12.75">
      <c r="A19" s="21" t="s">
        <v>227</v>
      </c>
      <c r="B19" s="20" t="s">
        <v>49</v>
      </c>
      <c r="C19" s="20" t="s">
        <v>213</v>
      </c>
      <c r="D19" s="20">
        <v>132</v>
      </c>
      <c r="E19" s="20">
        <v>126</v>
      </c>
      <c r="F19" s="20">
        <v>90</v>
      </c>
      <c r="G19" s="20">
        <v>69</v>
      </c>
      <c r="H19" s="20">
        <v>0</v>
      </c>
      <c r="I19" s="20">
        <v>69</v>
      </c>
    </row>
    <row r="20" spans="1:9" ht="12.75">
      <c r="A20" s="21" t="s">
        <v>228</v>
      </c>
      <c r="B20" s="20" t="s">
        <v>49</v>
      </c>
      <c r="C20" s="20" t="s">
        <v>225</v>
      </c>
      <c r="D20" s="20">
        <v>183</v>
      </c>
      <c r="E20" s="20">
        <v>161</v>
      </c>
      <c r="F20" s="20">
        <v>109</v>
      </c>
      <c r="G20" s="20">
        <v>82</v>
      </c>
      <c r="H20" s="20">
        <v>0</v>
      </c>
      <c r="I20" s="20">
        <v>82</v>
      </c>
    </row>
    <row r="21" spans="1:9" ht="12.75">
      <c r="A21" s="21" t="s">
        <v>228</v>
      </c>
      <c r="B21" s="20" t="s">
        <v>49</v>
      </c>
      <c r="C21" s="20" t="s">
        <v>213</v>
      </c>
      <c r="D21" s="20">
        <v>460</v>
      </c>
      <c r="E21" s="20">
        <v>440</v>
      </c>
      <c r="F21" s="20">
        <v>296</v>
      </c>
      <c r="G21" s="20">
        <v>210</v>
      </c>
      <c r="H21" s="20">
        <v>0</v>
      </c>
      <c r="I21" s="20">
        <v>210</v>
      </c>
    </row>
    <row r="22" spans="1:9" ht="12.75">
      <c r="A22" s="19" t="s">
        <v>229</v>
      </c>
      <c r="B22" s="19"/>
      <c r="C22" s="19"/>
      <c r="D22" s="19"/>
      <c r="E22" s="19"/>
      <c r="F22" s="19"/>
      <c r="G22" s="19"/>
      <c r="H22" s="19"/>
      <c r="I22" s="19"/>
    </row>
    <row r="23" spans="1:9" ht="12.75">
      <c r="A23" s="21" t="s">
        <v>230</v>
      </c>
      <c r="B23" s="20" t="s">
        <v>49</v>
      </c>
      <c r="C23" s="20" t="s">
        <v>213</v>
      </c>
      <c r="D23" s="20">
        <v>112</v>
      </c>
      <c r="E23" s="20">
        <v>105</v>
      </c>
      <c r="F23" s="20">
        <v>87</v>
      </c>
      <c r="G23" s="20">
        <v>61</v>
      </c>
      <c r="H23" s="20">
        <v>0</v>
      </c>
      <c r="I23" s="20">
        <v>61</v>
      </c>
    </row>
    <row r="24" spans="1:9" ht="15">
      <c r="A24" s="19" t="s">
        <v>212</v>
      </c>
      <c r="B24" s="19"/>
      <c r="C24" s="26"/>
      <c r="D24" s="22">
        <f>SUM(D3:D23)</f>
        <v>7417</v>
      </c>
      <c r="E24" s="22">
        <f>SUM(E3:E23)</f>
        <v>6911</v>
      </c>
      <c r="F24" s="22">
        <f>SUM(F3:F23)</f>
        <v>4964</v>
      </c>
      <c r="G24" s="22">
        <f>SUM(G3:G23)</f>
        <v>2235</v>
      </c>
      <c r="H24" s="22">
        <f>SUM(H4:H23)</f>
        <v>0</v>
      </c>
      <c r="I24" s="22">
        <f>SUM(I3:I23)</f>
        <v>2235</v>
      </c>
    </row>
    <row r="25" ht="12.75">
      <c r="I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ht="38.25">
      <c r="A1" s="18" t="s">
        <v>215</v>
      </c>
      <c r="B1" s="18" t="s">
        <v>48</v>
      </c>
      <c r="C1" s="18" t="s">
        <v>216</v>
      </c>
      <c r="D1" s="18" t="s">
        <v>217</v>
      </c>
      <c r="E1" s="18" t="s">
        <v>218</v>
      </c>
      <c r="F1" s="18" t="s">
        <v>219</v>
      </c>
      <c r="G1" s="18" t="s">
        <v>220</v>
      </c>
      <c r="H1" s="18" t="s">
        <v>221</v>
      </c>
      <c r="I1" s="18" t="s">
        <v>222</v>
      </c>
    </row>
    <row r="2" spans="1:9" ht="12.75">
      <c r="A2" s="19" t="s">
        <v>274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274</v>
      </c>
      <c r="B3" s="20" t="s">
        <v>49</v>
      </c>
      <c r="C3" s="20" t="s">
        <v>213</v>
      </c>
      <c r="D3" s="20">
        <v>662</v>
      </c>
      <c r="E3" s="20">
        <v>619</v>
      </c>
      <c r="F3" s="20">
        <v>444</v>
      </c>
      <c r="G3" s="20">
        <v>444</v>
      </c>
      <c r="H3" s="20">
        <v>0</v>
      </c>
      <c r="I3" s="20">
        <v>444</v>
      </c>
    </row>
    <row r="4" spans="1:9" ht="12.75">
      <c r="A4" s="21" t="s">
        <v>275</v>
      </c>
      <c r="B4" s="20" t="s">
        <v>49</v>
      </c>
      <c r="C4" s="20" t="s">
        <v>213</v>
      </c>
      <c r="D4" s="20">
        <v>68</v>
      </c>
      <c r="E4" s="20">
        <v>65</v>
      </c>
      <c r="F4" s="20">
        <v>52</v>
      </c>
      <c r="G4" s="20">
        <v>52</v>
      </c>
      <c r="H4" s="20">
        <v>0</v>
      </c>
      <c r="I4" s="20">
        <v>52</v>
      </c>
    </row>
    <row r="5" spans="1:9" ht="12.75">
      <c r="A5" s="21" t="s">
        <v>60</v>
      </c>
      <c r="B5" s="20" t="s">
        <v>49</v>
      </c>
      <c r="C5" s="20" t="s">
        <v>213</v>
      </c>
      <c r="D5" s="20">
        <v>57</v>
      </c>
      <c r="E5" s="20">
        <v>52</v>
      </c>
      <c r="F5" s="20">
        <v>29</v>
      </c>
      <c r="G5" s="20">
        <v>29</v>
      </c>
      <c r="H5" s="20">
        <v>0</v>
      </c>
      <c r="I5" s="20">
        <v>29</v>
      </c>
    </row>
    <row r="6" spans="1:9" ht="12.75">
      <c r="A6" s="21" t="s">
        <v>224</v>
      </c>
      <c r="B6" s="20" t="s">
        <v>49</v>
      </c>
      <c r="C6" s="20" t="s">
        <v>213</v>
      </c>
      <c r="D6" s="20">
        <v>89</v>
      </c>
      <c r="E6" s="20">
        <v>85</v>
      </c>
      <c r="F6" s="20">
        <v>46</v>
      </c>
      <c r="G6" s="20">
        <v>46</v>
      </c>
      <c r="H6" s="20">
        <v>0</v>
      </c>
      <c r="I6" s="20">
        <v>46</v>
      </c>
    </row>
    <row r="7" spans="1:9" ht="12.75">
      <c r="A7" s="19" t="s">
        <v>276</v>
      </c>
      <c r="B7" s="19"/>
      <c r="C7" s="19"/>
      <c r="D7" s="19"/>
      <c r="E7" s="19"/>
      <c r="F7" s="19"/>
      <c r="G7" s="19"/>
      <c r="H7" s="19"/>
      <c r="I7" s="19"/>
    </row>
    <row r="8" spans="1:9" ht="12.75">
      <c r="A8" s="21" t="s">
        <v>278</v>
      </c>
      <c r="B8" s="20" t="s">
        <v>49</v>
      </c>
      <c r="C8" s="20" t="s">
        <v>213</v>
      </c>
      <c r="D8" s="32">
        <v>59</v>
      </c>
      <c r="E8" s="32">
        <v>53</v>
      </c>
      <c r="F8" s="32">
        <v>44</v>
      </c>
      <c r="G8" s="32">
        <v>44</v>
      </c>
      <c r="H8" s="32">
        <v>0</v>
      </c>
      <c r="I8" s="32">
        <v>44</v>
      </c>
    </row>
    <row r="9" spans="1:9" ht="12.75">
      <c r="A9" s="21" t="s">
        <v>279</v>
      </c>
      <c r="B9" s="20" t="s">
        <v>49</v>
      </c>
      <c r="C9" s="20" t="s">
        <v>213</v>
      </c>
      <c r="D9" s="32">
        <v>38</v>
      </c>
      <c r="E9" s="32">
        <v>38</v>
      </c>
      <c r="F9" s="32">
        <v>31</v>
      </c>
      <c r="G9" s="32">
        <v>31</v>
      </c>
      <c r="H9" s="32">
        <v>0</v>
      </c>
      <c r="I9" s="32">
        <v>31</v>
      </c>
    </row>
    <row r="10" spans="1:9" ht="12.75">
      <c r="A10" s="21" t="s">
        <v>277</v>
      </c>
      <c r="B10" s="20" t="s">
        <v>49</v>
      </c>
      <c r="C10" s="20" t="s">
        <v>213</v>
      </c>
      <c r="D10" s="32">
        <v>416</v>
      </c>
      <c r="E10" s="32">
        <v>393</v>
      </c>
      <c r="F10" s="32">
        <v>228</v>
      </c>
      <c r="G10" s="32">
        <v>228</v>
      </c>
      <c r="H10" s="32">
        <v>0</v>
      </c>
      <c r="I10" s="32">
        <v>228</v>
      </c>
    </row>
    <row r="11" spans="1:9" ht="12.75">
      <c r="A11" s="21" t="s">
        <v>280</v>
      </c>
      <c r="B11" s="20" t="s">
        <v>49</v>
      </c>
      <c r="C11" s="20" t="s">
        <v>213</v>
      </c>
      <c r="D11" s="32">
        <v>359</v>
      </c>
      <c r="E11" s="32">
        <v>337</v>
      </c>
      <c r="F11" s="32">
        <v>178</v>
      </c>
      <c r="G11" s="32">
        <v>178</v>
      </c>
      <c r="H11" s="32">
        <v>0</v>
      </c>
      <c r="I11" s="32">
        <v>178</v>
      </c>
    </row>
    <row r="12" spans="1:9" ht="12.75">
      <c r="A12" s="21" t="s">
        <v>281</v>
      </c>
      <c r="B12" s="20" t="s">
        <v>49</v>
      </c>
      <c r="C12" s="20" t="s">
        <v>213</v>
      </c>
      <c r="D12" s="32">
        <v>316</v>
      </c>
      <c r="E12" s="32">
        <v>302</v>
      </c>
      <c r="F12" s="32">
        <v>190</v>
      </c>
      <c r="G12" s="32">
        <v>190</v>
      </c>
      <c r="H12" s="32">
        <v>0</v>
      </c>
      <c r="I12" s="32">
        <v>190</v>
      </c>
    </row>
    <row r="13" spans="1:9" ht="12.75">
      <c r="A13" s="21" t="s">
        <v>282</v>
      </c>
      <c r="B13" s="20" t="s">
        <v>49</v>
      </c>
      <c r="C13" s="20" t="s">
        <v>213</v>
      </c>
      <c r="D13" s="32">
        <v>39</v>
      </c>
      <c r="E13" s="32">
        <v>35</v>
      </c>
      <c r="F13" s="32">
        <v>29</v>
      </c>
      <c r="G13" s="32">
        <v>29</v>
      </c>
      <c r="H13" s="32">
        <v>0</v>
      </c>
      <c r="I13" s="32">
        <v>29</v>
      </c>
    </row>
    <row r="14" spans="1:9" ht="12.75">
      <c r="A14" s="21" t="s">
        <v>283</v>
      </c>
      <c r="B14" s="20" t="s">
        <v>49</v>
      </c>
      <c r="C14" s="20" t="s">
        <v>213</v>
      </c>
      <c r="D14" s="32">
        <v>72</v>
      </c>
      <c r="E14" s="32">
        <v>69</v>
      </c>
      <c r="F14" s="32">
        <v>55</v>
      </c>
      <c r="G14" s="32">
        <v>55</v>
      </c>
      <c r="H14" s="32">
        <v>0</v>
      </c>
      <c r="I14" s="32">
        <v>55</v>
      </c>
    </row>
    <row r="15" spans="1:9" ht="12.75">
      <c r="A15" s="19" t="s">
        <v>284</v>
      </c>
      <c r="B15" s="19"/>
      <c r="C15" s="19"/>
      <c r="D15" s="19"/>
      <c r="E15" s="19"/>
      <c r="F15" s="19"/>
      <c r="G15" s="19"/>
      <c r="H15" s="19"/>
      <c r="I15" s="19"/>
    </row>
    <row r="16" spans="1:9" ht="12.75">
      <c r="A16" s="21" t="s">
        <v>285</v>
      </c>
      <c r="B16" s="20" t="s">
        <v>49</v>
      </c>
      <c r="C16" s="20" t="s">
        <v>213</v>
      </c>
      <c r="D16" s="32">
        <v>4</v>
      </c>
      <c r="E16" s="32">
        <v>3</v>
      </c>
      <c r="F16" s="32">
        <v>3</v>
      </c>
      <c r="G16" s="32">
        <v>3</v>
      </c>
      <c r="H16" s="32">
        <v>0</v>
      </c>
      <c r="I16" s="32">
        <v>3</v>
      </c>
    </row>
    <row r="17" spans="1:9" ht="12.75">
      <c r="A17" s="21" t="s">
        <v>286</v>
      </c>
      <c r="B17" s="20" t="s">
        <v>49</v>
      </c>
      <c r="C17" s="20" t="s">
        <v>213</v>
      </c>
      <c r="D17" s="32">
        <v>10</v>
      </c>
      <c r="E17" s="32">
        <v>10</v>
      </c>
      <c r="F17" s="32">
        <v>7</v>
      </c>
      <c r="G17" s="32">
        <v>7</v>
      </c>
      <c r="H17" s="32">
        <v>0</v>
      </c>
      <c r="I17" s="32">
        <v>7</v>
      </c>
    </row>
    <row r="18" spans="1:9" ht="12.75">
      <c r="A18" s="19" t="s">
        <v>212</v>
      </c>
      <c r="B18" s="19"/>
      <c r="C18" s="19"/>
      <c r="D18" s="22">
        <f aca="true" t="shared" si="0" ref="D18:I18">SUM(D2:D17)</f>
        <v>2189</v>
      </c>
      <c r="E18" s="22">
        <f t="shared" si="0"/>
        <v>2061</v>
      </c>
      <c r="F18" s="22">
        <f t="shared" si="0"/>
        <v>1336</v>
      </c>
      <c r="G18" s="22">
        <f t="shared" si="0"/>
        <v>1336</v>
      </c>
      <c r="H18" s="22">
        <f t="shared" si="0"/>
        <v>0</v>
      </c>
      <c r="I18" s="22">
        <f t="shared" si="0"/>
        <v>1336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8" t="s">
        <v>215</v>
      </c>
      <c r="B1" s="18" t="s">
        <v>48</v>
      </c>
      <c r="C1" s="18" t="s">
        <v>216</v>
      </c>
      <c r="D1" s="18" t="s">
        <v>217</v>
      </c>
      <c r="E1" s="18" t="s">
        <v>218</v>
      </c>
      <c r="F1" s="18" t="s">
        <v>219</v>
      </c>
      <c r="G1" s="18" t="s">
        <v>220</v>
      </c>
      <c r="H1" s="18" t="s">
        <v>221</v>
      </c>
      <c r="I1" s="18" t="s">
        <v>222</v>
      </c>
    </row>
    <row r="2" spans="1:9" ht="12.75">
      <c r="A2" s="19" t="s">
        <v>302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304</v>
      </c>
      <c r="B3" s="20" t="s">
        <v>49</v>
      </c>
      <c r="C3" s="20" t="s">
        <v>213</v>
      </c>
      <c r="D3" s="20">
        <v>18</v>
      </c>
      <c r="E3" s="20">
        <v>16</v>
      </c>
      <c r="F3" s="20">
        <v>5</v>
      </c>
      <c r="G3" s="20">
        <v>5</v>
      </c>
      <c r="H3" s="20">
        <v>0</v>
      </c>
      <c r="I3" s="20">
        <v>5</v>
      </c>
    </row>
    <row r="4" spans="1:9" ht="12.75">
      <c r="A4" s="21" t="s">
        <v>305</v>
      </c>
      <c r="B4" s="20" t="s">
        <v>49</v>
      </c>
      <c r="C4" s="20" t="s">
        <v>213</v>
      </c>
      <c r="D4" s="20">
        <v>44</v>
      </c>
      <c r="E4" s="20">
        <v>37</v>
      </c>
      <c r="F4" s="20">
        <v>18</v>
      </c>
      <c r="G4" s="20">
        <v>16</v>
      </c>
      <c r="H4" s="20">
        <v>0</v>
      </c>
      <c r="I4" s="20">
        <v>16</v>
      </c>
    </row>
    <row r="5" spans="1:9" ht="12.75">
      <c r="A5" s="21" t="s">
        <v>303</v>
      </c>
      <c r="B5" s="20" t="s">
        <v>49</v>
      </c>
      <c r="C5" s="20" t="s">
        <v>213</v>
      </c>
      <c r="D5" s="20">
        <v>16</v>
      </c>
      <c r="E5" s="20">
        <v>13</v>
      </c>
      <c r="F5" s="20">
        <v>7</v>
      </c>
      <c r="G5" s="20">
        <v>7</v>
      </c>
      <c r="H5" s="20">
        <v>0</v>
      </c>
      <c r="I5" s="20">
        <v>7</v>
      </c>
    </row>
    <row r="6" spans="1:9" ht="12.75">
      <c r="A6" s="21" t="s">
        <v>306</v>
      </c>
      <c r="B6" s="20" t="s">
        <v>49</v>
      </c>
      <c r="C6" s="20" t="s">
        <v>213</v>
      </c>
      <c r="D6" s="20">
        <v>9</v>
      </c>
      <c r="E6" s="20">
        <v>6</v>
      </c>
      <c r="F6" s="20">
        <v>2</v>
      </c>
      <c r="G6" s="20">
        <v>2</v>
      </c>
      <c r="H6" s="20">
        <v>0</v>
      </c>
      <c r="I6" s="20">
        <v>2</v>
      </c>
    </row>
    <row r="7" spans="1:9" ht="12.75">
      <c r="A7" s="21" t="s">
        <v>307</v>
      </c>
      <c r="B7" s="20" t="s">
        <v>49</v>
      </c>
      <c r="C7" s="20" t="s">
        <v>213</v>
      </c>
      <c r="D7" s="20">
        <v>29</v>
      </c>
      <c r="E7" s="20">
        <v>26</v>
      </c>
      <c r="F7" s="20">
        <v>13</v>
      </c>
      <c r="G7" s="20">
        <v>13</v>
      </c>
      <c r="H7" s="20">
        <v>0</v>
      </c>
      <c r="I7" s="20">
        <v>13</v>
      </c>
    </row>
    <row r="8" spans="1:9" ht="12.75">
      <c r="A8" s="21" t="s">
        <v>308</v>
      </c>
      <c r="B8" s="20" t="s">
        <v>49</v>
      </c>
      <c r="C8" s="20" t="s">
        <v>213</v>
      </c>
      <c r="D8" s="20">
        <v>26</v>
      </c>
      <c r="E8" s="20">
        <v>19</v>
      </c>
      <c r="F8" s="20">
        <v>10</v>
      </c>
      <c r="G8" s="20">
        <v>10</v>
      </c>
      <c r="H8" s="20">
        <v>0</v>
      </c>
      <c r="I8" s="20">
        <v>10</v>
      </c>
    </row>
    <row r="9" spans="1:9" ht="12.75">
      <c r="A9" s="21" t="s">
        <v>17</v>
      </c>
      <c r="B9" s="20" t="s">
        <v>49</v>
      </c>
      <c r="C9" s="20" t="s">
        <v>213</v>
      </c>
      <c r="D9" s="20">
        <v>20</v>
      </c>
      <c r="E9" s="20">
        <v>18</v>
      </c>
      <c r="F9" s="20">
        <v>7</v>
      </c>
      <c r="G9" s="20">
        <v>7</v>
      </c>
      <c r="H9" s="20">
        <v>0</v>
      </c>
      <c r="I9" s="20">
        <v>7</v>
      </c>
    </row>
    <row r="10" spans="1:9" ht="12.75">
      <c r="A10" s="21" t="s">
        <v>18</v>
      </c>
      <c r="B10" s="20" t="s">
        <v>49</v>
      </c>
      <c r="C10" s="20" t="s">
        <v>213</v>
      </c>
      <c r="D10" s="20">
        <v>18</v>
      </c>
      <c r="E10" s="20">
        <v>11</v>
      </c>
      <c r="F10" s="20">
        <v>3</v>
      </c>
      <c r="G10" s="20">
        <v>3</v>
      </c>
      <c r="H10" s="20">
        <v>0</v>
      </c>
      <c r="I10" s="20">
        <v>3</v>
      </c>
    </row>
    <row r="11" spans="1:9" ht="12.75">
      <c r="A11" s="19" t="s">
        <v>309</v>
      </c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21" t="s">
        <v>71</v>
      </c>
      <c r="B12" s="20" t="s">
        <v>49</v>
      </c>
      <c r="C12" s="20" t="s">
        <v>213</v>
      </c>
      <c r="D12" s="20">
        <v>17</v>
      </c>
      <c r="E12" s="20">
        <v>12</v>
      </c>
      <c r="F12" s="20">
        <v>6</v>
      </c>
      <c r="G12" s="20">
        <v>4</v>
      </c>
      <c r="H12" s="20">
        <v>0</v>
      </c>
      <c r="I12" s="20">
        <v>4</v>
      </c>
    </row>
    <row r="13" spans="1:9" ht="12.75">
      <c r="A13" s="21" t="s">
        <v>19</v>
      </c>
      <c r="B13" s="20" t="s">
        <v>49</v>
      </c>
      <c r="C13" s="20" t="s">
        <v>213</v>
      </c>
      <c r="D13" s="20">
        <v>22</v>
      </c>
      <c r="E13" s="20">
        <v>9</v>
      </c>
      <c r="F13" s="20">
        <v>4</v>
      </c>
      <c r="G13" s="20">
        <v>3</v>
      </c>
      <c r="H13" s="20">
        <v>0</v>
      </c>
      <c r="I13" s="20">
        <v>3</v>
      </c>
    </row>
    <row r="14" spans="1:9" ht="12.75">
      <c r="A14" s="21" t="s">
        <v>200</v>
      </c>
      <c r="B14" s="20" t="s">
        <v>49</v>
      </c>
      <c r="C14" s="20" t="s">
        <v>213</v>
      </c>
      <c r="D14" s="20">
        <v>12</v>
      </c>
      <c r="E14" s="20">
        <v>7</v>
      </c>
      <c r="F14" s="20">
        <v>2</v>
      </c>
      <c r="G14" s="20">
        <v>1</v>
      </c>
      <c r="H14" s="20">
        <v>0</v>
      </c>
      <c r="I14" s="20">
        <v>1</v>
      </c>
    </row>
    <row r="15" spans="1:9" ht="12.75">
      <c r="A15" s="21" t="s">
        <v>20</v>
      </c>
      <c r="B15" s="20" t="s">
        <v>49</v>
      </c>
      <c r="C15" s="20" t="s">
        <v>213</v>
      </c>
      <c r="D15" s="20">
        <v>88</v>
      </c>
      <c r="E15" s="20">
        <v>46</v>
      </c>
      <c r="F15" s="20">
        <v>13</v>
      </c>
      <c r="G15" s="20">
        <v>8</v>
      </c>
      <c r="H15" s="20">
        <v>0</v>
      </c>
      <c r="I15" s="20">
        <v>8</v>
      </c>
    </row>
    <row r="16" spans="1:9" ht="12.75">
      <c r="A16" s="21" t="s">
        <v>342</v>
      </c>
      <c r="B16" s="20" t="s">
        <v>49</v>
      </c>
      <c r="C16" s="20" t="s">
        <v>213</v>
      </c>
      <c r="D16" s="20">
        <v>15</v>
      </c>
      <c r="E16" s="20">
        <v>11</v>
      </c>
      <c r="F16" s="20">
        <v>3</v>
      </c>
      <c r="G16" s="20">
        <v>3</v>
      </c>
      <c r="H16" s="20">
        <v>0</v>
      </c>
      <c r="I16" s="20">
        <v>3</v>
      </c>
    </row>
    <row r="17" spans="1:9" ht="12.75">
      <c r="A17" s="21" t="s">
        <v>343</v>
      </c>
      <c r="B17" s="20" t="s">
        <v>49</v>
      </c>
      <c r="C17" s="20" t="s">
        <v>213</v>
      </c>
      <c r="D17" s="20">
        <v>10</v>
      </c>
      <c r="E17" s="20">
        <v>4</v>
      </c>
      <c r="F17" s="20">
        <v>1</v>
      </c>
      <c r="G17" s="20">
        <v>1</v>
      </c>
      <c r="H17" s="20">
        <v>0</v>
      </c>
      <c r="I17" s="20">
        <v>1</v>
      </c>
    </row>
    <row r="18" spans="1:9" ht="12.75">
      <c r="A18" s="21" t="s">
        <v>202</v>
      </c>
      <c r="B18" s="20" t="s">
        <v>49</v>
      </c>
      <c r="C18" s="20" t="s">
        <v>213</v>
      </c>
      <c r="D18" s="20">
        <v>6</v>
      </c>
      <c r="E18" s="20">
        <v>5</v>
      </c>
      <c r="F18" s="20">
        <v>0</v>
      </c>
      <c r="G18" s="20">
        <v>0</v>
      </c>
      <c r="H18" s="20">
        <v>0</v>
      </c>
      <c r="I18" s="20">
        <v>0</v>
      </c>
    </row>
    <row r="19" spans="1:9" ht="12.75">
      <c r="A19" s="21" t="s">
        <v>349</v>
      </c>
      <c r="B19" s="20" t="s">
        <v>49</v>
      </c>
      <c r="C19" s="20" t="s">
        <v>213</v>
      </c>
      <c r="D19" s="20">
        <v>21</v>
      </c>
      <c r="E19" s="20">
        <v>18</v>
      </c>
      <c r="F19" s="20">
        <v>8</v>
      </c>
      <c r="G19" s="20">
        <v>4</v>
      </c>
      <c r="H19" s="20">
        <v>0</v>
      </c>
      <c r="I19" s="20">
        <v>4</v>
      </c>
    </row>
    <row r="20" spans="1:9" ht="12.75">
      <c r="A20" s="21" t="s">
        <v>347</v>
      </c>
      <c r="B20" s="20" t="s">
        <v>49</v>
      </c>
      <c r="C20" s="20" t="s">
        <v>213</v>
      </c>
      <c r="D20" s="20">
        <v>6</v>
      </c>
      <c r="E20" s="20">
        <v>3</v>
      </c>
      <c r="F20" s="20">
        <v>2</v>
      </c>
      <c r="G20" s="20">
        <v>1</v>
      </c>
      <c r="H20" s="20">
        <v>0</v>
      </c>
      <c r="I20" s="20">
        <v>1</v>
      </c>
    </row>
    <row r="21" spans="1:9" ht="12.75">
      <c r="A21" s="24" t="s">
        <v>348</v>
      </c>
      <c r="B21" s="20" t="s">
        <v>49</v>
      </c>
      <c r="C21" s="20" t="s">
        <v>213</v>
      </c>
      <c r="D21" s="20">
        <v>5</v>
      </c>
      <c r="E21" s="20">
        <v>3</v>
      </c>
      <c r="F21" s="20">
        <v>1</v>
      </c>
      <c r="G21" s="20">
        <v>1</v>
      </c>
      <c r="H21" s="20">
        <v>0</v>
      </c>
      <c r="I21" s="20">
        <v>1</v>
      </c>
    </row>
    <row r="22" spans="1:9" ht="12.75">
      <c r="A22" s="21" t="s">
        <v>346</v>
      </c>
      <c r="B22" s="20" t="s">
        <v>49</v>
      </c>
      <c r="C22" s="20" t="s">
        <v>213</v>
      </c>
      <c r="D22" s="20">
        <v>26</v>
      </c>
      <c r="E22" s="20">
        <v>20</v>
      </c>
      <c r="F22" s="20">
        <v>9</v>
      </c>
      <c r="G22" s="20">
        <v>3</v>
      </c>
      <c r="H22" s="20">
        <v>0</v>
      </c>
      <c r="I22" s="20">
        <v>3</v>
      </c>
    </row>
    <row r="23" spans="1:9" ht="12.75">
      <c r="A23" s="21" t="s">
        <v>344</v>
      </c>
      <c r="B23" s="20" t="s">
        <v>49</v>
      </c>
      <c r="C23" s="20" t="s">
        <v>213</v>
      </c>
      <c r="D23" s="20">
        <v>23</v>
      </c>
      <c r="E23" s="20">
        <v>18</v>
      </c>
      <c r="F23" s="20">
        <v>16</v>
      </c>
      <c r="G23" s="20">
        <v>8</v>
      </c>
      <c r="H23" s="20">
        <v>0</v>
      </c>
      <c r="I23" s="20">
        <v>8</v>
      </c>
    </row>
    <row r="24" spans="1:9" ht="12.75">
      <c r="A24" s="21" t="s">
        <v>345</v>
      </c>
      <c r="B24" s="20" t="s">
        <v>49</v>
      </c>
      <c r="C24" s="20" t="s">
        <v>213</v>
      </c>
      <c r="D24" s="20">
        <v>10</v>
      </c>
      <c r="E24" s="20">
        <v>8</v>
      </c>
      <c r="F24" s="20">
        <v>3</v>
      </c>
      <c r="G24" s="20">
        <v>3</v>
      </c>
      <c r="H24" s="20">
        <v>0</v>
      </c>
      <c r="I24" s="20">
        <v>3</v>
      </c>
    </row>
    <row r="25" spans="1:9" ht="12.75">
      <c r="A25" s="21" t="s">
        <v>359</v>
      </c>
      <c r="B25" s="20" t="s">
        <v>49</v>
      </c>
      <c r="C25" s="20" t="s">
        <v>213</v>
      </c>
      <c r="D25" s="20">
        <v>58</v>
      </c>
      <c r="E25" s="20">
        <v>42</v>
      </c>
      <c r="F25" s="20">
        <v>17</v>
      </c>
      <c r="G25" s="20">
        <v>5</v>
      </c>
      <c r="H25" s="20">
        <v>0</v>
      </c>
      <c r="I25" s="20">
        <v>5</v>
      </c>
    </row>
    <row r="26" spans="1:9" ht="12.75">
      <c r="A26" s="21" t="s">
        <v>68</v>
      </c>
      <c r="B26" s="20" t="s">
        <v>49</v>
      </c>
      <c r="C26" s="20" t="s">
        <v>213</v>
      </c>
      <c r="D26" s="20">
        <v>15</v>
      </c>
      <c r="E26" s="20">
        <v>8</v>
      </c>
      <c r="F26" s="20">
        <v>3</v>
      </c>
      <c r="G26" s="20">
        <v>2</v>
      </c>
      <c r="H26" s="20">
        <v>0</v>
      </c>
      <c r="I26" s="20">
        <v>2</v>
      </c>
    </row>
    <row r="27" spans="1:9" ht="12.75">
      <c r="A27" s="21" t="s">
        <v>361</v>
      </c>
      <c r="B27" s="20" t="s">
        <v>49</v>
      </c>
      <c r="C27" s="20" t="s">
        <v>213</v>
      </c>
      <c r="D27" s="20">
        <v>17</v>
      </c>
      <c r="E27" s="20">
        <v>7</v>
      </c>
      <c r="F27" s="20">
        <v>3</v>
      </c>
      <c r="G27" s="20">
        <v>0</v>
      </c>
      <c r="H27" s="20">
        <v>0</v>
      </c>
      <c r="I27" s="20">
        <v>0</v>
      </c>
    </row>
    <row r="28" spans="1:9" ht="12.75">
      <c r="A28" s="21" t="s">
        <v>362</v>
      </c>
      <c r="B28" s="20" t="s">
        <v>49</v>
      </c>
      <c r="C28" s="20" t="s">
        <v>213</v>
      </c>
      <c r="D28" s="20">
        <v>11</v>
      </c>
      <c r="E28" s="20">
        <v>8</v>
      </c>
      <c r="F28" s="20">
        <v>3</v>
      </c>
      <c r="G28" s="20">
        <v>1</v>
      </c>
      <c r="H28" s="20">
        <v>0</v>
      </c>
      <c r="I28" s="20">
        <v>1</v>
      </c>
    </row>
    <row r="29" spans="1:9" ht="12.75">
      <c r="A29" s="21" t="s">
        <v>67</v>
      </c>
      <c r="B29" s="20" t="s">
        <v>49</v>
      </c>
      <c r="C29" s="20" t="s">
        <v>213</v>
      </c>
      <c r="D29" s="20">
        <v>22</v>
      </c>
      <c r="E29" s="20">
        <v>13</v>
      </c>
      <c r="F29" s="20">
        <v>3</v>
      </c>
      <c r="G29" s="20">
        <v>1</v>
      </c>
      <c r="H29" s="20">
        <v>0</v>
      </c>
      <c r="I29" s="20">
        <v>1</v>
      </c>
    </row>
    <row r="30" spans="1:9" ht="12.75">
      <c r="A30" s="21" t="s">
        <v>360</v>
      </c>
      <c r="B30" s="20" t="s">
        <v>49</v>
      </c>
      <c r="C30" s="20" t="s">
        <v>213</v>
      </c>
      <c r="D30" s="20">
        <v>43</v>
      </c>
      <c r="E30" s="20">
        <v>15</v>
      </c>
      <c r="F30" s="20">
        <v>5</v>
      </c>
      <c r="G30" s="20">
        <v>2</v>
      </c>
      <c r="H30" s="20">
        <v>0</v>
      </c>
      <c r="I30" s="20">
        <v>2</v>
      </c>
    </row>
    <row r="31" spans="1:9" ht="12.75">
      <c r="A31" s="23" t="s">
        <v>70</v>
      </c>
      <c r="B31" s="20" t="s">
        <v>49</v>
      </c>
      <c r="C31" s="20" t="s">
        <v>213</v>
      </c>
      <c r="D31" s="20">
        <v>7</v>
      </c>
      <c r="E31" s="20">
        <v>4</v>
      </c>
      <c r="F31" s="20">
        <v>1</v>
      </c>
      <c r="G31" s="20">
        <v>0</v>
      </c>
      <c r="H31" s="20">
        <v>0</v>
      </c>
      <c r="I31" s="20">
        <v>0</v>
      </c>
    </row>
    <row r="32" spans="1:9" ht="12.75">
      <c r="A32" s="21" t="s">
        <v>201</v>
      </c>
      <c r="B32" s="20" t="s">
        <v>49</v>
      </c>
      <c r="C32" s="20" t="s">
        <v>213</v>
      </c>
      <c r="D32" s="20">
        <v>8</v>
      </c>
      <c r="E32" s="20">
        <v>7</v>
      </c>
      <c r="F32" s="20">
        <v>1</v>
      </c>
      <c r="G32" s="20">
        <v>1</v>
      </c>
      <c r="H32" s="20">
        <v>0</v>
      </c>
      <c r="I32" s="20">
        <v>1</v>
      </c>
    </row>
    <row r="33" spans="1:9" ht="12.75">
      <c r="A33" s="21" t="s">
        <v>37</v>
      </c>
      <c r="B33" s="20" t="s">
        <v>49</v>
      </c>
      <c r="C33" s="20" t="s">
        <v>213</v>
      </c>
      <c r="D33" s="20">
        <v>14</v>
      </c>
      <c r="E33" s="20">
        <v>10</v>
      </c>
      <c r="F33" s="20">
        <v>1</v>
      </c>
      <c r="G33" s="20">
        <v>1</v>
      </c>
      <c r="H33" s="20">
        <v>0</v>
      </c>
      <c r="I33" s="20">
        <v>1</v>
      </c>
    </row>
    <row r="34" spans="1:9" ht="12.75">
      <c r="A34" s="21" t="s">
        <v>38</v>
      </c>
      <c r="B34" s="20" t="s">
        <v>49</v>
      </c>
      <c r="C34" s="20" t="s">
        <v>213</v>
      </c>
      <c r="D34" s="20">
        <v>4</v>
      </c>
      <c r="E34" s="20">
        <v>3</v>
      </c>
      <c r="F34" s="20">
        <v>2</v>
      </c>
      <c r="G34" s="20">
        <v>2</v>
      </c>
      <c r="H34" s="20">
        <v>0</v>
      </c>
      <c r="I34" s="20">
        <v>2</v>
      </c>
    </row>
    <row r="35" spans="1:9" ht="12.75">
      <c r="A35" s="21" t="s">
        <v>69</v>
      </c>
      <c r="B35" s="20" t="s">
        <v>49</v>
      </c>
      <c r="C35" s="20" t="s">
        <v>213</v>
      </c>
      <c r="D35" s="20">
        <v>2</v>
      </c>
      <c r="E35" s="20">
        <v>1</v>
      </c>
      <c r="F35" s="20">
        <v>0</v>
      </c>
      <c r="G35" s="20">
        <v>0</v>
      </c>
      <c r="H35" s="20">
        <v>0</v>
      </c>
      <c r="I35" s="20">
        <v>0</v>
      </c>
    </row>
    <row r="36" spans="1:9" ht="12.75">
      <c r="A36" s="21" t="s">
        <v>356</v>
      </c>
      <c r="B36" s="20" t="s">
        <v>49</v>
      </c>
      <c r="C36" s="20" t="s">
        <v>213</v>
      </c>
      <c r="D36" s="20">
        <v>40</v>
      </c>
      <c r="E36" s="20">
        <v>27</v>
      </c>
      <c r="F36" s="20">
        <v>11</v>
      </c>
      <c r="G36" s="20">
        <v>4</v>
      </c>
      <c r="H36" s="20">
        <v>0</v>
      </c>
      <c r="I36" s="20">
        <v>4</v>
      </c>
    </row>
    <row r="37" spans="1:9" ht="12.75">
      <c r="A37" s="21" t="s">
        <v>350</v>
      </c>
      <c r="B37" s="20" t="s">
        <v>49</v>
      </c>
      <c r="C37" s="20" t="s">
        <v>213</v>
      </c>
      <c r="D37" s="20">
        <v>3</v>
      </c>
      <c r="E37" s="20">
        <v>2</v>
      </c>
      <c r="F37" s="20">
        <v>1</v>
      </c>
      <c r="G37" s="20">
        <v>1</v>
      </c>
      <c r="H37" s="20">
        <v>0</v>
      </c>
      <c r="I37" s="20">
        <v>1</v>
      </c>
    </row>
    <row r="38" spans="1:9" ht="12.75">
      <c r="A38" s="21" t="s">
        <v>352</v>
      </c>
      <c r="B38" s="20" t="s">
        <v>49</v>
      </c>
      <c r="C38" s="20" t="s">
        <v>213</v>
      </c>
      <c r="D38" s="20">
        <v>13</v>
      </c>
      <c r="E38" s="20">
        <v>10</v>
      </c>
      <c r="F38" s="20">
        <v>8</v>
      </c>
      <c r="G38" s="20">
        <v>3</v>
      </c>
      <c r="H38" s="20">
        <v>0</v>
      </c>
      <c r="I38" s="20">
        <v>3</v>
      </c>
    </row>
    <row r="39" spans="1:9" ht="12.75">
      <c r="A39" s="21" t="s">
        <v>351</v>
      </c>
      <c r="B39" s="20" t="s">
        <v>49</v>
      </c>
      <c r="C39" s="20" t="s">
        <v>213</v>
      </c>
      <c r="D39" s="20">
        <v>13</v>
      </c>
      <c r="E39" s="20">
        <v>10</v>
      </c>
      <c r="F39" s="20">
        <v>6</v>
      </c>
      <c r="G39" s="20">
        <v>5</v>
      </c>
      <c r="H39" s="20">
        <v>0</v>
      </c>
      <c r="I39" s="20">
        <v>5</v>
      </c>
    </row>
    <row r="40" spans="1:9" ht="12.75">
      <c r="A40" s="21" t="s">
        <v>36</v>
      </c>
      <c r="B40" s="20" t="s">
        <v>49</v>
      </c>
      <c r="C40" s="20" t="s">
        <v>213</v>
      </c>
      <c r="D40" s="20">
        <v>15</v>
      </c>
      <c r="E40" s="20">
        <v>8</v>
      </c>
      <c r="F40" s="20">
        <v>3</v>
      </c>
      <c r="G40" s="20">
        <v>2</v>
      </c>
      <c r="H40" s="20">
        <v>0</v>
      </c>
      <c r="I40" s="20">
        <v>2</v>
      </c>
    </row>
    <row r="41" spans="1:9" ht="12.75">
      <c r="A41" s="21" t="s">
        <v>354</v>
      </c>
      <c r="B41" s="20" t="s">
        <v>49</v>
      </c>
      <c r="C41" s="20" t="s">
        <v>213</v>
      </c>
      <c r="D41" s="20">
        <v>6</v>
      </c>
      <c r="E41" s="20">
        <v>3</v>
      </c>
      <c r="F41" s="20">
        <v>1</v>
      </c>
      <c r="G41" s="20">
        <v>1</v>
      </c>
      <c r="H41" s="20">
        <v>0</v>
      </c>
      <c r="I41" s="20">
        <v>1</v>
      </c>
    </row>
    <row r="42" spans="1:9" ht="12.75">
      <c r="A42" s="21" t="s">
        <v>355</v>
      </c>
      <c r="B42" s="20" t="s">
        <v>49</v>
      </c>
      <c r="C42" s="20" t="s">
        <v>213</v>
      </c>
      <c r="D42" s="20">
        <v>10</v>
      </c>
      <c r="E42" s="20">
        <v>7</v>
      </c>
      <c r="F42" s="20">
        <v>3</v>
      </c>
      <c r="G42" s="20">
        <v>3</v>
      </c>
      <c r="H42" s="20">
        <v>0</v>
      </c>
      <c r="I42" s="20">
        <v>3</v>
      </c>
    </row>
    <row r="43" spans="1:9" ht="12.75">
      <c r="A43" s="21" t="s">
        <v>357</v>
      </c>
      <c r="B43" s="20" t="s">
        <v>49</v>
      </c>
      <c r="C43" s="20" t="s">
        <v>213</v>
      </c>
      <c r="D43" s="20">
        <v>8</v>
      </c>
      <c r="E43" s="20">
        <v>4</v>
      </c>
      <c r="F43" s="20">
        <v>1</v>
      </c>
      <c r="G43" s="20">
        <v>1</v>
      </c>
      <c r="H43" s="20">
        <v>0</v>
      </c>
      <c r="I43" s="20">
        <v>1</v>
      </c>
    </row>
    <row r="44" spans="1:9" ht="12.75">
      <c r="A44" s="21" t="s">
        <v>358</v>
      </c>
      <c r="B44" s="20" t="s">
        <v>49</v>
      </c>
      <c r="C44" s="20" t="s">
        <v>213</v>
      </c>
      <c r="D44" s="20">
        <v>10</v>
      </c>
      <c r="E44" s="20">
        <v>9</v>
      </c>
      <c r="F44" s="20">
        <v>4</v>
      </c>
      <c r="G44" s="20">
        <v>3</v>
      </c>
      <c r="H44" s="20">
        <v>0</v>
      </c>
      <c r="I44" s="20">
        <v>3</v>
      </c>
    </row>
    <row r="45" spans="1:9" ht="12.75">
      <c r="A45" s="21" t="s">
        <v>353</v>
      </c>
      <c r="B45" s="20" t="s">
        <v>49</v>
      </c>
      <c r="C45" s="20" t="s">
        <v>213</v>
      </c>
      <c r="D45" s="20">
        <v>11</v>
      </c>
      <c r="E45" s="20">
        <v>7</v>
      </c>
      <c r="F45" s="20">
        <v>0</v>
      </c>
      <c r="G45" s="20">
        <v>0</v>
      </c>
      <c r="H45" s="20">
        <v>0</v>
      </c>
      <c r="I45" s="20">
        <v>0</v>
      </c>
    </row>
    <row r="46" spans="1:9" ht="12.75">
      <c r="A46" s="19" t="s">
        <v>363</v>
      </c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21" t="s">
        <v>364</v>
      </c>
      <c r="B47" s="20" t="s">
        <v>49</v>
      </c>
      <c r="C47" s="20" t="s">
        <v>213</v>
      </c>
      <c r="D47" s="20">
        <v>81</v>
      </c>
      <c r="E47" s="20">
        <v>75</v>
      </c>
      <c r="F47" s="20">
        <v>36</v>
      </c>
      <c r="G47" s="20">
        <v>28</v>
      </c>
      <c r="H47" s="20">
        <v>0</v>
      </c>
      <c r="I47" s="20">
        <v>28</v>
      </c>
    </row>
    <row r="48" spans="1:9" ht="12.75">
      <c r="A48" s="21" t="s">
        <v>366</v>
      </c>
      <c r="B48" s="20" t="s">
        <v>49</v>
      </c>
      <c r="C48" s="20" t="s">
        <v>213</v>
      </c>
      <c r="D48" s="20">
        <v>107</v>
      </c>
      <c r="E48" s="20">
        <v>100</v>
      </c>
      <c r="F48" s="20">
        <v>42</v>
      </c>
      <c r="G48" s="20">
        <v>28</v>
      </c>
      <c r="H48" s="20">
        <v>0</v>
      </c>
      <c r="I48" s="20">
        <v>28</v>
      </c>
    </row>
    <row r="49" spans="1:9" ht="12.75">
      <c r="A49" s="21" t="s">
        <v>63</v>
      </c>
      <c r="B49" s="20" t="s">
        <v>49</v>
      </c>
      <c r="C49" s="20" t="s">
        <v>213</v>
      </c>
      <c r="D49" s="20">
        <v>31</v>
      </c>
      <c r="E49" s="20">
        <v>25</v>
      </c>
      <c r="F49" s="20">
        <v>21</v>
      </c>
      <c r="G49" s="20">
        <v>7</v>
      </c>
      <c r="H49" s="20">
        <v>0</v>
      </c>
      <c r="I49" s="20">
        <v>7</v>
      </c>
    </row>
    <row r="50" spans="1:9" ht="12.75">
      <c r="A50" s="21" t="s">
        <v>367</v>
      </c>
      <c r="B50" s="20" t="s">
        <v>49</v>
      </c>
      <c r="C50" s="20" t="s">
        <v>213</v>
      </c>
      <c r="D50" s="20">
        <v>274</v>
      </c>
      <c r="E50" s="20">
        <v>245</v>
      </c>
      <c r="F50" s="20">
        <v>140</v>
      </c>
      <c r="G50" s="20">
        <v>34</v>
      </c>
      <c r="H50" s="20">
        <v>0</v>
      </c>
      <c r="I50" s="20">
        <v>34</v>
      </c>
    </row>
    <row r="51" spans="1:9" ht="12.75">
      <c r="A51" s="21" t="s">
        <v>368</v>
      </c>
      <c r="B51" s="20" t="s">
        <v>49</v>
      </c>
      <c r="C51" s="20" t="s">
        <v>213</v>
      </c>
      <c r="D51" s="20">
        <v>135</v>
      </c>
      <c r="E51" s="20">
        <v>123</v>
      </c>
      <c r="F51" s="20">
        <v>86</v>
      </c>
      <c r="G51" s="20">
        <v>34</v>
      </c>
      <c r="H51" s="20">
        <v>0</v>
      </c>
      <c r="I51" s="20">
        <v>34</v>
      </c>
    </row>
    <row r="52" spans="1:9" ht="12.75">
      <c r="A52" s="21" t="s">
        <v>64</v>
      </c>
      <c r="B52" s="20" t="s">
        <v>49</v>
      </c>
      <c r="C52" s="20" t="s">
        <v>213</v>
      </c>
      <c r="D52" s="20">
        <v>90</v>
      </c>
      <c r="E52" s="20">
        <v>76</v>
      </c>
      <c r="F52" s="20">
        <v>46</v>
      </c>
      <c r="G52" s="20">
        <v>32</v>
      </c>
      <c r="H52" s="20">
        <v>0</v>
      </c>
      <c r="I52" s="20">
        <v>32</v>
      </c>
    </row>
    <row r="53" spans="1:9" ht="12.75">
      <c r="A53" s="21" t="s">
        <v>365</v>
      </c>
      <c r="B53" s="20" t="s">
        <v>49</v>
      </c>
      <c r="C53" s="20" t="s">
        <v>213</v>
      </c>
      <c r="D53" s="20">
        <v>91</v>
      </c>
      <c r="E53" s="20">
        <v>79</v>
      </c>
      <c r="F53" s="20">
        <v>42</v>
      </c>
      <c r="G53" s="20">
        <v>26</v>
      </c>
      <c r="H53" s="20">
        <v>0</v>
      </c>
      <c r="I53" s="20">
        <v>26</v>
      </c>
    </row>
    <row r="54" spans="1:9" ht="12.75">
      <c r="A54" s="21" t="s">
        <v>370</v>
      </c>
      <c r="B54" s="20" t="s">
        <v>49</v>
      </c>
      <c r="C54" s="20" t="s">
        <v>213</v>
      </c>
      <c r="D54" s="20">
        <v>67</v>
      </c>
      <c r="E54" s="20">
        <v>60</v>
      </c>
      <c r="F54" s="20">
        <v>31</v>
      </c>
      <c r="G54" s="20">
        <v>22</v>
      </c>
      <c r="H54" s="20">
        <v>0</v>
      </c>
      <c r="I54" s="20">
        <v>22</v>
      </c>
    </row>
    <row r="55" spans="1:9" ht="12.75">
      <c r="A55" s="21" t="s">
        <v>371</v>
      </c>
      <c r="B55" s="20" t="s">
        <v>49</v>
      </c>
      <c r="C55" s="20" t="s">
        <v>213</v>
      </c>
      <c r="D55" s="20">
        <v>150</v>
      </c>
      <c r="E55" s="20">
        <v>132</v>
      </c>
      <c r="F55" s="20">
        <v>60</v>
      </c>
      <c r="G55" s="20">
        <v>32</v>
      </c>
      <c r="H55" s="20">
        <v>0</v>
      </c>
      <c r="I55" s="20">
        <v>32</v>
      </c>
    </row>
    <row r="56" spans="1:9" ht="12.75">
      <c r="A56" s="21" t="s">
        <v>21</v>
      </c>
      <c r="B56" s="20" t="s">
        <v>49</v>
      </c>
      <c r="C56" s="20" t="s">
        <v>213</v>
      </c>
      <c r="D56" s="20">
        <v>51</v>
      </c>
      <c r="E56" s="20">
        <v>45</v>
      </c>
      <c r="F56" s="20">
        <v>17</v>
      </c>
      <c r="G56" s="20">
        <v>14</v>
      </c>
      <c r="H56" s="20">
        <v>0</v>
      </c>
      <c r="I56" s="20">
        <v>14</v>
      </c>
    </row>
    <row r="57" spans="1:9" ht="12.75">
      <c r="A57" s="21" t="s">
        <v>35</v>
      </c>
      <c r="B57" s="20" t="s">
        <v>49</v>
      </c>
      <c r="C57" s="20" t="s">
        <v>213</v>
      </c>
      <c r="D57" s="20">
        <v>80</v>
      </c>
      <c r="E57" s="20">
        <v>73</v>
      </c>
      <c r="F57" s="20">
        <v>48</v>
      </c>
      <c r="G57" s="20">
        <v>23</v>
      </c>
      <c r="H57" s="20">
        <v>0</v>
      </c>
      <c r="I57" s="20">
        <v>23</v>
      </c>
    </row>
    <row r="58" spans="1:9" ht="12.75">
      <c r="A58" s="21" t="s">
        <v>369</v>
      </c>
      <c r="B58" s="20" t="s">
        <v>49</v>
      </c>
      <c r="C58" s="20" t="s">
        <v>213</v>
      </c>
      <c r="D58" s="20">
        <v>285</v>
      </c>
      <c r="E58" s="20">
        <v>250</v>
      </c>
      <c r="F58" s="20">
        <v>123</v>
      </c>
      <c r="G58" s="20">
        <v>21</v>
      </c>
      <c r="H58" s="20">
        <v>0</v>
      </c>
      <c r="I58" s="20">
        <v>21</v>
      </c>
    </row>
    <row r="59" spans="1:9" ht="12.75">
      <c r="A59" s="21" t="s">
        <v>395</v>
      </c>
      <c r="B59" s="20" t="s">
        <v>49</v>
      </c>
      <c r="C59" s="20" t="s">
        <v>225</v>
      </c>
      <c r="D59" s="20">
        <v>358</v>
      </c>
      <c r="E59" s="20">
        <v>232</v>
      </c>
      <c r="F59" s="20">
        <v>100</v>
      </c>
      <c r="G59" s="20">
        <v>77</v>
      </c>
      <c r="H59" s="20">
        <v>0</v>
      </c>
      <c r="I59" s="20">
        <v>77</v>
      </c>
    </row>
    <row r="60" spans="1:9" ht="12.75">
      <c r="A60" s="19" t="s">
        <v>372</v>
      </c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21" t="s">
        <v>376</v>
      </c>
      <c r="B61" s="20" t="s">
        <v>49</v>
      </c>
      <c r="C61" s="20" t="s">
        <v>213</v>
      </c>
      <c r="D61" s="20">
        <v>113</v>
      </c>
      <c r="E61" s="20">
        <v>102</v>
      </c>
      <c r="F61" s="20">
        <v>47</v>
      </c>
      <c r="G61" s="20">
        <v>47</v>
      </c>
      <c r="H61" s="20">
        <v>0</v>
      </c>
      <c r="I61" s="20">
        <v>47</v>
      </c>
    </row>
    <row r="62" spans="1:9" ht="12.75">
      <c r="A62" s="21" t="s">
        <v>373</v>
      </c>
      <c r="B62" s="20" t="s">
        <v>49</v>
      </c>
      <c r="C62" s="20" t="s">
        <v>213</v>
      </c>
      <c r="D62" s="20">
        <v>8</v>
      </c>
      <c r="E62" s="20">
        <v>7</v>
      </c>
      <c r="F62" s="20">
        <v>4</v>
      </c>
      <c r="G62" s="20">
        <v>4</v>
      </c>
      <c r="H62" s="20">
        <v>0</v>
      </c>
      <c r="I62" s="20">
        <v>4</v>
      </c>
    </row>
    <row r="63" spans="1:9" ht="12.75">
      <c r="A63" s="21" t="s">
        <v>66</v>
      </c>
      <c r="B63" s="20" t="s">
        <v>49</v>
      </c>
      <c r="C63" s="20" t="s">
        <v>213</v>
      </c>
      <c r="D63" s="20">
        <v>16</v>
      </c>
      <c r="E63" s="20">
        <v>14</v>
      </c>
      <c r="F63" s="20">
        <v>9</v>
      </c>
      <c r="G63" s="20">
        <v>9</v>
      </c>
      <c r="H63" s="20">
        <v>0</v>
      </c>
      <c r="I63" s="20">
        <v>9</v>
      </c>
    </row>
    <row r="64" spans="1:9" ht="12.75">
      <c r="A64" s="21" t="s">
        <v>374</v>
      </c>
      <c r="B64" s="20" t="s">
        <v>49</v>
      </c>
      <c r="C64" s="20" t="s">
        <v>213</v>
      </c>
      <c r="D64" s="20">
        <v>52</v>
      </c>
      <c r="E64" s="20">
        <v>50</v>
      </c>
      <c r="F64" s="20">
        <v>40</v>
      </c>
      <c r="G64" s="20">
        <v>29</v>
      </c>
      <c r="H64" s="20">
        <v>0</v>
      </c>
      <c r="I64" s="20">
        <v>29</v>
      </c>
    </row>
    <row r="65" spans="1:9" ht="12.75">
      <c r="A65" s="21" t="s">
        <v>375</v>
      </c>
      <c r="B65" s="20" t="s">
        <v>49</v>
      </c>
      <c r="C65" s="20" t="s">
        <v>213</v>
      </c>
      <c r="D65" s="20">
        <v>15</v>
      </c>
      <c r="E65" s="20">
        <v>14</v>
      </c>
      <c r="F65" s="20">
        <v>8</v>
      </c>
      <c r="G65" s="20">
        <v>8</v>
      </c>
      <c r="H65" s="20">
        <v>0</v>
      </c>
      <c r="I65" s="20">
        <v>8</v>
      </c>
    </row>
    <row r="66" spans="1:9" ht="12.75">
      <c r="A66" s="21" t="s">
        <v>378</v>
      </c>
      <c r="B66" s="20" t="s">
        <v>49</v>
      </c>
      <c r="C66" s="20" t="s">
        <v>213</v>
      </c>
      <c r="D66" s="20">
        <v>415</v>
      </c>
      <c r="E66" s="20">
        <v>357</v>
      </c>
      <c r="F66" s="20">
        <v>180</v>
      </c>
      <c r="G66" s="20">
        <v>59</v>
      </c>
      <c r="H66" s="20">
        <v>0</v>
      </c>
      <c r="I66" s="20">
        <v>59</v>
      </c>
    </row>
    <row r="67" spans="1:9" ht="12.75">
      <c r="A67" s="21" t="s">
        <v>65</v>
      </c>
      <c r="B67" s="20" t="s">
        <v>49</v>
      </c>
      <c r="C67" s="20" t="s">
        <v>213</v>
      </c>
      <c r="D67" s="20">
        <v>59</v>
      </c>
      <c r="E67" s="20">
        <v>54</v>
      </c>
      <c r="F67" s="20">
        <v>35</v>
      </c>
      <c r="G67" s="20">
        <v>26</v>
      </c>
      <c r="H67" s="20">
        <v>0</v>
      </c>
      <c r="I67" s="20">
        <v>26</v>
      </c>
    </row>
    <row r="68" spans="1:9" ht="12.75">
      <c r="A68" s="21" t="s">
        <v>377</v>
      </c>
      <c r="B68" s="20" t="s">
        <v>49</v>
      </c>
      <c r="C68" s="20" t="s">
        <v>213</v>
      </c>
      <c r="D68" s="20">
        <v>275</v>
      </c>
      <c r="E68" s="20">
        <v>235</v>
      </c>
      <c r="F68" s="20">
        <v>121</v>
      </c>
      <c r="G68" s="20">
        <v>100</v>
      </c>
      <c r="H68" s="20">
        <v>0</v>
      </c>
      <c r="I68" s="20">
        <v>100</v>
      </c>
    </row>
    <row r="69" spans="1:9" ht="12.75">
      <c r="A69" s="19" t="s">
        <v>379</v>
      </c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21" t="s">
        <v>381</v>
      </c>
      <c r="B70" s="20" t="s">
        <v>49</v>
      </c>
      <c r="C70" s="20" t="s">
        <v>213</v>
      </c>
      <c r="D70" s="20">
        <v>163</v>
      </c>
      <c r="E70" s="20">
        <v>145</v>
      </c>
      <c r="F70" s="20">
        <v>92</v>
      </c>
      <c r="G70" s="20">
        <v>47</v>
      </c>
      <c r="H70" s="20">
        <v>0</v>
      </c>
      <c r="I70" s="20">
        <v>47</v>
      </c>
    </row>
    <row r="71" spans="1:9" ht="12.75">
      <c r="A71" s="21" t="s">
        <v>379</v>
      </c>
      <c r="B71" s="20" t="s">
        <v>49</v>
      </c>
      <c r="C71" s="20" t="s">
        <v>213</v>
      </c>
      <c r="D71" s="20">
        <v>338</v>
      </c>
      <c r="E71" s="20">
        <v>285</v>
      </c>
      <c r="F71" s="20">
        <v>167</v>
      </c>
      <c r="G71" s="20">
        <v>156</v>
      </c>
      <c r="H71" s="20">
        <v>0</v>
      </c>
      <c r="I71" s="20">
        <v>156</v>
      </c>
    </row>
    <row r="72" spans="1:9" ht="12.75">
      <c r="A72" s="21" t="s">
        <v>314</v>
      </c>
      <c r="B72" s="20" t="s">
        <v>49</v>
      </c>
      <c r="C72" s="20" t="s">
        <v>213</v>
      </c>
      <c r="D72" s="20">
        <v>22</v>
      </c>
      <c r="E72" s="20">
        <v>19</v>
      </c>
      <c r="F72" s="20">
        <v>15</v>
      </c>
      <c r="G72" s="20">
        <v>13</v>
      </c>
      <c r="H72" s="20">
        <v>0</v>
      </c>
      <c r="I72" s="20">
        <v>13</v>
      </c>
    </row>
    <row r="73" spans="1:9" ht="12.75">
      <c r="A73" s="21" t="s">
        <v>383</v>
      </c>
      <c r="B73" s="20" t="s">
        <v>49</v>
      </c>
      <c r="C73" s="20" t="s">
        <v>213</v>
      </c>
      <c r="D73" s="20">
        <v>189</v>
      </c>
      <c r="E73" s="20">
        <v>163</v>
      </c>
      <c r="F73" s="20">
        <v>117</v>
      </c>
      <c r="G73" s="20">
        <v>38</v>
      </c>
      <c r="H73" s="20">
        <v>0</v>
      </c>
      <c r="I73" s="20">
        <v>38</v>
      </c>
    </row>
    <row r="74" spans="1:9" ht="12.75">
      <c r="A74" s="21" t="s">
        <v>382</v>
      </c>
      <c r="B74" s="20" t="s">
        <v>49</v>
      </c>
      <c r="C74" s="20" t="s">
        <v>213</v>
      </c>
      <c r="D74" s="20">
        <v>130</v>
      </c>
      <c r="E74" s="20">
        <v>123</v>
      </c>
      <c r="F74" s="20">
        <v>87</v>
      </c>
      <c r="G74" s="20">
        <v>79</v>
      </c>
      <c r="H74" s="20">
        <v>0</v>
      </c>
      <c r="I74" s="20">
        <v>79</v>
      </c>
    </row>
    <row r="75" spans="1:9" ht="12.75">
      <c r="A75" s="21" t="s">
        <v>384</v>
      </c>
      <c r="B75" s="20" t="s">
        <v>49</v>
      </c>
      <c r="C75" s="20" t="s">
        <v>213</v>
      </c>
      <c r="D75" s="20">
        <v>51</v>
      </c>
      <c r="E75" s="20">
        <v>47</v>
      </c>
      <c r="F75" s="20">
        <v>28</v>
      </c>
      <c r="G75" s="20">
        <v>24</v>
      </c>
      <c r="H75" s="20">
        <v>0</v>
      </c>
      <c r="I75" s="20">
        <v>24</v>
      </c>
    </row>
    <row r="76" spans="1:9" ht="12.75">
      <c r="A76" s="21" t="s">
        <v>313</v>
      </c>
      <c r="B76" s="20" t="s">
        <v>49</v>
      </c>
      <c r="C76" s="20" t="s">
        <v>213</v>
      </c>
      <c r="D76" s="20">
        <v>20</v>
      </c>
      <c r="E76" s="20">
        <v>16</v>
      </c>
      <c r="F76" s="20">
        <v>14</v>
      </c>
      <c r="G76" s="20">
        <v>9</v>
      </c>
      <c r="H76" s="20">
        <v>0</v>
      </c>
      <c r="I76" s="20">
        <v>9</v>
      </c>
    </row>
    <row r="77" spans="1:9" ht="12.75">
      <c r="A77" s="21" t="s">
        <v>380</v>
      </c>
      <c r="B77" s="20" t="s">
        <v>49</v>
      </c>
      <c r="C77" s="20" t="s">
        <v>213</v>
      </c>
      <c r="D77" s="20">
        <v>37</v>
      </c>
      <c r="E77" s="20">
        <v>31</v>
      </c>
      <c r="F77" s="20">
        <v>16</v>
      </c>
      <c r="G77" s="20">
        <v>16</v>
      </c>
      <c r="H77" s="20">
        <v>0</v>
      </c>
      <c r="I77" s="20">
        <v>16</v>
      </c>
    </row>
    <row r="78" spans="1:9" ht="12.75">
      <c r="A78" s="21" t="s">
        <v>199</v>
      </c>
      <c r="B78" s="20" t="s">
        <v>49</v>
      </c>
      <c r="C78" s="20" t="s">
        <v>213</v>
      </c>
      <c r="D78" s="20">
        <v>48</v>
      </c>
      <c r="E78" s="20">
        <v>44</v>
      </c>
      <c r="F78" s="20">
        <v>23</v>
      </c>
      <c r="G78" s="20">
        <v>23</v>
      </c>
      <c r="H78" s="20">
        <v>0</v>
      </c>
      <c r="I78" s="20">
        <v>23</v>
      </c>
    </row>
    <row r="79" spans="1:9" ht="12.75">
      <c r="A79" s="19" t="s">
        <v>272</v>
      </c>
      <c r="B79" s="19"/>
      <c r="C79" s="19"/>
      <c r="D79" s="19"/>
      <c r="E79" s="19"/>
      <c r="F79" s="19"/>
      <c r="G79" s="19"/>
      <c r="H79" s="19"/>
      <c r="I79" s="19"/>
    </row>
    <row r="80" spans="1:9" ht="12.75">
      <c r="A80" s="21" t="s">
        <v>385</v>
      </c>
      <c r="B80" s="20" t="s">
        <v>49</v>
      </c>
      <c r="C80" s="20" t="s">
        <v>213</v>
      </c>
      <c r="D80" s="20">
        <v>373</v>
      </c>
      <c r="E80" s="20">
        <v>246</v>
      </c>
      <c r="F80" s="20">
        <v>97</v>
      </c>
      <c r="G80" s="20">
        <v>31</v>
      </c>
      <c r="H80" s="20">
        <v>0</v>
      </c>
      <c r="I80" s="20">
        <v>31</v>
      </c>
    </row>
    <row r="81" spans="1:9" ht="12.75">
      <c r="A81" s="21" t="s">
        <v>272</v>
      </c>
      <c r="B81" s="20" t="s">
        <v>49</v>
      </c>
      <c r="C81" s="20" t="s">
        <v>213</v>
      </c>
      <c r="D81" s="20">
        <v>955</v>
      </c>
      <c r="E81" s="20">
        <v>789</v>
      </c>
      <c r="F81" s="20">
        <v>321</v>
      </c>
      <c r="G81" s="20">
        <v>46</v>
      </c>
      <c r="H81" s="20">
        <v>0</v>
      </c>
      <c r="I81" s="20">
        <v>46</v>
      </c>
    </row>
    <row r="82" spans="1:9" ht="12.75">
      <c r="A82" s="21" t="s">
        <v>424</v>
      </c>
      <c r="B82" s="20" t="s">
        <v>49</v>
      </c>
      <c r="C82" s="20" t="s">
        <v>213</v>
      </c>
      <c r="D82" s="20">
        <v>52</v>
      </c>
      <c r="E82" s="20">
        <v>43</v>
      </c>
      <c r="F82" s="20">
        <v>21</v>
      </c>
      <c r="G82" s="20">
        <v>8</v>
      </c>
      <c r="H82" s="20">
        <v>0</v>
      </c>
      <c r="I82" s="20">
        <v>8</v>
      </c>
    </row>
    <row r="83" spans="1:9" ht="12.75">
      <c r="A83" s="21" t="s">
        <v>386</v>
      </c>
      <c r="B83" s="20" t="s">
        <v>49</v>
      </c>
      <c r="C83" s="20" t="s">
        <v>213</v>
      </c>
      <c r="D83" s="20">
        <v>221</v>
      </c>
      <c r="E83" s="20">
        <v>186</v>
      </c>
      <c r="F83" s="20">
        <v>84</v>
      </c>
      <c r="G83" s="20">
        <v>32</v>
      </c>
      <c r="H83" s="20">
        <v>0</v>
      </c>
      <c r="I83" s="20">
        <v>32</v>
      </c>
    </row>
    <row r="84" spans="1:9" ht="12.75">
      <c r="A84" s="19" t="s">
        <v>387</v>
      </c>
      <c r="B84" s="19"/>
      <c r="C84" s="19"/>
      <c r="D84" s="19"/>
      <c r="E84" s="19"/>
      <c r="F84" s="19"/>
      <c r="G84" s="19"/>
      <c r="H84" s="19"/>
      <c r="I84" s="19"/>
    </row>
    <row r="85" spans="1:9" ht="12.75">
      <c r="A85" s="21" t="s">
        <v>388</v>
      </c>
      <c r="B85" s="20" t="s">
        <v>49</v>
      </c>
      <c r="C85" s="20" t="s">
        <v>213</v>
      </c>
      <c r="D85" s="20">
        <v>28</v>
      </c>
      <c r="E85" s="20">
        <v>25</v>
      </c>
      <c r="F85" s="20">
        <v>17</v>
      </c>
      <c r="G85" s="20">
        <v>12</v>
      </c>
      <c r="H85" s="20">
        <v>0</v>
      </c>
      <c r="I85" s="20">
        <v>12</v>
      </c>
    </row>
    <row r="86" spans="1:9" ht="12.75">
      <c r="A86" s="21" t="s">
        <v>389</v>
      </c>
      <c r="B86" s="20" t="s">
        <v>49</v>
      </c>
      <c r="C86" s="20" t="s">
        <v>213</v>
      </c>
      <c r="D86" s="20">
        <v>7</v>
      </c>
      <c r="E86" s="20">
        <v>7</v>
      </c>
      <c r="F86" s="20">
        <v>3</v>
      </c>
      <c r="G86" s="20">
        <v>3</v>
      </c>
      <c r="H86" s="20">
        <v>0</v>
      </c>
      <c r="I86" s="20">
        <v>3</v>
      </c>
    </row>
    <row r="87" spans="1:9" ht="12.75">
      <c r="A87" s="21" t="s">
        <v>390</v>
      </c>
      <c r="B87" s="20" t="s">
        <v>49</v>
      </c>
      <c r="C87" s="20" t="s">
        <v>213</v>
      </c>
      <c r="D87" s="20">
        <v>32</v>
      </c>
      <c r="E87" s="20">
        <v>27</v>
      </c>
      <c r="F87" s="20">
        <v>13</v>
      </c>
      <c r="G87" s="20">
        <v>13</v>
      </c>
      <c r="H87" s="20">
        <v>0</v>
      </c>
      <c r="I87" s="20">
        <v>13</v>
      </c>
    </row>
    <row r="88" spans="1:9" ht="12.75">
      <c r="A88" s="21" t="s">
        <v>387</v>
      </c>
      <c r="B88" s="20" t="s">
        <v>49</v>
      </c>
      <c r="C88" s="20" t="s">
        <v>213</v>
      </c>
      <c r="D88" s="20">
        <v>363</v>
      </c>
      <c r="E88" s="20">
        <v>311</v>
      </c>
      <c r="F88" s="20">
        <v>130</v>
      </c>
      <c r="G88" s="20">
        <v>116</v>
      </c>
      <c r="H88" s="20">
        <v>0</v>
      </c>
      <c r="I88" s="20">
        <v>116</v>
      </c>
    </row>
    <row r="89" spans="1:9" ht="12.75">
      <c r="A89" s="21" t="s">
        <v>391</v>
      </c>
      <c r="B89" s="20" t="s">
        <v>49</v>
      </c>
      <c r="C89" s="20" t="s">
        <v>213</v>
      </c>
      <c r="D89" s="20">
        <v>76</v>
      </c>
      <c r="E89" s="20">
        <v>71</v>
      </c>
      <c r="F89" s="20">
        <v>32</v>
      </c>
      <c r="G89" s="20">
        <v>32</v>
      </c>
      <c r="H89" s="20">
        <v>0</v>
      </c>
      <c r="I89" s="20">
        <v>32</v>
      </c>
    </row>
    <row r="90" spans="1:9" ht="12.75">
      <c r="A90" s="21" t="s">
        <v>392</v>
      </c>
      <c r="B90" s="20" t="s">
        <v>49</v>
      </c>
      <c r="C90" s="20" t="s">
        <v>213</v>
      </c>
      <c r="D90" s="20">
        <v>52</v>
      </c>
      <c r="E90" s="20">
        <v>47</v>
      </c>
      <c r="F90" s="20">
        <v>19</v>
      </c>
      <c r="G90" s="20">
        <v>11</v>
      </c>
      <c r="H90" s="20">
        <v>0</v>
      </c>
      <c r="I90" s="20">
        <v>11</v>
      </c>
    </row>
    <row r="91" spans="1:9" ht="12.75">
      <c r="A91" s="21" t="s">
        <v>393</v>
      </c>
      <c r="B91" s="20" t="s">
        <v>49</v>
      </c>
      <c r="C91" s="20" t="s">
        <v>213</v>
      </c>
      <c r="D91" s="20">
        <v>56</v>
      </c>
      <c r="E91" s="20">
        <v>48</v>
      </c>
      <c r="F91" s="20">
        <v>29</v>
      </c>
      <c r="G91" s="20">
        <v>29</v>
      </c>
      <c r="H91" s="20">
        <v>0</v>
      </c>
      <c r="I91" s="20">
        <v>29</v>
      </c>
    </row>
    <row r="92" spans="1:9" ht="12.75">
      <c r="A92" s="21" t="s">
        <v>22</v>
      </c>
      <c r="B92" s="20" t="s">
        <v>49</v>
      </c>
      <c r="C92" s="20" t="s">
        <v>213</v>
      </c>
      <c r="D92" s="20">
        <v>40</v>
      </c>
      <c r="E92" s="20">
        <v>35</v>
      </c>
      <c r="F92" s="20">
        <v>15</v>
      </c>
      <c r="G92" s="20">
        <v>9</v>
      </c>
      <c r="H92" s="20">
        <v>0</v>
      </c>
      <c r="I92" s="20">
        <v>9</v>
      </c>
    </row>
    <row r="93" spans="1:9" ht="12.75">
      <c r="A93" s="21" t="s">
        <v>34</v>
      </c>
      <c r="B93" s="20" t="s">
        <v>49</v>
      </c>
      <c r="C93" s="20" t="s">
        <v>213</v>
      </c>
      <c r="D93" s="20">
        <v>30</v>
      </c>
      <c r="E93" s="20">
        <v>28</v>
      </c>
      <c r="F93" s="20">
        <v>9</v>
      </c>
      <c r="G93" s="20">
        <v>8</v>
      </c>
      <c r="H93" s="20">
        <v>0</v>
      </c>
      <c r="I93" s="20">
        <v>8</v>
      </c>
    </row>
    <row r="94" spans="1:9" ht="12.75">
      <c r="A94" s="19" t="s">
        <v>394</v>
      </c>
      <c r="B94" s="19"/>
      <c r="C94" s="19"/>
      <c r="D94" s="19"/>
      <c r="E94" s="19"/>
      <c r="F94" s="19"/>
      <c r="G94" s="19"/>
      <c r="H94" s="19"/>
      <c r="I94" s="19"/>
    </row>
    <row r="95" spans="1:9" ht="12.75">
      <c r="A95" s="21" t="s">
        <v>26</v>
      </c>
      <c r="B95" s="20" t="s">
        <v>49</v>
      </c>
      <c r="C95" s="20" t="s">
        <v>225</v>
      </c>
      <c r="D95" s="20">
        <v>67</v>
      </c>
      <c r="E95" s="20">
        <v>35</v>
      </c>
      <c r="F95" s="20">
        <v>6</v>
      </c>
      <c r="G95" s="20">
        <v>6</v>
      </c>
      <c r="H95" s="20">
        <v>0</v>
      </c>
      <c r="I95" s="20">
        <v>6</v>
      </c>
    </row>
    <row r="96" spans="1:9" ht="12.75">
      <c r="A96" s="21" t="s">
        <v>26</v>
      </c>
      <c r="B96" s="20" t="s">
        <v>49</v>
      </c>
      <c r="C96" s="20" t="s">
        <v>213</v>
      </c>
      <c r="D96" s="20">
        <v>49</v>
      </c>
      <c r="E96" s="20">
        <v>41</v>
      </c>
      <c r="F96" s="20">
        <v>14</v>
      </c>
      <c r="G96" s="20">
        <v>14</v>
      </c>
      <c r="H96" s="20">
        <v>0</v>
      </c>
      <c r="I96" s="20">
        <v>14</v>
      </c>
    </row>
    <row r="97" spans="1:9" ht="12.75">
      <c r="A97" s="21" t="s">
        <v>27</v>
      </c>
      <c r="B97" s="20" t="s">
        <v>49</v>
      </c>
      <c r="C97" s="20" t="s">
        <v>213</v>
      </c>
      <c r="D97" s="20">
        <v>8</v>
      </c>
      <c r="E97" s="20">
        <v>5</v>
      </c>
      <c r="F97" s="20">
        <v>5</v>
      </c>
      <c r="G97" s="20">
        <v>5</v>
      </c>
      <c r="H97" s="20">
        <v>0</v>
      </c>
      <c r="I97" s="20">
        <v>5</v>
      </c>
    </row>
    <row r="98" spans="1:9" ht="12.75">
      <c r="A98" s="21" t="s">
        <v>23</v>
      </c>
      <c r="B98" s="20" t="s">
        <v>49</v>
      </c>
      <c r="C98" s="20" t="s">
        <v>213</v>
      </c>
      <c r="D98" s="20">
        <v>8</v>
      </c>
      <c r="E98" s="20">
        <v>8</v>
      </c>
      <c r="F98" s="20">
        <v>4</v>
      </c>
      <c r="G98" s="20">
        <v>4</v>
      </c>
      <c r="H98" s="20">
        <v>0</v>
      </c>
      <c r="I98" s="20">
        <v>4</v>
      </c>
    </row>
    <row r="99" spans="1:9" ht="12.75">
      <c r="A99" s="21" t="s">
        <v>28</v>
      </c>
      <c r="B99" s="20" t="s">
        <v>49</v>
      </c>
      <c r="C99" s="20" t="s">
        <v>213</v>
      </c>
      <c r="D99" s="20">
        <v>10</v>
      </c>
      <c r="E99" s="20">
        <v>7</v>
      </c>
      <c r="F99" s="20">
        <v>2</v>
      </c>
      <c r="G99" s="20">
        <v>1</v>
      </c>
      <c r="H99" s="20">
        <v>0</v>
      </c>
      <c r="I99" s="20">
        <v>1</v>
      </c>
    </row>
    <row r="100" spans="1:9" ht="12.75">
      <c r="A100" s="21" t="s">
        <v>29</v>
      </c>
      <c r="B100" s="20" t="s">
        <v>49</v>
      </c>
      <c r="C100" s="20" t="s">
        <v>213</v>
      </c>
      <c r="D100" s="20">
        <v>20</v>
      </c>
      <c r="E100" s="20">
        <v>16</v>
      </c>
      <c r="F100" s="20">
        <v>9</v>
      </c>
      <c r="G100" s="20">
        <v>7</v>
      </c>
      <c r="H100" s="20">
        <v>0</v>
      </c>
      <c r="I100" s="20">
        <v>7</v>
      </c>
    </row>
    <row r="101" spans="1:9" ht="12.75">
      <c r="A101" s="21" t="s">
        <v>24</v>
      </c>
      <c r="B101" s="20" t="s">
        <v>49</v>
      </c>
      <c r="C101" s="20" t="s">
        <v>213</v>
      </c>
      <c r="D101" s="20">
        <v>7</v>
      </c>
      <c r="E101" s="20">
        <v>6</v>
      </c>
      <c r="F101" s="20">
        <v>2</v>
      </c>
      <c r="G101" s="20">
        <v>2</v>
      </c>
      <c r="H101" s="20">
        <v>0</v>
      </c>
      <c r="I101" s="20">
        <v>2</v>
      </c>
    </row>
    <row r="102" spans="1:9" ht="12.75">
      <c r="A102" s="21" t="s">
        <v>25</v>
      </c>
      <c r="B102" s="20" t="s">
        <v>49</v>
      </c>
      <c r="C102" s="20" t="s">
        <v>213</v>
      </c>
      <c r="D102" s="20">
        <v>16</v>
      </c>
      <c r="E102" s="20">
        <v>12</v>
      </c>
      <c r="F102" s="20">
        <v>6</v>
      </c>
      <c r="G102" s="20">
        <v>6</v>
      </c>
      <c r="H102" s="20">
        <v>0</v>
      </c>
      <c r="I102" s="20">
        <v>6</v>
      </c>
    </row>
    <row r="103" spans="1:9" ht="12.75">
      <c r="A103" s="21" t="s">
        <v>32</v>
      </c>
      <c r="B103" s="20" t="s">
        <v>49</v>
      </c>
      <c r="C103" s="20" t="s">
        <v>213</v>
      </c>
      <c r="D103" s="20">
        <v>28</v>
      </c>
      <c r="E103" s="20">
        <v>27</v>
      </c>
      <c r="F103" s="20">
        <v>11</v>
      </c>
      <c r="G103" s="20">
        <v>11</v>
      </c>
      <c r="H103" s="20">
        <v>0</v>
      </c>
      <c r="I103" s="20">
        <v>11</v>
      </c>
    </row>
    <row r="104" spans="1:9" ht="12.75">
      <c r="A104" s="21" t="s">
        <v>33</v>
      </c>
      <c r="B104" s="20" t="s">
        <v>49</v>
      </c>
      <c r="C104" s="20" t="s">
        <v>213</v>
      </c>
      <c r="D104" s="20">
        <v>12</v>
      </c>
      <c r="E104" s="20">
        <v>12</v>
      </c>
      <c r="F104" s="20">
        <v>4</v>
      </c>
      <c r="G104" s="20">
        <v>4</v>
      </c>
      <c r="H104" s="20">
        <v>0</v>
      </c>
      <c r="I104" s="20">
        <v>4</v>
      </c>
    </row>
    <row r="105" spans="1:9" ht="12.75">
      <c r="A105" s="21" t="s">
        <v>321</v>
      </c>
      <c r="B105" s="20" t="s">
        <v>49</v>
      </c>
      <c r="C105" s="20" t="s">
        <v>213</v>
      </c>
      <c r="D105" s="20">
        <v>78</v>
      </c>
      <c r="E105" s="20">
        <v>68</v>
      </c>
      <c r="F105" s="20">
        <v>23</v>
      </c>
      <c r="G105" s="20">
        <v>23</v>
      </c>
      <c r="H105" s="20">
        <v>0</v>
      </c>
      <c r="I105" s="20">
        <v>23</v>
      </c>
    </row>
    <row r="106" spans="1:9" ht="12.75">
      <c r="A106" s="21" t="s">
        <v>30</v>
      </c>
      <c r="B106" s="20" t="s">
        <v>49</v>
      </c>
      <c r="C106" s="20" t="s">
        <v>225</v>
      </c>
      <c r="D106" s="20">
        <v>156</v>
      </c>
      <c r="E106" s="20">
        <v>109</v>
      </c>
      <c r="F106" s="20">
        <v>57</v>
      </c>
      <c r="G106" s="20">
        <v>24</v>
      </c>
      <c r="H106" s="20">
        <v>0</v>
      </c>
      <c r="I106" s="20">
        <v>24</v>
      </c>
    </row>
    <row r="107" spans="1:9" ht="12.75">
      <c r="A107" s="21" t="s">
        <v>30</v>
      </c>
      <c r="B107" s="20" t="s">
        <v>49</v>
      </c>
      <c r="C107" s="20" t="s">
        <v>213</v>
      </c>
      <c r="D107" s="20">
        <v>131</v>
      </c>
      <c r="E107" s="20">
        <v>112</v>
      </c>
      <c r="F107" s="20">
        <v>44</v>
      </c>
      <c r="G107" s="20">
        <v>19</v>
      </c>
      <c r="H107" s="20">
        <v>0</v>
      </c>
      <c r="I107" s="20">
        <v>19</v>
      </c>
    </row>
    <row r="108" spans="1:9" ht="12.75">
      <c r="A108" s="21" t="s">
        <v>31</v>
      </c>
      <c r="B108" s="20" t="s">
        <v>49</v>
      </c>
      <c r="C108" s="20" t="s">
        <v>213</v>
      </c>
      <c r="D108" s="20">
        <v>34</v>
      </c>
      <c r="E108" s="20">
        <v>31</v>
      </c>
      <c r="F108" s="20">
        <v>16</v>
      </c>
      <c r="G108" s="20">
        <v>9</v>
      </c>
      <c r="H108" s="20">
        <v>0</v>
      </c>
      <c r="I108" s="20">
        <v>9</v>
      </c>
    </row>
    <row r="109" spans="1:9" ht="15">
      <c r="A109" s="19" t="s">
        <v>212</v>
      </c>
      <c r="B109" s="19"/>
      <c r="C109" s="33"/>
      <c r="D109" s="22">
        <f aca="true" t="shared" si="0" ref="D109:I109">SUM(D2:D108)</f>
        <v>7431</v>
      </c>
      <c r="E109" s="22">
        <f t="shared" si="0"/>
        <v>6088</v>
      </c>
      <c r="F109" s="22">
        <f t="shared" si="0"/>
        <v>2998</v>
      </c>
      <c r="G109" s="22">
        <f t="shared" si="0"/>
        <v>1691</v>
      </c>
      <c r="H109" s="22">
        <f t="shared" si="0"/>
        <v>0</v>
      </c>
      <c r="I109" s="22">
        <f t="shared" si="0"/>
        <v>1691</v>
      </c>
    </row>
    <row r="110" spans="1:9" ht="12.7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15"/>
      <c r="B119" s="15"/>
      <c r="C119" s="15"/>
      <c r="D119" s="15"/>
      <c r="E119" s="15"/>
      <c r="F119" s="15"/>
      <c r="G119" s="15"/>
      <c r="H119" s="15"/>
      <c r="I119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enter</cp:lastModifiedBy>
  <dcterms:created xsi:type="dcterms:W3CDTF">2008-07-07T12:55:24Z</dcterms:created>
  <dcterms:modified xsi:type="dcterms:W3CDTF">2013-02-07T19:06:02Z</dcterms:modified>
  <cp:category/>
  <cp:version/>
  <cp:contentType/>
  <cp:contentStatus/>
</cp:coreProperties>
</file>