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40" yWindow="165" windowWidth="9555" windowHeight="11640" activeTab="0"/>
  </bookViews>
  <sheets>
    <sheet name="Celkem" sheetId="1" r:id="rId1"/>
    <sheet name="PrF" sheetId="2" r:id="rId2"/>
    <sheet name="LF" sheetId="3" r:id="rId3"/>
    <sheet name="PřF" sheetId="4" r:id="rId4"/>
    <sheet name="FF" sheetId="5" r:id="rId5"/>
    <sheet name="PdF" sheetId="6" r:id="rId6"/>
    <sheet name="ESF" sheetId="7" r:id="rId7"/>
    <sheet name="FI" sheetId="8" r:id="rId8"/>
    <sheet name="FSS" sheetId="9" r:id="rId9"/>
    <sheet name="FSpS" sheetId="10" r:id="rId10"/>
  </sheets>
  <definedNames/>
  <calcPr fullCalcOnLoad="1"/>
</workbook>
</file>

<file path=xl/sharedStrings.xml><?xml version="1.0" encoding="utf-8"?>
<sst xmlns="http://schemas.openxmlformats.org/spreadsheetml/2006/main" count="1124" uniqueCount="331">
  <si>
    <t>Specializace ve zdravotnictví</t>
  </si>
  <si>
    <t>Fyzioterapie</t>
  </si>
  <si>
    <t>Typ studia</t>
  </si>
  <si>
    <t>Učitelství tělesné výchovy pro základní a střední školy + Učitelství občanské výchovy pro základní školy</t>
  </si>
  <si>
    <t>Nutriční specialista</t>
  </si>
  <si>
    <t>Optometrie</t>
  </si>
  <si>
    <t>Matematika s informatikou</t>
  </si>
  <si>
    <t>Srbský jazyk a literatura</t>
  </si>
  <si>
    <t>Management sportu</t>
  </si>
  <si>
    <t>Sociální práce</t>
  </si>
  <si>
    <t>doktorské</t>
  </si>
  <si>
    <t>Typ</t>
  </si>
  <si>
    <t>bakalářské</t>
  </si>
  <si>
    <t>magisterské</t>
  </si>
  <si>
    <t>magisterské navazující</t>
  </si>
  <si>
    <t>Finance a účetnictví</t>
  </si>
  <si>
    <t>Hospodářská politika s mezinárodní vztahy</t>
  </si>
  <si>
    <t>Služby-výzkum, řízení a inovace</t>
  </si>
  <si>
    <t>Finanční matematika</t>
  </si>
  <si>
    <t>Strukturní chemie</t>
  </si>
  <si>
    <t>Učitelství geografie a kartografie pro střední školy + Učitelství historie pro střední školy</t>
  </si>
  <si>
    <t>Učitelství geografie a kartografie pro střední školy + Učitelství anglického jazyka a literatury pro střední školy</t>
  </si>
  <si>
    <t>Genomika a proteomika</t>
  </si>
  <si>
    <t>Evropská politika</t>
  </si>
  <si>
    <t>Mezinárodní vztahy a energetická bezpečnost</t>
  </si>
  <si>
    <t>Učitelství chemie pro základní školy + Učitelství výchovy ke zdraví pro základní školy</t>
  </si>
  <si>
    <t>Učitelství českého jazyka a literatury pro základní školy + Učitelství ruského jazyka a literatury pro základní školy</t>
  </si>
  <si>
    <t>Učitelství dějepisu pro základní školy + Učitelství křesťanské výchovy pro základní školy</t>
  </si>
  <si>
    <t>Učitelství hudební výchovy pro základní školy + Učitelství občanské výchovy pro základní školy</t>
  </si>
  <si>
    <t>Učitelství matematiky pro základní školy + Učitelství německého jazyka a literatury pro základní školy</t>
  </si>
  <si>
    <t>Učitelství matematiky pro základní školy + Učitelství přírodopisu pro základní školy</t>
  </si>
  <si>
    <t>Učitelství výtvarné výchovy pro základní školy + Učitelství francouzského jazyka a literatury pro základní školy</t>
  </si>
  <si>
    <t>Bulharský jazyk a literatura</t>
  </si>
  <si>
    <t>Balkanistika</t>
  </si>
  <si>
    <t>Pravěká archeologie Předního Východu</t>
  </si>
  <si>
    <t>Český jazyk se specializací počítačová lingvistika</t>
  </si>
  <si>
    <t>Botanika</t>
  </si>
  <si>
    <t>Zoologie</t>
  </si>
  <si>
    <t>Literární komparatistika</t>
  </si>
  <si>
    <t>Finance</t>
  </si>
  <si>
    <t>Speciální pedagogika pro učitele středních škol + Učitelství odborných předmětů pro střední školy - specializace služby</t>
  </si>
  <si>
    <t>Učitelství výtvarné výchovy pro základní školy + Učitelství speciální pedagogiky pro základní školy</t>
  </si>
  <si>
    <t>Učitelství ruského jazyka pro základní a jazykové školy</t>
  </si>
  <si>
    <t>Učitelství matematiky pro základní školy + Učitelství anglického jazyka a literatury pro základní školy</t>
  </si>
  <si>
    <t>Učitelství francouzského jazyka pro základní a jazykové školy</t>
  </si>
  <si>
    <t>Učitelství českého jazyka a literatury pro základní školy + Učitelství anglického jazyka a literatury pro základní školy</t>
  </si>
  <si>
    <t>Speciální pedagogika + Výtvarná výchova</t>
  </si>
  <si>
    <t>Výtvarná výchova + Vizuální tvorba</t>
  </si>
  <si>
    <t>Učitelství anglického jazyka a literatury pro základní školy + Učitelství francouzského jazyka a literatury pro základní školy</t>
  </si>
  <si>
    <t>Učitelství anglického jazyka pro základní a jazykové školy</t>
  </si>
  <si>
    <t>Učitelství chemie pro základní školy + Učitelství přírodopisu pro základní školy</t>
  </si>
  <si>
    <t>Speciální pedagogika pro učitele</t>
  </si>
  <si>
    <t>Učitelství německého jazyka a literatury pro základní školy + Učitelství anglického jazyka a literatury pro základní školy</t>
  </si>
  <si>
    <t>Učitelství německého jazyka pro základní a jazykové školy</t>
  </si>
  <si>
    <t>Učitelství speciální pedagogiky pro základní školy + Učitelství anglického jazyka a literatury pro základní školy</t>
  </si>
  <si>
    <t>Učitelství výtvarné výchovy pro základní školy + Učitelství občanské výchovy pro základní školy</t>
  </si>
  <si>
    <t>Učitelství pro základní školy</t>
  </si>
  <si>
    <t>Speciální andragogika</t>
  </si>
  <si>
    <t>Učitelství českého jazyka a literatury pro základní školy + Učitelství dějepisu pro základní školy</t>
  </si>
  <si>
    <t>Učitelství českého jazyka a literatury pro základní školy + Učitelství hudební výchovy pro základní školy</t>
  </si>
  <si>
    <t>Podniková ekonomika a management</t>
  </si>
  <si>
    <t>Učitelství českého jazyka a literatury pro základní školy + Učitelství německého jazyka a literatury pro základní školy</t>
  </si>
  <si>
    <t>Učitelství českého jazyka a literatury pro základní školy + Učitelství občanské výchovy pro základní školy</t>
  </si>
  <si>
    <t xml:space="preserve">Učitelství českého jazyka a literatury pro základní školy + Učitelství výtvarné výchovy pro základní školy </t>
  </si>
  <si>
    <t>Učitelství dějepisu pro základní školy + Učitelství anglického jazyka a literatury pro základní školy</t>
  </si>
  <si>
    <t>Učitelství dějepisu pro základní školy + Učitelství německého jazyka a literatury pro základní školy</t>
  </si>
  <si>
    <t>Učitelství dějepisu pro základní školy + Učitelství občanské výchovy pro základní školy</t>
  </si>
  <si>
    <t>Učitelství dějepisu pro základní školy + Učitelství zeměpisu pro základní školy</t>
  </si>
  <si>
    <t>Učitelství hudební výchovy pro základní školy + Učitelství anglického jazyka a literatury pro základní školy</t>
  </si>
  <si>
    <t>Učitelství matematiky pro základní školy + Učitelství fyziky pro základní školy</t>
  </si>
  <si>
    <t>Učitelství matematiky pro základní školy + Učitelství speciální pedagogiky pro základní školy</t>
  </si>
  <si>
    <t>Učitelství matematiky pro základní školy + Učitelství zeměpisu pro základní školy</t>
  </si>
  <si>
    <t>Učitelství občanské výchovy pro základní školy + Učitelství anglického jazyka a literatury pro základní školy</t>
  </si>
  <si>
    <t>Učitelství občanské výchovy pro základní školy + Učitelství matematiky pro základní školy</t>
  </si>
  <si>
    <t>Učitelství občanské výchovy pro základní školy + Učitelství německého jazyka a literatury pro základní školy</t>
  </si>
  <si>
    <t>Učitelství občanské výchovy pro základní školy + Učitelství zeměpisu pro základní školy</t>
  </si>
  <si>
    <t>Učitelství přírodopisu pro základní školy + Učitelství zeměpisu pro základní školy</t>
  </si>
  <si>
    <t>Právnická</t>
  </si>
  <si>
    <t>Lékařská</t>
  </si>
  <si>
    <t>Přírodovědecká</t>
  </si>
  <si>
    <t>Filozofická</t>
  </si>
  <si>
    <t>Pedagogická</t>
  </si>
  <si>
    <t>Ekonomicko-správní</t>
  </si>
  <si>
    <t>Informatiky</t>
  </si>
  <si>
    <t>Sociálních studií</t>
  </si>
  <si>
    <t>Sportovních studií</t>
  </si>
  <si>
    <t>Veřejná správa</t>
  </si>
  <si>
    <t>Aplikovaná geografie</t>
  </si>
  <si>
    <t>Statistika a analýza dat</t>
  </si>
  <si>
    <t>Antropologie</t>
  </si>
  <si>
    <t>Biochemie</t>
  </si>
  <si>
    <t>Matematická biologie</t>
  </si>
  <si>
    <t>Chemie</t>
  </si>
  <si>
    <t>Biofyzika</t>
  </si>
  <si>
    <t>Geologie</t>
  </si>
  <si>
    <t>Geografie a kartografie</t>
  </si>
  <si>
    <t>Geografická kartografie a geoinformatika</t>
  </si>
  <si>
    <t>Mediteránní studia</t>
  </si>
  <si>
    <t>Překladatelství a tlumočnictví</t>
  </si>
  <si>
    <t>Překladatelství anglického jazyka</t>
  </si>
  <si>
    <t>Učitelství estetické výchovy pro střední školy</t>
  </si>
  <si>
    <t>Matematika</t>
  </si>
  <si>
    <t>Analytická biochemie</t>
  </si>
  <si>
    <t>Biomolekulární chemie</t>
  </si>
  <si>
    <t>Molekulární biologie a genetika</t>
  </si>
  <si>
    <t>Učitelství biologie pro střední školy + Učitelství geografie a kartografie pro střední školy</t>
  </si>
  <si>
    <t>Bezpečnostní a strategická studia</t>
  </si>
  <si>
    <t>Chemoinformatika a bioinformatika</t>
  </si>
  <si>
    <t>Analytická chemie</t>
  </si>
  <si>
    <t>Anorganická chemie</t>
  </si>
  <si>
    <t>Chemie životního prostředí</t>
  </si>
  <si>
    <t>Fyzikální chemie</t>
  </si>
  <si>
    <t>Materiálová chemie</t>
  </si>
  <si>
    <t>Organická chemie</t>
  </si>
  <si>
    <t xml:space="preserve">Fyzika </t>
  </si>
  <si>
    <t>Fyzika kondenzovaných látek</t>
  </si>
  <si>
    <t>Fyzika plazmatu</t>
  </si>
  <si>
    <t>Teoretická fyzika a astrofyzika</t>
  </si>
  <si>
    <t xml:space="preserve">Teoretická fyzika a astrofyzika </t>
  </si>
  <si>
    <t>Fyzická geografie</t>
  </si>
  <si>
    <t>Sociální geografie</t>
  </si>
  <si>
    <t>Algebra a diskrétní matematika</t>
  </si>
  <si>
    <t>Matematická analýza</t>
  </si>
  <si>
    <t>Geometrie</t>
  </si>
  <si>
    <t>Matematické modelování a numerické metody</t>
  </si>
  <si>
    <t>Sociální pedagogika</t>
  </si>
  <si>
    <t>Sociální pedagogika a volný čas</t>
  </si>
  <si>
    <t>Speciální pedagogika</t>
  </si>
  <si>
    <t>Ekonomika a management</t>
  </si>
  <si>
    <t>Hospodářská politika a správa</t>
  </si>
  <si>
    <t>Celkem</t>
  </si>
  <si>
    <t>prezenční</t>
  </si>
  <si>
    <t>Fakulta</t>
  </si>
  <si>
    <t>Studijní program / studijní obor</t>
  </si>
  <si>
    <t>Forma studia</t>
  </si>
  <si>
    <t>Počet uchazečů</t>
  </si>
  <si>
    <t>Dostavilo se</t>
  </si>
  <si>
    <t>Uspělo u přijímací zkoušky</t>
  </si>
  <si>
    <t>Přijato děkanem</t>
  </si>
  <si>
    <t>Přijato rektorem</t>
  </si>
  <si>
    <t>Přijato celkem</t>
  </si>
  <si>
    <t>Intenzivní péče</t>
  </si>
  <si>
    <t>kombinovaná</t>
  </si>
  <si>
    <t>Regionální rozvoj a správa</t>
  </si>
  <si>
    <t>Veřejná ekonomika a správa</t>
  </si>
  <si>
    <t>Ekonomické teorie</t>
  </si>
  <si>
    <t>Ekonomie</t>
  </si>
  <si>
    <t>Hospodářská politika</t>
  </si>
  <si>
    <t>Kvantitativní metody v ekonomice</t>
  </si>
  <si>
    <t>Matematické a statistické metody v ekonomii</t>
  </si>
  <si>
    <t>Veřejná správa (L'Administration publique)</t>
  </si>
  <si>
    <t>Filologie</t>
  </si>
  <si>
    <t>Anglický jazyk a literatura</t>
  </si>
  <si>
    <t>Baltistika</t>
  </si>
  <si>
    <t>Český jazyk a literatura</t>
  </si>
  <si>
    <t>Francouzský jazyk a literatura</t>
  </si>
  <si>
    <t>Italský jazyk a literatura</t>
  </si>
  <si>
    <t>Klasický řecký jazyk a literatura</t>
  </si>
  <si>
    <t>Latinský jazyk a literatura</t>
  </si>
  <si>
    <t>Německý jazyk a literatura</t>
  </si>
  <si>
    <t>Nizozemský jazyk a literatura</t>
  </si>
  <si>
    <t>Obecná jazykověda</t>
  </si>
  <si>
    <t>Polský jazyk a literatura</t>
  </si>
  <si>
    <t>Portugalský jazyk a literatura</t>
  </si>
  <si>
    <t>Novořecký jazyk a literatura</t>
  </si>
  <si>
    <t>Ruský jazyk a literatura</t>
  </si>
  <si>
    <t>Španělský jazyk a literatura</t>
  </si>
  <si>
    <t>Slovinský jazyk a literatura</t>
  </si>
  <si>
    <t>Ukrajinský jazyk a literatura</t>
  </si>
  <si>
    <t>Historické vědy</t>
  </si>
  <si>
    <t>Archeologie</t>
  </si>
  <si>
    <t>Archivnictví</t>
  </si>
  <si>
    <t>Etnologie</t>
  </si>
  <si>
    <t>Historie</t>
  </si>
  <si>
    <t>Klasická archeologie</t>
  </si>
  <si>
    <t>Muzeologie</t>
  </si>
  <si>
    <t>Pomocné vědy historické</t>
  </si>
  <si>
    <t>Informační studia a knihovnictví</t>
  </si>
  <si>
    <t>Obecná teorie a dějiny umění a kultury</t>
  </si>
  <si>
    <t>Teorie a dějiny divadla</t>
  </si>
  <si>
    <t>Teorie a dějiny filmu a audiovizuální kultury</t>
  </si>
  <si>
    <t>Teorie interaktivních médií</t>
  </si>
  <si>
    <t>Hudební věda</t>
  </si>
  <si>
    <t>Pedagogika</t>
  </si>
  <si>
    <t>Sociální pedagogika a poradenství</t>
  </si>
  <si>
    <t>Filozofie</t>
  </si>
  <si>
    <t>Religionistika</t>
  </si>
  <si>
    <t>Psychologie</t>
  </si>
  <si>
    <t>Chorvatský jazyk a literatura</t>
  </si>
  <si>
    <t>Slovenský jazyk a literatura</t>
  </si>
  <si>
    <t xml:space="preserve">Dějiny umění </t>
  </si>
  <si>
    <t>Estetika a kulturní studia</t>
  </si>
  <si>
    <t>Učitelství pro střední školy</t>
  </si>
  <si>
    <t>Učitelství anglického jazyka a literatury pro střední školy</t>
  </si>
  <si>
    <t>Učitelství českého jazyka a literatury pro střední školy</t>
  </si>
  <si>
    <t>Učitelství historie pro střední školy</t>
  </si>
  <si>
    <t>Učitelství francouzského jazyka a literatury pro střední školy</t>
  </si>
  <si>
    <t>Učitelství italského jazyka a literatury pro střední školy</t>
  </si>
  <si>
    <t>Učitelství německého jazyka a literatury pro střední školy</t>
  </si>
  <si>
    <t>Učitelství pedagogiky pro střední školy</t>
  </si>
  <si>
    <t>Učitelství ruského jazyka a literatury pro střední školy</t>
  </si>
  <si>
    <t>Učitelství španělského jazyka a literatury pro střední školy</t>
  </si>
  <si>
    <t>Učitelství základů společenských věd pro střední školy</t>
  </si>
  <si>
    <t>Aplikovaná informatika</t>
  </si>
  <si>
    <t>Bioinformatika</t>
  </si>
  <si>
    <t>Informatika</t>
  </si>
  <si>
    <t>Paralelní a distribuované systémy</t>
  </si>
  <si>
    <t>Počítačové sítě a komunikace</t>
  </si>
  <si>
    <t>Programovatelné technické struktury</t>
  </si>
  <si>
    <t>Umělá inteligence a zpracování přirozeného jazyka</t>
  </si>
  <si>
    <t>Zpracování obrazu</t>
  </si>
  <si>
    <t>Bezpečnost informačních technologií</t>
  </si>
  <si>
    <t>Počítačová grafika</t>
  </si>
  <si>
    <t>Informační systémy</t>
  </si>
  <si>
    <t>Počítačové systémy</t>
  </si>
  <si>
    <t>Teoretická informatika</t>
  </si>
  <si>
    <t>Tělesná výchova a sport</t>
  </si>
  <si>
    <t>Aplikovaná sportovní edukace bezpečnostních složek</t>
  </si>
  <si>
    <t>Učitelství tělesné výchovy pro základní a střední školy + Učitelství matematiky pro základní školy</t>
  </si>
  <si>
    <t>Učitelství tělesné výchovy pro základní a střední školy + Učitelství přírodopisu pro základní školy</t>
  </si>
  <si>
    <t>Učitelství tělesné výchovy pro základní a střední školy + Učitelství zeměpisu pro základní školy</t>
  </si>
  <si>
    <t>Učitelství tělesné výchovy pro základní a střední školy</t>
  </si>
  <si>
    <t>Humanitní environmentalistika</t>
  </si>
  <si>
    <t>Učitelství přírodopisu pro základní školy + Učitelství výchovy ke zdraví pro základní školy</t>
  </si>
  <si>
    <t>Učitelství speciální pedagogiky pro základní školy + Učitelství výchovy ke zdraví pro základní školy</t>
  </si>
  <si>
    <t>Učitelství ruského jazyka a literatury pro základní školy + Učitelství anglického jazyka a literatury pro základní školy</t>
  </si>
  <si>
    <t>Veřejná politika a lidské zdroje</t>
  </si>
  <si>
    <t>Speciální výtvarná výchova se zaměřením na vzdělávání</t>
  </si>
  <si>
    <t>Hudební výchova + Učitelství základů společenských věd pro střední školy</t>
  </si>
  <si>
    <t>Vizuální tvorba + Galerijní pedagogika a zprostředkování umění</t>
  </si>
  <si>
    <t>Výtvarná výchova + Učitelství českého jazyka a literatury pro střední školy</t>
  </si>
  <si>
    <t>Výtvarná výchova + Galerijní pedagogika a zprostředkování umění</t>
  </si>
  <si>
    <t>Učitelství matematiky pro základní školy + Učitelství technické a informační výchovy pro základní školy</t>
  </si>
  <si>
    <t>Učitelství občanské výchovy pro základní školy + Učitelství technické a informační výchovy pro základní školy</t>
  </si>
  <si>
    <t>Učitelství technické a informační výchovy pro základní školy + Učitelství speciální pedagogiky pro základní školy</t>
  </si>
  <si>
    <t>Překladatelství německého jazyka</t>
  </si>
  <si>
    <t>Překladatelství francouzského jazyka</t>
  </si>
  <si>
    <t>Překladatelství ruského jazyka</t>
  </si>
  <si>
    <t>Andragogika</t>
  </si>
  <si>
    <t>Filologicko-areálová studia</t>
  </si>
  <si>
    <t>Slavistika</t>
  </si>
  <si>
    <t>Mediální a komunikační studia</t>
  </si>
  <si>
    <t>Mezinárodní teritoriální studia</t>
  </si>
  <si>
    <t>Evropská studia</t>
  </si>
  <si>
    <t>Politologie</t>
  </si>
  <si>
    <t>Sociologie</t>
  </si>
  <si>
    <t>Sociální politika a sociální práce</t>
  </si>
  <si>
    <t>Mediální studia a žurnalistika</t>
  </si>
  <si>
    <t xml:space="preserve">Mezinárodní vztahy </t>
  </si>
  <si>
    <t>Ekologická a evoluční biologie</t>
  </si>
  <si>
    <t>Experimentální biologie</t>
  </si>
  <si>
    <t>Speciální biologie</t>
  </si>
  <si>
    <t>Geologie aplikovaná a environmentální</t>
  </si>
  <si>
    <t>Aplikovaná matematika pro víceoborové studium + Ekonomie</t>
  </si>
  <si>
    <t xml:space="preserve">Učitelství chemie pro střední školy + Učitelství biologie pro střední školy </t>
  </si>
  <si>
    <t xml:space="preserve">Učitelství matematiky pro střední školy  + Učitelství geografie a kartografie pro střední školy </t>
  </si>
  <si>
    <t xml:space="preserve">Učitelství matematiky pro střední školy  + Učitelství speciální pedagogiky pro střední školy </t>
  </si>
  <si>
    <t>Hudební výchova + Hlasová výchova</t>
  </si>
  <si>
    <t>Učitelství anglického jazyka a literatury pro základní školy + Učitelství ruského jazyka a literatury pro základní školy</t>
  </si>
  <si>
    <t>Učitelství dějepisu pro základní školy + Učitelství francouzského jazyka a literatury pro základní školy</t>
  </si>
  <si>
    <t>Učitelství fyziky pro základní školy + Učitelství přírodopisu pro základní školy</t>
  </si>
  <si>
    <t>Učitelství speciální pedagogiky pro základní školy + Učitelství francouzského jazyka a literatury pro základní školy</t>
  </si>
  <si>
    <t>Učitelství zeměpisu pro základní školy + Učitelství anglického jazyka a literatury pro základní školy</t>
  </si>
  <si>
    <t>Kulturní sociologie</t>
  </si>
  <si>
    <t>Učitelství tělesné výchovy pro základní a střední školy + Učitelství speciální pedagogiky pro základní školy</t>
  </si>
  <si>
    <t>Učitelství tělesné výchovy pro základní a střední školy + Učitelství technické a informační výchovy pro základní školy</t>
  </si>
  <si>
    <t>Učitelství biologie pro střední školy + Učitelství matematiky pro střední školy</t>
  </si>
  <si>
    <t>Učitelství matematiky pro střední školy  + Anglický jazyk a literatura</t>
  </si>
  <si>
    <t xml:space="preserve">Učitelství fyziky pro střední školy + Učitelství matematiky pro střední školy </t>
  </si>
  <si>
    <t>Učitelství tělesné výchovy pro základní a střední školy + Učitelství anglického jazyka a literatury pro střední školy</t>
  </si>
  <si>
    <t>Energetická bezpečnost</t>
  </si>
  <si>
    <t>Hudební výchova + Hra na klavír</t>
  </si>
  <si>
    <t>Učitelství anglického jazyka a literatury pro střední školy + Hudební výchova</t>
  </si>
  <si>
    <t>Učitelství odborných předmětů pro střední školy</t>
  </si>
  <si>
    <t>Učitelství českého jazyka a literatury pro základní školy + Učitelství křesťanské výchovy pro základní školy</t>
  </si>
  <si>
    <t>Učitelství hudební výchovy pro základní školy + Učitelství matematiky pro základní školy</t>
  </si>
  <si>
    <t>Učitelství matematiky pro základní školy + Učitelství chemie pro základní školy</t>
  </si>
  <si>
    <t>Učitelství německého jazyka a literatury pro základní školy + Učitelství výchovy ke zdraví pro základní školy</t>
  </si>
  <si>
    <t>Učitelství občanské výchovy pro základní školy + Učitelství ruského jazyka a literatury pro základní školy</t>
  </si>
  <si>
    <t>Učitelství výtvarné výchovy pro základní školy + Učitelství matematiky pro základní školy</t>
  </si>
  <si>
    <t>Učitelství zeměpisu pro základní školy + Učitelství německého jazyka a literatury pro základní školy</t>
  </si>
  <si>
    <t>Učitelství zeměpisu pro základní školy + Učitelství ruského jazyka a literatury pro základní školy</t>
  </si>
  <si>
    <t>Chemie konzervování - restaurování</t>
  </si>
  <si>
    <t>Učitelství biologie pro střední školy + Učitelství informatiky pro střední školy</t>
  </si>
  <si>
    <t xml:space="preserve">Učitelství fyziky pro střední školy + Učitelství tělesné výchovy pro základní a střední školy </t>
  </si>
  <si>
    <t>Geologie pro kombinaci s archeologií + Archeologie</t>
  </si>
  <si>
    <t>Učitelství matematiky pro střední školy + Učitelství tělesné výchovy pro základní a střední školy</t>
  </si>
  <si>
    <t>Učitelství matematiky pro střední školy + Učitelství hudební výchovy pro základní školy</t>
  </si>
  <si>
    <t>Učitelství tělesné výchovy pro základní a střední školy + Učitelství fyziky pro základní školy</t>
  </si>
  <si>
    <t>Učitelství informatiky pro střední školy + Učitelství geografie a kartografie pro střední školy</t>
  </si>
  <si>
    <t>Učitelství latinského jazyka a literatury pro střední školy</t>
  </si>
  <si>
    <t>Učitelství portugalského jazyka a literatury pro střední školy</t>
  </si>
  <si>
    <t>Překladatelství španělského jazyka</t>
  </si>
  <si>
    <t>Literatura a mezikulturní komunikace</t>
  </si>
  <si>
    <t>Speciální pedagogika + Galerijní pedagogika a zprostředkování umění</t>
  </si>
  <si>
    <t>Učitelství chemie pro základní školy + Učitelství německého jazyka a literatury pro základní školy</t>
  </si>
  <si>
    <t>Učitelství fyziky pro základní školy + Učitelství chemie pro základní školy</t>
  </si>
  <si>
    <t>Učitelství fyziky pro základní školy + Učitelství technické a informační výchovy pro základní školy</t>
  </si>
  <si>
    <t>Učitelství hudební výchovy pro základní školy + Učitelství dějepisu pro základní školy</t>
  </si>
  <si>
    <t>Učitelství matematiky pro základní školy + Učitelství francouzského jazyka a literatury pro základní školy</t>
  </si>
  <si>
    <t>Učitelství občanské výchovy pro základní školy + Učitelství francouzského jazyka a literatury pro základní školy</t>
  </si>
  <si>
    <t>Učitelství speciální pedagogiky pro základní školy + Učitelství německého jazyka a literatury pro základní školy</t>
  </si>
  <si>
    <t>Management kultury</t>
  </si>
  <si>
    <t>Bioanalytik - odborný pracovník v analytických metodách</t>
  </si>
  <si>
    <t>Biologie</t>
  </si>
  <si>
    <t>Lékařská genetika a molekulární diagnostika pro odborné pracovníky v diagnostických metodách</t>
  </si>
  <si>
    <t>Učitelství chemie pro střední školy + Učitelství matematiky pro střední školy</t>
  </si>
  <si>
    <t>Učitelství fyziky pro základní školy + Učitelství zeměpisu pro základní školy</t>
  </si>
  <si>
    <t>Učitelství chemie pro základní školy + Učitelství anglického jazyka a literatury pro základní školy</t>
  </si>
  <si>
    <t>Učitelství chemie pro základní školy + Učitelství francouzského jazyka a literatury pro základní školy</t>
  </si>
  <si>
    <t>Učitelství chemie pro základní školy + Učitelství křesťanské výchovy pro základní školy</t>
  </si>
  <si>
    <t>Učitelství matematiky pro základní školy + Učitelství výchovy ke zdraví pro základní školy</t>
  </si>
  <si>
    <t>Učitelství německého jazyka a literatury pro základní školy + Učitelství dějepisu pro základní školy</t>
  </si>
  <si>
    <t>Učitelství německého jazyka a literatury pro základní školy + Učitelství ruského jazyka a literatury pro základní školy</t>
  </si>
  <si>
    <t>Aplikovaná kineziologie</t>
  </si>
  <si>
    <t>Učitelství tělesné výchovy pro základní a střední školy + Učitelství ruského jazyka a literatury pro střední školy</t>
  </si>
  <si>
    <t>Latinský jazyk a literatura středověku</t>
  </si>
  <si>
    <t>Norský jazyk a literatura</t>
  </si>
  <si>
    <t>Dějiny starověku</t>
  </si>
  <si>
    <t>Humanitní studia</t>
  </si>
  <si>
    <t>Francouzský jazyk a literatura + Ekonomie</t>
  </si>
  <si>
    <t>Historie + Ekonomie</t>
  </si>
  <si>
    <t>Italský jazyk a literatura + Ekonomie</t>
  </si>
  <si>
    <t>Německý jazyk a literatura + Ekonomie</t>
  </si>
  <si>
    <t>Portugalský jazyk a literatura + Ekonomie</t>
  </si>
  <si>
    <t>Ruský jazyk a literatura + Ekonomie</t>
  </si>
  <si>
    <t>Španělský jazyk a literatura + Ekonomie</t>
  </si>
  <si>
    <t>Kulturní studia Číny</t>
  </si>
  <si>
    <t>Systémové inženýrství a informatika</t>
  </si>
  <si>
    <t>Podniková informatika</t>
  </si>
  <si>
    <t>Evropské vládnutí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</si>
</sst>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6">
    <font>
      <sz val="10"/>
      <name val="Arial"/>
      <family val="0"/>
    </font>
    <font>
      <sz val="10"/>
      <color indexed="18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12"/>
      <color indexed="8"/>
      <name val="Wingdings"/>
      <family val="0"/>
    </font>
    <font>
      <sz val="10"/>
      <color indexed="8"/>
      <name val="Arial"/>
      <family val="2"/>
    </font>
    <font>
      <i/>
      <sz val="10"/>
      <color indexed="8"/>
      <name val="Verdana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1" fillId="33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0.7109375" style="0" customWidth="1"/>
    <col min="2" max="7" width="10.7109375" style="0" customWidth="1"/>
  </cols>
  <sheetData>
    <row r="1" spans="1:7" ht="39" thickBot="1">
      <c r="A1" s="1" t="s">
        <v>132</v>
      </c>
      <c r="B1" s="1" t="s">
        <v>135</v>
      </c>
      <c r="C1" s="1" t="s">
        <v>136</v>
      </c>
      <c r="D1" s="1" t="s">
        <v>137</v>
      </c>
      <c r="E1" s="1" t="s">
        <v>138</v>
      </c>
      <c r="F1" s="1" t="s">
        <v>139</v>
      </c>
      <c r="G1" s="1" t="s">
        <v>140</v>
      </c>
    </row>
    <row r="2" spans="1:7" ht="13.5" thickBot="1">
      <c r="A2" s="3" t="s">
        <v>77</v>
      </c>
      <c r="B2" s="4">
        <f>SUMIF(PrF!$A$1:PrF!$A$1062,$A$11,PrF!$D$1:PrF!$D$1062)</f>
        <v>374</v>
      </c>
      <c r="C2" s="4">
        <f>SUMIF(PrF!$A$1:PrF!$A$1062,$A$11,PrF!$E$1:PrF!$E$1062)</f>
        <v>318</v>
      </c>
      <c r="D2" s="4">
        <f>SUMIF(PrF!$A$1:PrF!$A$1062,$A$11,PrF!$F$1:PrF!$F$1062)</f>
        <v>301</v>
      </c>
      <c r="E2" s="4">
        <f>SUMIF(PrF!$A$1:PrF!$A$1062,$A$11,PrF!$G$1:PrF!$G$1062)</f>
        <v>57</v>
      </c>
      <c r="F2" s="4">
        <f>SUMIF(PrF!$A$1:PrF!$A$1062,$A$11,PrF!$H$1:PrF!$H$1062)</f>
        <v>0</v>
      </c>
      <c r="G2" s="4">
        <f>SUMIF(PrF!$A$1:PrF!$A$1062,$A$11,PrF!$I$1:PrF!$I$1062)</f>
        <v>57</v>
      </c>
    </row>
    <row r="3" spans="1:7" ht="13.5" thickBot="1">
      <c r="A3" s="29" t="s">
        <v>78</v>
      </c>
      <c r="B3" s="7">
        <f>SUMIF(LF!$A$1:LF!$A$662,$A$11,LF!$D$1:LF!$D$662)</f>
        <v>371</v>
      </c>
      <c r="C3" s="7">
        <f>SUMIF(LF!$A$1:LF!$A$662,$A$11,LF!$E$1:LF!$E$662)</f>
        <v>301</v>
      </c>
      <c r="D3" s="7">
        <f>SUMIF(LF!$A$1:LF!$A$662,$A$11,LF!$F$1:LF!$F$662)</f>
        <v>248</v>
      </c>
      <c r="E3" s="7">
        <f>SUMIF(LF!$A$1:LF!$A$662,$A$11,LF!$G$1:LF!$G$662)</f>
        <v>130</v>
      </c>
      <c r="F3" s="7">
        <f>SUMIF(LF!$A$1:LF!$A$662,$A$11,LF!$H$1:LF!$H$662)</f>
        <v>0</v>
      </c>
      <c r="G3" s="7">
        <f>SUMIF(LF!$A$1:LF!$A$662,$A$11,LF!$I$1:LF!$I$662)</f>
        <v>130</v>
      </c>
    </row>
    <row r="4" spans="1:7" ht="13.5" thickBot="1">
      <c r="A4" s="29" t="s">
        <v>79</v>
      </c>
      <c r="B4" s="7">
        <f>SUMIF(PřF!$A$1:PřF!$A$778,$A$11,PřF!$D$1:PřF!$D$778)</f>
        <v>924</v>
      </c>
      <c r="C4" s="7">
        <f>SUMIF(PřF!$A$1:PřF!$A$778,$A$11,PřF!$E$1:PřF!$E$778)</f>
        <v>783</v>
      </c>
      <c r="D4" s="7">
        <f>SUMIF(PřF!$A$1:PřF!$A$778,$A$11,PřF!$F$1:PřF!$F$778)</f>
        <v>568</v>
      </c>
      <c r="E4" s="7">
        <f>SUMIF(PřF!$A$1:PřF!$A$778,$A$11,PřF!$G$1:PřF!$G$778)</f>
        <v>574</v>
      </c>
      <c r="F4" s="7">
        <f>SUMIF(PřF!$A$1:PřF!$A$778,$A$11,PřF!$H$1:PřF!$H$778)</f>
        <v>0</v>
      </c>
      <c r="G4" s="7">
        <f>SUMIF(PřF!$A$1:PřF!$A$778,$A$11,PřF!$I$1:PřF!$I$778)</f>
        <v>574</v>
      </c>
    </row>
    <row r="5" spans="1:7" ht="13.5" thickBot="1">
      <c r="A5" s="29" t="s">
        <v>80</v>
      </c>
      <c r="B5" s="7">
        <f>SUMIF('FF'!$A$1:'FF'!$A$640,$A$11,'FF'!$D$1:'FF'!$D$640)</f>
        <v>3133</v>
      </c>
      <c r="C5" s="7">
        <f>SUMIF('FF'!$A$1:'FF'!$A$640,$A$11,'FF'!$E$1:'FF'!$E$640)</f>
        <v>2343</v>
      </c>
      <c r="D5" s="7">
        <f>SUMIF('FF'!$A$1:'FF'!$A$640,$A$11,'FF'!$F$1:'FF'!$F$640)</f>
        <v>1607</v>
      </c>
      <c r="E5" s="7">
        <f>SUMIF('FF'!$A$1:'FF'!$A$640,$A$11,'FF'!$G$1:'FF'!$G$640)</f>
        <v>1459</v>
      </c>
      <c r="F5" s="7">
        <f>SUMIF('FF'!$A$1:'FF'!$A$640,$A$11,'FF'!$H$1:'FF'!$H$640)</f>
        <v>0</v>
      </c>
      <c r="G5" s="7">
        <f>SUMIF('FF'!$A$1:'FF'!$A$640,$A$11,'FF'!$I$1:'FF'!$I$640)</f>
        <v>1459</v>
      </c>
    </row>
    <row r="6" spans="1:7" ht="13.5" thickBot="1">
      <c r="A6" s="29" t="s">
        <v>81</v>
      </c>
      <c r="B6" s="7">
        <f>SUMIF(PdF!$A$1:PdF!$A$789,$A$11,PdF!$D$1:PdF!$D$789)</f>
        <v>2136</v>
      </c>
      <c r="C6" s="7">
        <f>SUMIF(PdF!$A$1:PdF!$A$789,$A$11,PdF!$E$1:PdF!$E$789)</f>
        <v>1959</v>
      </c>
      <c r="D6" s="7">
        <f>SUMIF(PdF!$A$1:PdF!$A$789,$A$11,PdF!$F$1:PdF!$F$789)</f>
        <v>1758</v>
      </c>
      <c r="E6" s="7">
        <f>SUMIF(PdF!$A$1:PdF!$A$789,$A$11,PdF!$G$1:PdF!$G$789)</f>
        <v>905</v>
      </c>
      <c r="F6" s="7">
        <f>SUMIF(PdF!$A$1:PdF!$A$789,$A$11,PdF!$H$1:PdF!$H$789)</f>
        <v>0</v>
      </c>
      <c r="G6" s="7">
        <f>SUMIF(PdF!$A$1:PdF!$A$789,$A$11,PdF!$I$1:PdF!$I$789)</f>
        <v>905</v>
      </c>
    </row>
    <row r="7" spans="1:7" ht="13.5" thickBot="1">
      <c r="A7" s="29" t="s">
        <v>82</v>
      </c>
      <c r="B7" s="7">
        <f>SUMIF(ESF!$A$1:ESF!$A$905,$A$11,ESF!$D$1:ESF!$D$905)</f>
        <v>2039</v>
      </c>
      <c r="C7" s="7">
        <f>SUMIF(ESF!$A$1:ESF!$A$905,$A$11,ESF!$E$1:ESF!$E$905)</f>
        <v>1590</v>
      </c>
      <c r="D7" s="7">
        <f>SUMIF(ESF!$A$1:ESF!$A$905,$A$11,ESF!$F$1:ESF!$F$905)</f>
        <v>1415</v>
      </c>
      <c r="E7" s="7">
        <f>SUMIF(ESF!$A$1:ESF!$A$905,$A$11,ESF!$G$1:ESF!$G$905)</f>
        <v>990</v>
      </c>
      <c r="F7" s="7">
        <f>SUMIF(ESF!$A$1:ESF!$A$905,$A$11,ESF!$H$1:ESF!$H$905)</f>
        <v>0</v>
      </c>
      <c r="G7" s="7">
        <f>SUMIF(ESF!$A$1:ESF!$A$905,$A$11,ESF!$I$1:ESF!$I$905)</f>
        <v>990</v>
      </c>
    </row>
    <row r="8" spans="1:7" ht="13.5" thickBot="1">
      <c r="A8" s="29" t="s">
        <v>83</v>
      </c>
      <c r="B8" s="7">
        <f>SUMIF('FI'!$A$1:'FI'!$A$995,$A$11,'FI'!$D$1:'FI'!$D$995)</f>
        <v>664</v>
      </c>
      <c r="C8" s="7">
        <f>SUMIF('FI'!$A$1:'FI'!$A$995,$A$11,'FI'!$E$1:'FI'!$E$995)</f>
        <v>552</v>
      </c>
      <c r="D8" s="7">
        <f>SUMIF('FI'!$A$1:'FI'!$A$995,$A$11,'FI'!$F$1:'FI'!$F$995)</f>
        <v>402</v>
      </c>
      <c r="E8" s="7">
        <f>SUMIF('FI'!$A$1:'FI'!$A$995,$A$11,'FI'!$G$1:'FI'!$G$995)</f>
        <v>402</v>
      </c>
      <c r="F8" s="7">
        <f>SUMIF('FI'!$A$1:'FI'!$A$995,$A$11,'FI'!$H$1:'FI'!$H$995)</f>
        <v>0</v>
      </c>
      <c r="G8" s="7">
        <f>SUMIF('FI'!$A$1:'FI'!$A$995,$A$11,'FI'!$I$1:'FI'!$I$995)</f>
        <v>402</v>
      </c>
    </row>
    <row r="9" spans="1:7" ht="13.5" thickBot="1">
      <c r="A9" s="29" t="s">
        <v>84</v>
      </c>
      <c r="B9" s="7">
        <f>SUMIF(FSS!$A$1:FSS!$A$829,$A$11,FSS!$D$1:FSS!$D$829)</f>
        <v>1871</v>
      </c>
      <c r="C9" s="7">
        <f>SUMIF(FSS!$A$1:FSS!$A$829,$A$11,FSS!$E$1:FSS!$E$829)</f>
        <v>1286</v>
      </c>
      <c r="D9" s="7">
        <f>SUMIF(FSS!$A$1:FSS!$A$829,$A$11,FSS!$F$1:FSS!$F$829)</f>
        <v>785</v>
      </c>
      <c r="E9" s="7">
        <f>SUMIF(FSS!$A$1:FSS!$A$829,$A$11,FSS!$G$1:FSS!$G$829)</f>
        <v>741</v>
      </c>
      <c r="F9" s="7">
        <f>SUMIF(FSS!$A$1:FSS!$A$829,$A$11,FSS!$H$1:FSS!$H$829)</f>
        <v>0</v>
      </c>
      <c r="G9" s="7">
        <f>SUMIF(FSS!$A$1:FSS!$A$829,$A$11,FSS!$I$1:FSS!$I$829)</f>
        <v>741</v>
      </c>
    </row>
    <row r="10" spans="1:7" ht="13.5" thickBot="1">
      <c r="A10" s="3" t="s">
        <v>85</v>
      </c>
      <c r="B10" s="4">
        <f>SUMIF(FSpS!$A$1:FSpS!$A$937,$A$11,FSpS!$D$1:FSpS!$D$937)</f>
        <v>547</v>
      </c>
      <c r="C10" s="4">
        <f>SUMIF(FSpS!$A$1:FSpS!$A$937,$A$11,FSpS!$E$1:FSpS!$E$937)</f>
        <v>452</v>
      </c>
      <c r="D10" s="4">
        <f>SUMIF(FSpS!$A$1:FSpS!$A$937,$A$11,FSpS!$F$1:FSpS!$F$937)</f>
        <v>395</v>
      </c>
      <c r="E10" s="4">
        <f>SUMIF(FSpS!$A$1:FSpS!$A$937,$A$11,FSpS!$G$1:FSpS!$G$937)</f>
        <v>286</v>
      </c>
      <c r="F10" s="4">
        <f>SUMIF(FSpS!$A$1:FSpS!$A$937,$A$11,FSpS!$H$1:FSpS!$H$937)</f>
        <v>0</v>
      </c>
      <c r="G10" s="4">
        <f>SUMIF(FSpS!$A$1:FSpS!$A$937,$A$11,FSpS!$I$1:FSpS!$I$937)</f>
        <v>286</v>
      </c>
    </row>
    <row r="11" spans="1:7" ht="13.5" thickBot="1">
      <c r="A11" s="5" t="s">
        <v>130</v>
      </c>
      <c r="B11" s="6">
        <f aca="true" t="shared" si="0" ref="B11:G11">SUM(B2:B10)</f>
        <v>12059</v>
      </c>
      <c r="C11" s="6">
        <f t="shared" si="0"/>
        <v>9584</v>
      </c>
      <c r="D11" s="6">
        <f t="shared" si="0"/>
        <v>7479</v>
      </c>
      <c r="E11" s="6">
        <f t="shared" si="0"/>
        <v>5544</v>
      </c>
      <c r="F11" s="6">
        <f t="shared" si="0"/>
        <v>0</v>
      </c>
      <c r="G11" s="6">
        <f t="shared" si="0"/>
        <v>5544</v>
      </c>
    </row>
    <row r="13" ht="13.5" thickBot="1"/>
    <row r="14" spans="1:7" ht="39" thickBot="1">
      <c r="A14" s="1" t="s">
        <v>2</v>
      </c>
      <c r="B14" s="1" t="s">
        <v>135</v>
      </c>
      <c r="C14" s="1" t="s">
        <v>136</v>
      </c>
      <c r="D14" s="1" t="s">
        <v>137</v>
      </c>
      <c r="E14" s="1" t="s">
        <v>138</v>
      </c>
      <c r="F14" s="1" t="s">
        <v>139</v>
      </c>
      <c r="G14" s="1" t="s">
        <v>140</v>
      </c>
    </row>
    <row r="15" spans="1:7" ht="13.5" thickBot="1">
      <c r="A15" s="3" t="s">
        <v>12</v>
      </c>
      <c r="B15" s="4">
        <f>SUMIF(PrF!$B$1:PrF!$B$1062,A15,PrF!$D$1:PrF!$D$1062)+SUMIF(LF!$B$1:LF!$B$662,A15,LF!$D$1:LF!$D$662)+SUMIF(PřF!$B$1:PřF!$B$779,A15,PřF!$D$1:PřF!$D$779)+SUMIF('FF'!$B$1:'FF'!$B$643,A15,'FF'!$D$1:'FF'!$D$643)+SUMIF(PdF!$B$1:PdF!$B$792,A15,PdF!$D$1:PdF!$D$792)+SUMIF(ESF!$B$1:ESF!$B$908,A15,ESF!$D$1:ESF!$D$908)+SUMIF('FI'!$B$1:'FI'!$B$997,A15,'FI'!$D$1:'FI'!$D$997)+SUMIF(FSS!$B$1:FSS!$B$831,A15,FSS!$D$1:FSS!$D$831)+SUMIF(FSpS!$B$1:FSpS!$B$939,A15,FSpS!$D$1:FSpS!$D$939)</f>
        <v>0</v>
      </c>
      <c r="C15" s="4">
        <f>SUMIF(PrF!$B$1:PrF!$B$1062,A15,PrF!$E$1:PrF!$E$1062)+SUMIF(LF!$B$1:LF!$B$662,A15,LF!$E$1:LF!$E$662)+SUMIF(PřF!$B$1:PřF!$B$779,A15,PřF!$E$1:PřF!$E$779)+SUMIF('FF'!$B$1:'FF'!$B$643,A15,'FF'!$E$1:'FF'!$E$643)+SUMIF(PdF!$B$1:PdF!$B$792,A15,PdF!$E$1:PdF!$E$792)+SUMIF(ESF!$B$1:ESF!$B$908,A15,ESF!$E$1:ESF!$E$908)+SUMIF('FI'!$B$1:'FI'!$B$997,A15,'FI'!$E$1:'FI'!$E$997)+SUMIF(FSS!$B$1:FSS!$B$831,A15,FSS!$E$1:FSS!$E$831)+SUMIF(FSpS!$B$1:FSpS!$B$939,A15,FSpS!$E$1:FSpS!$E$939)</f>
        <v>0</v>
      </c>
      <c r="D15" s="4">
        <f>SUMIF(PrF!$B$1:PrF!$B$1062,A15,PrF!$F$1:PrF!$F$1062)+SUMIF(LF!$B$1:LF!$B$662,A15,LF!$F$1:LF!$F$662)+SUMIF(PřF!$B$1:PřF!$B$779,A15,PřF!$F$1:PřF!$F$779)+SUMIF('FF'!$B$1:'FF'!$B$643,A15,'FF'!$F$1:'FF'!$F$643)+SUMIF(PdF!$B$1:PdF!$B$792,A15,PdF!$F$1:PdF!$F$792)+SUMIF(ESF!$B$1:ESF!$B$908,A15,ESF!$F$1:ESF!$F$908)+SUMIF('FI'!$B$1:'FI'!$B$997,A15,'FI'!$F$1:'FI'!$F$997)+SUMIF(FSS!$B$1:FSS!$B$831,A15,FSS!$F$1:FSS!$F$831)+SUMIF(FSpS!$B$1:FSpS!$B$939,A15,FSpS!$F$1:FSpS!$F$939)</f>
        <v>0</v>
      </c>
      <c r="E15" s="4">
        <f>SUMIF(PrF!$B$1:PrF!$B$1062,A15,PrF!$G$1:PrF!$G$1062)+SUMIF(LF!$B$1:LF!$B$662,A15,LF!$G$1:LF!$G$662)+SUMIF(PřF!$B$1:PřF!$B$779,A15,PřF!$G$1:PřF!$G$779)+SUMIF('FF'!$B$1:'FF'!$B$643,A15,'FF'!$G$1:'FF'!$G$643)+SUMIF(PdF!$B$1:PdF!$B$792,A15,PdF!$G$1:PdF!$G$792)+SUMIF(ESF!$B$1:ESF!$B$908,A15,ESF!$G$1:ESF!$G$908)+SUMIF('FI'!$B$1:'FI'!$B$997,A15,'FI'!$G$1:'FI'!$G$997)+SUMIF(FSS!$B$1:FSS!$B$831,A15,FSS!$G$1:FSS!$G$831)+SUMIF(FSpS!$B$1:FSpS!$B$939,A15,FSpS!$G$1:FSpS!$G$939)</f>
        <v>0</v>
      </c>
      <c r="F15" s="4">
        <f>SUMIF(PrF!$B$1:PrF!$B$1062,A15,PrF!$H$1:PrF!$H$1062)+SUMIF(LF!$B$1:LF!$B$662,A15,LF!$H$1:LF!$H$662)+SUMIF(PřF!$B$1:PřF!$B$779,A15,PřF!$H$1:PřF!$H$779)+SUMIF('FF'!$B$1:'FF'!$B$643,A15,'FF'!$H$1:'FF'!$H$643)+SUMIF(PdF!$B$1:PdF!$B$792,A15,PdF!$H$1:PdF!$H$792)+SUMIF(ESF!$B$1:ESF!$B$908,A15,ESF!$H$1:ESF!$H$908)+SUMIF('FI'!$B$1:'FI'!$B$997,A15,'FI'!$H$1:'FI'!$H$997)+SUMIF(FSS!$B$1:FSS!$B$831,A15,FSS!$H$1:FSS!$H$831)+SUMIF(FSpS!$B$1:FSpS!$B$939,A15,FSpS!$H$1:FSpS!$H$939)</f>
        <v>0</v>
      </c>
      <c r="G15" s="4">
        <f>SUMIF(PrF!$B$1:PrF!$B$1062,A15,PrF!$I$1:PrF!$I$1062)+SUMIF(LF!$B$1:LF!$B$662,A15,LF!$I$1:LF!$I$662)+SUMIF(PřF!$B$1:PřF!$B$779,A15,PřF!$I$1:PřF!$I$779)+SUMIF('FF'!$B$1:'FF'!$B$643,A15,'FF'!$I$1:'FF'!$I$643)+SUMIF(PdF!$B$1:PdF!$B$792,A15,PdF!$I$1:PdF!$I$792)+SUMIF(ESF!$B$1:ESF!$B$908,A15,ESF!$I$1:ESF!$I$908)+SUMIF('FI'!$B$1:'FI'!$B$997,A15,'FI'!$I$1:'FI'!$I$997)+SUMIF(FSS!$B$1:FSS!$B$831,A15,FSS!$I$1:FSS!$I$831)+SUMIF(FSpS!$B$1:FSpS!$B$939,A15,FSpS!$I$1:FSpS!$I$939)</f>
        <v>0</v>
      </c>
    </row>
    <row r="16" spans="1:7" ht="13.5" thickBot="1">
      <c r="A16" s="3" t="s">
        <v>13</v>
      </c>
      <c r="B16" s="4">
        <f>SUMIF(PrF!$B$1:PrF!$B$1062,A16,PrF!$D$1:PrF!$D$1062)+SUMIF(LF!$B$1:LF!$B$662,A16,LF!$D$1:LF!$D$662)+SUMIF(PřF!$B$1:PřF!$B$779,A16,PřF!$D$1:PřF!$D$779)+SUMIF('FF'!$B$1:'FF'!$B$643,A16,'FF'!$D$1:'FF'!$D$643)+SUMIF(PdF!$B$1:PdF!$B$792,A16,PdF!$D$1:PdF!$D$792)+SUMIF(ESF!$B$1:ESF!$B$908,A16,ESF!$D$1:ESF!$D$908)+SUMIF('FI'!$B$1:'FI'!$B$997,A16,'FI'!$D$1:'FI'!$D$997)+SUMIF(FSS!$B$1:FSS!$B$831,A16,FSS!$D$1:FSS!$D$831)+SUMIF(FSpS!$B$1:FSpS!$B$939,A16,FSpS!$D$1:FSpS!$D$939)</f>
        <v>0</v>
      </c>
      <c r="C16" s="4">
        <f>SUMIF(PrF!$B$1:PrF!$B$1062,A16,PrF!$E$1:PrF!$E$1062)+SUMIF(LF!$B$1:LF!$B$662,A16,LF!$E$1:LF!$E$662)+SUMIF(PřF!$B$1:PřF!$B$779,A16,PřF!$E$1:PřF!$E$779)+SUMIF('FF'!$B$1:'FF'!$B$643,A16,'FF'!$E$1:'FF'!$E$643)+SUMIF(PdF!$B$1:PdF!$B$792,A16,PdF!$E$1:PdF!$E$792)+SUMIF(ESF!$B$1:ESF!$B$908,A16,ESF!$E$1:ESF!$E$908)+SUMIF('FI'!$B$1:'FI'!$B$997,A16,'FI'!$E$1:'FI'!$E$997)+SUMIF(FSS!$B$1:FSS!$B$831,A16,FSS!$E$1:FSS!$E$831)+SUMIF(FSpS!$B$1:FSpS!$B$939,A16,FSpS!$E$1:FSpS!$E$939)</f>
        <v>0</v>
      </c>
      <c r="D16" s="4">
        <f>SUMIF(PrF!$B$1:PrF!$B$1062,A16,PrF!$F$1:PrF!$F$1062)+SUMIF(LF!$B$1:LF!$B$662,A16,LF!$F$1:LF!$F$662)+SUMIF(PřF!$B$1:PřF!$B$779,A16,PřF!$F$1:PřF!$F$779)+SUMIF('FF'!$B$1:'FF'!$B$643,A16,'FF'!$F$1:'FF'!$F$643)+SUMIF(PdF!$B$1:PdF!$B$792,A16,PdF!$F$1:PdF!$F$792)+SUMIF(ESF!$B$1:ESF!$B$908,A16,ESF!$F$1:ESF!$F$908)+SUMIF('FI'!$B$1:'FI'!$B$997,A16,'FI'!$F$1:'FI'!$F$997)+SUMIF(FSS!$B$1:FSS!$B$831,A16,FSS!$F$1:FSS!$F$831)+SUMIF(FSpS!$B$1:FSpS!$B$939,A16,FSpS!$F$1:FSpS!$F$939)</f>
        <v>0</v>
      </c>
      <c r="E16" s="4">
        <f>SUMIF(PrF!$B$1:PrF!$B$1062,A16,PrF!$G$1:PrF!$G$1062)+SUMIF(LF!$B$1:LF!$B$662,A16,LF!$G$1:LF!$G$662)+SUMIF(PřF!$B$1:PřF!$B$779,A16,PřF!$G$1:PřF!$G$779)+SUMIF('FF'!$B$1:'FF'!$B$643,A16,'FF'!$G$1:'FF'!$G$643)+SUMIF(PdF!$B$1:PdF!$B$792,A16,PdF!$G$1:PdF!$G$792)+SUMIF(ESF!$B$1:ESF!$B$908,A16,ESF!$G$1:ESF!$G$908)+SUMIF('FI'!$B$1:'FI'!$B$997,A16,'FI'!$G$1:'FI'!$G$997)+SUMIF(FSS!$B$1:FSS!$B$831,A16,FSS!$G$1:FSS!$G$831)+SUMIF(FSpS!$B$1:FSpS!$B$939,A16,FSpS!$G$1:FSpS!$G$939)</f>
        <v>0</v>
      </c>
      <c r="F16" s="4">
        <f>SUMIF(PrF!$B$1:PrF!$B$1062,A16,PrF!$H$1:PrF!$H$1062)+SUMIF(LF!$B$1:LF!$B$662,A16,LF!$H$1:LF!$H$662)+SUMIF(PřF!$B$1:PřF!$B$779,A16,PřF!$H$1:PřF!$H$779)+SUMIF('FF'!$B$1:'FF'!$B$643,A16,'FF'!$H$1:'FF'!$H$643)+SUMIF(PdF!$B$1:PdF!$B$792,A16,PdF!$H$1:PdF!$H$792)+SUMIF(ESF!$B$1:ESF!$B$908,A16,ESF!$H$1:ESF!$H$908)+SUMIF('FI'!$B$1:'FI'!$B$997,A16,'FI'!$H$1:'FI'!$H$997)+SUMIF(FSS!$B$1:FSS!$B$831,A16,FSS!$H$1:FSS!$H$831)+SUMIF(FSpS!$B$1:FSpS!$B$939,A16,FSpS!$H$1:FSpS!$H$939)</f>
        <v>0</v>
      </c>
      <c r="G16" s="4">
        <f>SUMIF(PrF!$B$1:PrF!$B$1062,A16,PrF!$I$1:PrF!$I$1062)+SUMIF(LF!$B$1:LF!$B$662,A16,LF!$I$1:LF!$I$662)+SUMIF(PřF!$B$1:PřF!$B$779,A16,PřF!$I$1:PřF!$I$779)+SUMIF('FF'!$B$1:'FF'!$B$643,A16,'FF'!$I$1:'FF'!$I$643)+SUMIF(PdF!$B$1:PdF!$B$792,A16,PdF!$I$1:PdF!$I$792)+SUMIF(ESF!$B$1:ESF!$B$908,A16,ESF!$I$1:ESF!$I$908)+SUMIF('FI'!$B$1:'FI'!$B$997,A16,'FI'!$I$1:'FI'!$I$997)+SUMIF(FSS!$B$1:FSS!$B$831,A16,FSS!$I$1:FSS!$I$831)+SUMIF(FSpS!$B$1:FSpS!$B$939,A16,FSpS!$I$1:FSpS!$I$939)</f>
        <v>0</v>
      </c>
    </row>
    <row r="17" spans="1:7" ht="13.5" thickBot="1">
      <c r="A17" s="3" t="s">
        <v>14</v>
      </c>
      <c r="B17" s="4">
        <f>SUMIF(PrF!$B$1:PrF!$B$1062,A17,PrF!$D$1:PrF!$D$1062)+SUMIF(LF!$B$1:LF!$B$662,A17,LF!$D$1:LF!$D$662)+SUMIF(PřF!$B$1:PřF!$B$779,A17,PřF!$D$1:PřF!$D$779)+SUMIF('FF'!$B$1:'FF'!$B$643,A17,'FF'!$D$1:'FF'!$D$643)+SUMIF(PdF!$B$1:PdF!$B$792,A17,PdF!$D$1:PdF!$D$792)+SUMIF(ESF!$B$1:ESF!$B$908,A17,ESF!$D$1:ESF!$D$908)+SUMIF('FI'!$B$1:'FI'!$B$997,A17,'FI'!$D$1:'FI'!$D$997)+SUMIF(FSS!$B$1:FSS!$B$831,A17,FSS!$D$1:FSS!$D$831)+SUMIF(FSpS!$B$1:FSpS!$B$939,A17,FSpS!$D$1:FSpS!$D$939)</f>
        <v>12059</v>
      </c>
      <c r="C17" s="4">
        <f>SUMIF(PrF!$B$1:PrF!$B$1062,A17,PrF!$E$1:PrF!$E$1062)+SUMIF(LF!$B$1:LF!$B$662,A17,LF!$E$1:LF!$E$662)+SUMIF(PřF!$B$1:PřF!$B$779,A17,PřF!$E$1:PřF!$E$779)+SUMIF('FF'!$B$1:'FF'!$B$643,A17,'FF'!$E$1:'FF'!$E$643)+SUMIF(PdF!$B$1:PdF!$B$792,A17,PdF!$E$1:PdF!$E$792)+SUMIF(ESF!$B$1:ESF!$B$908,A17,ESF!$E$1:ESF!$E$908)+SUMIF('FI'!$B$1:'FI'!$B$997,A17,'FI'!$E$1:'FI'!$E$997)+SUMIF(FSS!$B$1:FSS!$B$831,A17,FSS!$E$1:FSS!$E$831)+SUMIF(FSpS!$B$1:FSpS!$B$939,A17,FSpS!$E$1:FSpS!$E$939)</f>
        <v>9584</v>
      </c>
      <c r="D17" s="4">
        <f>SUMIF(PrF!$B$1:PrF!$B$1062,A17,PrF!$F$1:PrF!$F$1062)+SUMIF(LF!$B$1:LF!$B$662,A17,LF!$F$1:LF!$F$662)+SUMIF(PřF!$B$1:PřF!$B$779,A17,PřF!$F$1:PřF!$F$779)+SUMIF('FF'!$B$1:'FF'!$B$643,A17,'FF'!$F$1:'FF'!$F$643)+SUMIF(PdF!$B$1:PdF!$B$792,A17,PdF!$F$1:PdF!$F$792)+SUMIF(ESF!$B$1:ESF!$B$908,A17,ESF!$F$1:ESF!$F$908)+SUMIF('FI'!$B$1:'FI'!$B$997,A17,'FI'!$F$1:'FI'!$F$997)+SUMIF(FSS!$B$1:FSS!$B$831,A17,FSS!$F$1:FSS!$F$831)+SUMIF(FSpS!$B$1:FSpS!$B$939,A17,FSpS!$F$1:FSpS!$F$939)</f>
        <v>7479</v>
      </c>
      <c r="E17" s="4">
        <f>SUMIF(PrF!$B$1:PrF!$B$1062,A17,PrF!$G$1:PrF!$G$1062)+SUMIF(LF!$B$1:LF!$B$662,A17,LF!$G$1:LF!$G$662)+SUMIF(PřF!$B$1:PřF!$B$779,A17,PřF!$G$1:PřF!$G$779)+SUMIF('FF'!$B$1:'FF'!$B$643,A17,'FF'!$G$1:'FF'!$G$643)+SUMIF(PdF!$B$1:PdF!$B$792,A17,PdF!$G$1:PdF!$G$792)+SUMIF(ESF!$B$1:ESF!$B$908,A17,ESF!$G$1:ESF!$G$908)+SUMIF('FI'!$B$1:'FI'!$B$997,A17,'FI'!$G$1:'FI'!$G$997)+SUMIF(FSS!$B$1:FSS!$B$831,A17,FSS!$G$1:FSS!$G$831)+SUMIF(FSpS!$B$1:FSpS!$B$939,A17,FSpS!$G$1:FSpS!$G$939)</f>
        <v>5544</v>
      </c>
      <c r="F17" s="4">
        <f>SUMIF(PrF!$B$1:PrF!$B$1062,A17,PrF!$H$1:PrF!$H$1062)+SUMIF(LF!$B$1:LF!$B$662,A17,LF!$H$1:LF!$H$662)+SUMIF(PřF!$B$1:PřF!$B$779,A17,PřF!$H$1:PřF!$H$779)+SUMIF('FF'!$B$1:'FF'!$B$643,A17,'FF'!$H$1:'FF'!$H$643)+SUMIF(PdF!$B$1:PdF!$B$792,A17,PdF!$H$1:PdF!$H$792)+SUMIF(ESF!$B$1:ESF!$B$908,A17,ESF!$H$1:ESF!$H$908)+SUMIF('FI'!$B$1:'FI'!$B$997,A17,'FI'!$H$1:'FI'!$H$997)+SUMIF(FSS!$B$1:FSS!$B$831,A17,FSS!$H$1:FSS!$H$831)+SUMIF(FSpS!$B$1:FSpS!$B$939,A17,FSpS!$H$1:FSpS!$H$939)</f>
        <v>0</v>
      </c>
      <c r="G17" s="4">
        <f>SUMIF(PrF!$B$1:PrF!$B$1062,A17,PrF!$I$1:PrF!$I$1062)+SUMIF(LF!$B$1:LF!$B$662,A17,LF!$I$1:LF!$I$662)+SUMIF(PřF!$B$1:PřF!$B$779,A17,PřF!$I$1:PřF!$I$779)+SUMIF('FF'!$B$1:'FF'!$B$643,A17,'FF'!$I$1:'FF'!$I$643)+SUMIF(PdF!$B$1:PdF!$B$792,A17,PdF!$I$1:PdF!$I$792)+SUMIF(ESF!$B$1:ESF!$B$908,A17,ESF!$I$1:ESF!$I$908)+SUMIF('FI'!$B$1:'FI'!$B$997,A17,'FI'!$I$1:'FI'!$I$997)+SUMIF(FSS!$B$1:FSS!$B$831,A17,FSS!$I$1:FSS!$I$831)+SUMIF(FSpS!$B$1:FSpS!$B$939,A17,FSpS!$I$1:FSpS!$I$939)</f>
        <v>5544</v>
      </c>
    </row>
    <row r="18" spans="1:7" ht="13.5" thickBot="1">
      <c r="A18" s="3" t="s">
        <v>10</v>
      </c>
      <c r="B18" s="4">
        <f>SUMIF(PrF!$B$1:PrF!$B$1062,A18,PrF!$D$1:PrF!$D$1062)+SUMIF(LF!$B$1:LF!$B$662,A18,LF!$D$1:LF!$D$662)+SUMIF(PřF!$B$1:PřF!$B$779,A18,PřF!$D$1:PřF!$D$779)+SUMIF('FF'!$B$1:'FF'!$B$643,A18,'FF'!$D$1:'FF'!$D$643)+SUMIF(PdF!$B$1:PdF!$B$792,A18,PdF!$D$1:PdF!$D$792)+SUMIF(ESF!$B$1:ESF!$B$908,A18,ESF!$D$1:ESF!$D$908)+SUMIF('FI'!$B$1:'FI'!$B$997,A18,'FI'!$D$1:'FI'!$D$997)+SUMIF(FSS!$B$1:FSS!$B$831,A18,FSS!$D$1:FSS!$D$831)+SUMIF(FSpS!$B$1:FSpS!$B$939,A18,FSpS!$D$1:FSpS!$D$939)</f>
        <v>0</v>
      </c>
      <c r="C18" s="4">
        <f>SUMIF(PrF!$B$1:PrF!$B$1062,A18,PrF!$E$1:PrF!$E$1062)+SUMIF(LF!$B$1:LF!$B$662,A18,LF!$E$1:LF!$E$662)+SUMIF(PřF!$B$1:PřF!$B$779,A18,PřF!$E$1:PřF!$E$779)+SUMIF('FF'!$B$1:'FF'!$B$643,A18,'FF'!$E$1:'FF'!$E$643)+SUMIF(PdF!$B$1:PdF!$B$792,A18,PdF!$E$1:PdF!$E$792)+SUMIF(ESF!$B$1:ESF!$B$908,A18,ESF!$E$1:ESF!$E$908)+SUMIF('FI'!$B$1:'FI'!$B$997,A18,'FI'!$E$1:'FI'!$E$997)+SUMIF(FSS!$B$1:FSS!$B$831,A18,FSS!$E$1:FSS!$E$831)+SUMIF(FSpS!$B$1:FSpS!$B$939,A18,FSpS!$E$1:FSpS!$E$939)</f>
        <v>0</v>
      </c>
      <c r="D18" s="4">
        <f>SUMIF(PrF!$B$1:PrF!$B$1062,A18,PrF!$F$1:PrF!$F$1062)+SUMIF(LF!$B$1:LF!$B$662,A18,LF!$F$1:LF!$F$662)+SUMIF(PřF!$B$1:PřF!$B$779,A18,PřF!$F$1:PřF!$F$779)+SUMIF('FF'!$B$1:'FF'!$B$643,A18,'FF'!$F$1:'FF'!$F$643)+SUMIF(PdF!$B$1:PdF!$B$792,A18,PdF!$F$1:PdF!$F$792)+SUMIF(ESF!$B$1:ESF!$B$908,A18,ESF!$F$1:ESF!$F$908)+SUMIF('FI'!$B$1:'FI'!$B$997,A18,'FI'!$F$1:'FI'!$F$997)+SUMIF(FSS!$B$1:FSS!$B$831,A18,FSS!$F$1:FSS!$F$831)+SUMIF(FSpS!$B$1:FSpS!$B$939,A18,FSpS!$F$1:FSpS!$F$939)</f>
        <v>0</v>
      </c>
      <c r="E18" s="4">
        <f>SUMIF(PrF!$B$1:PrF!$B$1062,A18,PrF!$G$1:PrF!$G$1062)+SUMIF(LF!$B$1:LF!$B$662,A18,LF!$G$1:LF!$G$662)+SUMIF(PřF!$B$1:PřF!$B$779,A18,PřF!$G$1:PřF!$G$779)+SUMIF('FF'!$B$1:'FF'!$B$643,A18,'FF'!$G$1:'FF'!$G$643)+SUMIF(PdF!$B$1:PdF!$B$792,A18,PdF!$G$1:PdF!$G$792)+SUMIF(ESF!$B$1:ESF!$B$908,A18,ESF!$G$1:ESF!$G$908)+SUMIF('FI'!$B$1:'FI'!$B$997,A18,'FI'!$G$1:'FI'!$G$997)+SUMIF(FSS!$B$1:FSS!$B$831,A18,FSS!$G$1:FSS!$G$831)+SUMIF(FSpS!$B$1:FSpS!$B$939,A18,FSpS!$G$1:FSpS!$G$939)</f>
        <v>0</v>
      </c>
      <c r="F18" s="4">
        <f>SUMIF(PrF!$B$1:PrF!$B$1062,A18,PrF!$H$1:PrF!$H$1062)+SUMIF(LF!$B$1:LF!$B$662,A18,LF!$H$1:LF!$H$662)+SUMIF(PřF!$B$1:PřF!$B$779,A18,PřF!$H$1:PřF!$H$779)+SUMIF('FF'!$B$1:'FF'!$B$643,A18,'FF'!$H$1:'FF'!$H$643)+SUMIF(PdF!$B$1:PdF!$B$792,A18,PdF!$H$1:PdF!$H$792)+SUMIF(ESF!$B$1:ESF!$B$908,A18,ESF!$H$1:ESF!$H$908)+SUMIF('FI'!$B$1:'FI'!$B$997,A18,'FI'!$H$1:'FI'!$H$997)+SUMIF(FSS!$B$1:FSS!$B$831,A18,FSS!$H$1:FSS!$H$831)+SUMIF(FSpS!$B$1:FSpS!$B$939,A18,FSpS!$H$1:FSpS!$H$939)</f>
        <v>0</v>
      </c>
      <c r="G18" s="4">
        <f>SUMIF(PrF!$B$1:PrF!$B$1062,A18,PrF!$I$1:PrF!$I$1062)+SUMIF(LF!$B$1:LF!$B$662,A18,LF!$I$1:LF!$I$662)+SUMIF(PřF!$B$1:PřF!$B$779,A18,PřF!$I$1:PřF!$I$779)+SUMIF('FF'!$B$1:'FF'!$B$643,A18,'FF'!$I$1:'FF'!$I$643)+SUMIF(PdF!$B$1:PdF!$B$792,A18,PdF!$I$1:PdF!$I$792)+SUMIF(ESF!$B$1:ESF!$B$908,A18,ESF!$I$1:ESF!$I$908)+SUMIF('FI'!$B$1:'FI'!$B$997,A18,'FI'!$I$1:'FI'!$I$997)+SUMIF(FSS!$B$1:FSS!$B$831,A18,FSS!$I$1:FSS!$I$831)+SUMIF(FSpS!$B$1:FSpS!$B$939,A18,FSpS!$I$1:FSpS!$I$939)</f>
        <v>0</v>
      </c>
    </row>
    <row r="19" spans="1:7" ht="13.5" thickBot="1">
      <c r="A19" s="5" t="s">
        <v>130</v>
      </c>
      <c r="B19" s="6">
        <f aca="true" t="shared" si="1" ref="B19:G19">SUM(B15:B18)</f>
        <v>12059</v>
      </c>
      <c r="C19" s="6">
        <f t="shared" si="1"/>
        <v>9584</v>
      </c>
      <c r="D19" s="6">
        <f t="shared" si="1"/>
        <v>7479</v>
      </c>
      <c r="E19" s="6">
        <f t="shared" si="1"/>
        <v>5544</v>
      </c>
      <c r="F19" s="6">
        <f t="shared" si="1"/>
        <v>0</v>
      </c>
      <c r="G19" s="6">
        <f t="shared" si="1"/>
        <v>5544</v>
      </c>
    </row>
    <row r="21" ht="13.5" thickBot="1"/>
    <row r="22" spans="1:7" ht="39" thickBot="1">
      <c r="A22" s="1" t="s">
        <v>134</v>
      </c>
      <c r="B22" s="1" t="s">
        <v>135</v>
      </c>
      <c r="C22" s="1" t="s">
        <v>136</v>
      </c>
      <c r="D22" s="1" t="s">
        <v>137</v>
      </c>
      <c r="E22" s="1" t="s">
        <v>138</v>
      </c>
      <c r="F22" s="1" t="s">
        <v>139</v>
      </c>
      <c r="G22" s="1" t="s">
        <v>140</v>
      </c>
    </row>
    <row r="23" spans="1:7" ht="13.5" thickBot="1">
      <c r="A23" s="3" t="s">
        <v>131</v>
      </c>
      <c r="B23" s="4">
        <f>SUMIF(PrF!$C$1:PrF!$C$1062,A23,PrF!$D$1:PrF!$D$1062)+SUMIF(LF!$C$1:LF!$C$662,A23,LF!$D$1:LF!$D$662)+SUMIF(PřF!$C$1:PřF!$C$779,A23,PřF!$D$1:PřF!$D$779)+SUMIF('FF'!$C$1:'FF'!$C$643,A23,'FF'!$D$1:'FF'!$D$643)+SUMIF(PdF!$C$1:PdF!$C$792,A23,PdF!$D$1:PdF!$D$792)+SUMIF(ESF!$C$1:ESF!$C$908,A23,ESF!$D$1:ESF!$D$908)+SUMIF('FI'!$C$1:'FI'!$C$997,A23,'FI'!$D$1:'FI'!$D$997)+SUMIF(FSS!$C$1:FSS!$C$831,A23,FSS!$D$1:FSS!$D$831)+SUMIF(FSpS!$C$1:FSpS!$C$939,A23,FSpS!$D$1:FSpS!$D$939)</f>
        <v>7963</v>
      </c>
      <c r="C23" s="4">
        <f>SUMIF(PrF!$C$1:PrF!$C$1062,A23,PrF!$E$1:PrF!$E$1062)+SUMIF(LF!$C$1:LF!$C$662,A23,LF!$E$1:LF!$E$662)+SUMIF(PřF!$C$1:PřF!$C$779,A23,PřF!$E$1:PřF!$E$779)+SUMIF('FF'!$C$1:'FF'!$C$643,A23,'FF'!$E$1:'FF'!$E$643)+SUMIF(PdF!$C$1:PdF!$C$792,A23,PdF!$E$1:PdF!$E$792)+SUMIF(ESF!$C$1:ESF!$C$908,A23,ESF!$E$1:ESF!$E$908)+SUMIF('FI'!$C$1:'FI'!$C$997,A23,'FI'!$E$1:'FI'!$E$997)+SUMIF(FSS!$C$1:FSS!$C$831,A23,FSS!$E$1:FSS!$E$831)+SUMIF(FSpS!$C$1:FSpS!$C$939,A23,FSpS!$E$1:FSpS!$E$939)</f>
        <v>6272</v>
      </c>
      <c r="D23" s="4">
        <f>SUMIF(PrF!$C$1:PrF!$C$1062,A23,PrF!$F$1:PrF!$F$1062)+SUMIF(LF!$C$1:LF!$C$662,A23,LF!$F$1:LF!$F$662)+SUMIF(PřF!$C$1:PřF!$C$779,A23,PřF!$F$1:PřF!$F$779)+SUMIF('FF'!$C$1:'FF'!$C$643,A23,'FF'!$F$1:'FF'!$F$643)+SUMIF(PdF!$C$1:PdF!$C$792,A23,PdF!$F$1:PdF!$F$792)+SUMIF(ESF!$C$1:ESF!$C$908,A23,ESF!$F$1:ESF!$F$908)+SUMIF('FI'!$C$1:'FI'!$C$997,A23,'FI'!$F$1:'FI'!$F$997)+SUMIF(FSS!$C$1:FSS!$C$831,A23,FSS!$F$1:FSS!$F$831)+SUMIF(FSpS!$C$1:FSpS!$C$939,A23,FSpS!$F$1:FSpS!$F$939)</f>
        <v>4911</v>
      </c>
      <c r="E23" s="4">
        <f>SUMIF(PrF!$C$1:PrF!$C$1062,A23,PrF!$G$1:PrF!$G$1062)+SUMIF(LF!$C$1:LF!$C$662,A23,LF!$G$1:LF!$G$662)+SUMIF(PřF!$C$1:PřF!$C$779,A23,PřF!$G$1:PřF!$G$779)+SUMIF('FF'!$C$1:'FF'!$C$643,A23,'FF'!$G$1:'FF'!$G$643)+SUMIF(PdF!$C$1:PdF!$C$792,A23,PdF!$G$1:PdF!$G$792)+SUMIF(ESF!$C$1:ESF!$C$908,A23,ESF!$G$1:ESF!$G$908)+SUMIF('FI'!$C$1:'FI'!$C$997,A23,'FI'!$G$1:'FI'!$G$997)+SUMIF(FSS!$C$1:FSS!$C$831,A23,FSS!$G$1:FSS!$G$831)+SUMIF(FSpS!$C$1:FSpS!$C$939,A23,FSpS!$G$1:FSpS!$G$939)</f>
        <v>4218</v>
      </c>
      <c r="F23" s="4">
        <f>SUMIF(PrF!$C$1:PrF!$C$1062,A23,PrF!$H$1:PrF!$H$1062)+SUMIF(LF!$C$1:LF!$C$662,A23,LF!$H$1:LF!$H$662)+SUMIF(PřF!$C$1:PřF!$C$779,A23,PřF!$H$1:PřF!$H$779)+SUMIF('FF'!$C$1:'FF'!$C$643,A23,'FF'!$H$1:'FF'!$H$643)+SUMIF(PdF!$C$1:PdF!$C$792,A23,PdF!$H$1:PdF!$H$792)+SUMIF(ESF!$C$1:ESF!$C$908,A23,ESF!$H$1:ESF!$H$908)+SUMIF('FI'!$C$1:'FI'!$C$997,A23,'FI'!$H$1:'FI'!$H$997)+SUMIF(FSS!$C$1:FSS!$C$831,A23,FSS!$H$1:FSS!$H$831)+SUMIF(FSpS!$C$1:FSpS!$C$939,A23,FSpS!$H$1:FSpS!$H$939)</f>
        <v>0</v>
      </c>
      <c r="G23" s="4">
        <f>SUMIF(PrF!$C$1:PrF!$C$1062,A23,PrF!$I$1:PrF!$I$1062)+SUMIF(LF!$C$1:LF!$C$662,A23,LF!$I$1:LF!$I$662)+SUMIF(PřF!$C$1:PřF!$C$779,A23,PřF!$I$1:PřF!$I$779)+SUMIF('FF'!$C$1:'FF'!$C$643,A23,'FF'!$I$1:'FF'!$I$643)+SUMIF(PdF!$C$1:PdF!$C$792,A23,PdF!$I$1:PdF!$I$792)+SUMIF(ESF!$C$1:ESF!$C$908,A23,ESF!$I$1:ESF!$I$908)+SUMIF('FI'!$C$1:'FI'!$C$997,A23,'FI'!$I$1:'FI'!$I$997)+SUMIF(FSS!$C$1:FSS!$C$831,A23,FSS!$I$1:FSS!$I$831)+SUMIF(FSpS!$C$1:FSpS!$C$939,A23,FSpS!$I$1:FSpS!$I$939)</f>
        <v>4218</v>
      </c>
    </row>
    <row r="24" spans="1:7" ht="13.5" thickBot="1">
      <c r="A24" s="3" t="s">
        <v>142</v>
      </c>
      <c r="B24" s="4">
        <f>SUMIF(PrF!$C$1:PrF!$C$1062,A24,PrF!$D$1:PrF!$D$1062)+SUMIF(LF!$C$1:LF!$C$662,A24,LF!$D$1:LF!$D$662)+SUMIF(PřF!$C$1:PřF!$C$779,A24,PřF!$D$1:PřF!$D$779)+SUMIF('FF'!$C$1:'FF'!$C$643,A24,'FF'!$D$1:'FF'!$D$643)+SUMIF(PdF!$C$1:PdF!$C$792,A24,PdF!$D$1:PdF!$D$792)+SUMIF(ESF!$C$1:ESF!$C$908,A24,ESF!$D$1:ESF!$D$908)+SUMIF('FI'!$C$1:'FI'!$C$997,A24,'FI'!$D$1:'FI'!$D$997)+SUMIF(FSS!$C$1:FSS!$C$831,A24,FSS!$D$1:FSS!$D$831)+SUMIF(FSpS!$C$1:FSpS!$C$939,A24,FSpS!$D$1:FSpS!$D$939)</f>
        <v>4096</v>
      </c>
      <c r="C24" s="4">
        <f>SUMIF(PrF!$C$1:PrF!$C$1062,A24,PrF!$E$1:PrF!$E$1062)+SUMIF(LF!$C$1:LF!$C$662,A24,LF!$E$1:LF!$E$662)+SUMIF(PřF!$C$1:PřF!$C$779,A24,PřF!$E$1:PřF!$E$779)+SUMIF('FF'!$C$1:'FF'!$C$643,A24,'FF'!$E$1:'FF'!$E$643)+SUMIF(PdF!$C$1:PdF!$C$792,A24,PdF!$E$1:PdF!$E$792)+SUMIF(ESF!$C$1:ESF!$C$908,A24,ESF!$E$1:ESF!$E$908)+SUMIF('FI'!$C$1:'FI'!$C$997,A24,'FI'!$E$1:'FI'!$E$997)+SUMIF(FSS!$C$1:FSS!$C$831,A24,FSS!$E$1:FSS!$E$831)+SUMIF(FSpS!$C$1:FSpS!$C$939,A24,FSpS!$E$1:FSpS!$E$939)</f>
        <v>3312</v>
      </c>
      <c r="D24" s="4">
        <f>SUMIF(PrF!$C$1:PrF!$C$1062,A24,PrF!$F$1:PrF!$F$1062)+SUMIF(LF!$C$1:LF!$C$662,A24,LF!$F$1:LF!$F$662)+SUMIF(PřF!$C$1:PřF!$C$779,A24,PřF!$F$1:PřF!$F$779)+SUMIF('FF'!$C$1:'FF'!$C$643,A24,'FF'!$F$1:'FF'!$F$643)+SUMIF(PdF!$C$1:PdF!$C$792,A24,PdF!$F$1:PdF!$F$792)+SUMIF(ESF!$C$1:ESF!$C$908,A24,ESF!$F$1:ESF!$F$908)+SUMIF('FI'!$C$1:'FI'!$C$997,A24,'FI'!$F$1:'FI'!$F$997)+SUMIF(FSS!$C$1:FSS!$C$831,A24,FSS!$F$1:FSS!$F$831)+SUMIF(FSpS!$C$1:FSpS!$C$939,A24,FSpS!$F$1:FSpS!$F$939)</f>
        <v>2568</v>
      </c>
      <c r="E24" s="4">
        <f>SUMIF(PrF!$C$1:PrF!$C$1062,A24,PrF!$G$1:PrF!$G$1062)+SUMIF(LF!$C$1:LF!$C$662,A24,LF!$G$1:LF!$G$662)+SUMIF(PřF!$C$1:PřF!$C$779,A24,PřF!$G$1:PřF!$G$779)+SUMIF('FF'!$C$1:'FF'!$C$643,A24,'FF'!$G$1:'FF'!$G$643)+SUMIF(PdF!$C$1:PdF!$C$792,A24,PdF!$G$1:PdF!$G$792)+SUMIF(ESF!$C$1:ESF!$C$908,A24,ESF!$G$1:ESF!$G$908)+SUMIF('FI'!$C$1:'FI'!$C$997,A24,'FI'!$G$1:'FI'!$G$997)+SUMIF(FSS!$C$1:FSS!$C$831,A24,FSS!$G$1:FSS!$G$831)+SUMIF(FSpS!$C$1:FSpS!$C$939,A24,FSpS!$G$1:FSpS!$G$939)</f>
        <v>1326</v>
      </c>
      <c r="F24" s="4">
        <f>SUMIF(PrF!$C$1:PrF!$C$1062,A24,PrF!$H$1:PrF!$H$1062)+SUMIF(LF!$C$1:LF!$C$662,A24,LF!$H$1:LF!$H$662)+SUMIF(PřF!$C$1:PřF!$C$779,A24,PřF!$H$1:PřF!$H$779)+SUMIF('FF'!$C$1:'FF'!$C$643,A24,'FF'!$H$1:'FF'!$H$643)+SUMIF(PdF!$C$1:PdF!$C$792,A24,PdF!$H$1:PdF!$H$792)+SUMIF(ESF!$C$1:ESF!$C$908,A24,ESF!$H$1:ESF!$H$908)+SUMIF('FI'!$C$1:'FI'!$C$997,A24,'FI'!$H$1:'FI'!$H$997)+SUMIF(FSS!$C$1:FSS!$C$831,A24,FSS!$H$1:FSS!$H$831)+SUMIF(FSpS!$C$1:FSpS!$C$939,A24,FSpS!$H$1:FSpS!$H$939)</f>
        <v>0</v>
      </c>
      <c r="G24" s="4">
        <f>SUMIF(PrF!$C$1:PrF!$C$1062,A24,PrF!$I$1:PrF!$I$1062)+SUMIF(LF!$C$1:LF!$C$662,A24,LF!$I$1:LF!$I$662)+SUMIF(PřF!$C$1:PřF!$C$779,A24,PřF!$I$1:PřF!$I$779)+SUMIF('FF'!$C$1:'FF'!$C$643,A24,'FF'!$I$1:'FF'!$I$643)+SUMIF(PdF!$C$1:PdF!$C$792,A24,PdF!$I$1:PdF!$I$792)+SUMIF(ESF!$C$1:ESF!$C$908,A24,ESF!$I$1:ESF!$I$908)+SUMIF('FI'!$C$1:'FI'!$C$997,A24,'FI'!$I$1:'FI'!$I$997)+SUMIF(FSS!$C$1:FSS!$C$831,A24,FSS!$I$1:FSS!$I$831)+SUMIF(FSpS!$C$1:FSpS!$C$939,A24,FSpS!$I$1:FSpS!$I$939)</f>
        <v>1326</v>
      </c>
    </row>
    <row r="25" spans="1:7" ht="13.5" thickBot="1">
      <c r="A25" s="5" t="s">
        <v>130</v>
      </c>
      <c r="B25" s="6">
        <f aca="true" t="shared" si="2" ref="B25:G25">SUM(B23:B24)</f>
        <v>12059</v>
      </c>
      <c r="C25" s="6">
        <f t="shared" si="2"/>
        <v>9584</v>
      </c>
      <c r="D25" s="6">
        <f t="shared" si="2"/>
        <v>7479</v>
      </c>
      <c r="E25" s="6">
        <f t="shared" si="2"/>
        <v>5544</v>
      </c>
      <c r="F25" s="6">
        <f t="shared" si="2"/>
        <v>0</v>
      </c>
      <c r="G25" s="6">
        <f t="shared" si="2"/>
        <v>5544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0.421875" style="8" bestFit="1" customWidth="1"/>
    <col min="2" max="2" width="12.140625" style="8" bestFit="1" customWidth="1"/>
    <col min="3" max="3" width="13.28125" style="8" bestFit="1" customWidth="1"/>
    <col min="4" max="4" width="10.00390625" style="8" customWidth="1"/>
    <col min="5" max="5" width="9.57421875" style="8" customWidth="1"/>
    <col min="6" max="6" width="9.00390625" style="8" customWidth="1"/>
    <col min="7" max="8" width="9.28125" style="8" customWidth="1"/>
    <col min="9" max="9" width="7.421875" style="8" customWidth="1"/>
  </cols>
  <sheetData>
    <row r="1" spans="1:9" s="2" customFormat="1" ht="38.25">
      <c r="A1" s="13" t="s">
        <v>133</v>
      </c>
      <c r="B1" s="13" t="s">
        <v>11</v>
      </c>
      <c r="C1" s="13" t="s">
        <v>134</v>
      </c>
      <c r="D1" s="13" t="s">
        <v>135</v>
      </c>
      <c r="E1" s="13" t="s">
        <v>136</v>
      </c>
      <c r="F1" s="13" t="s">
        <v>137</v>
      </c>
      <c r="G1" s="13" t="s">
        <v>138</v>
      </c>
      <c r="H1" s="13" t="s">
        <v>139</v>
      </c>
      <c r="I1" s="13" t="s">
        <v>140</v>
      </c>
    </row>
    <row r="2" spans="1:9" ht="12.75">
      <c r="A2" s="14" t="s">
        <v>216</v>
      </c>
      <c r="B2" s="14"/>
      <c r="C2" s="14"/>
      <c r="D2" s="14"/>
      <c r="E2" s="14"/>
      <c r="F2" s="14"/>
      <c r="G2" s="14"/>
      <c r="H2" s="14"/>
      <c r="I2" s="14"/>
    </row>
    <row r="3" spans="1:9" ht="25.5">
      <c r="A3" s="16" t="s">
        <v>314</v>
      </c>
      <c r="B3" s="15" t="s">
        <v>14</v>
      </c>
      <c r="C3" s="15" t="s">
        <v>131</v>
      </c>
      <c r="D3" s="15">
        <v>70</v>
      </c>
      <c r="E3" s="15">
        <v>59</v>
      </c>
      <c r="F3" s="15">
        <v>48</v>
      </c>
      <c r="G3" s="15">
        <v>17</v>
      </c>
      <c r="H3" s="15">
        <v>0</v>
      </c>
      <c r="I3" s="15">
        <v>17</v>
      </c>
    </row>
    <row r="4" spans="1:9" ht="25.5">
      <c r="A4" s="16" t="s">
        <v>217</v>
      </c>
      <c r="B4" s="15" t="s">
        <v>14</v>
      </c>
      <c r="C4" s="15" t="s">
        <v>142</v>
      </c>
      <c r="D4" s="15">
        <v>57</v>
      </c>
      <c r="E4" s="15">
        <v>45</v>
      </c>
      <c r="F4" s="15">
        <v>37</v>
      </c>
      <c r="G4" s="15">
        <v>25</v>
      </c>
      <c r="H4" s="15">
        <v>0</v>
      </c>
      <c r="I4" s="15">
        <v>25</v>
      </c>
    </row>
    <row r="5" spans="1:9" ht="25.5">
      <c r="A5" s="16" t="s">
        <v>8</v>
      </c>
      <c r="B5" s="15" t="s">
        <v>14</v>
      </c>
      <c r="C5" s="15" t="s">
        <v>131</v>
      </c>
      <c r="D5" s="15">
        <v>68</v>
      </c>
      <c r="E5" s="15">
        <v>59</v>
      </c>
      <c r="F5" s="15">
        <v>46</v>
      </c>
      <c r="G5" s="15">
        <v>44</v>
      </c>
      <c r="H5" s="15">
        <v>0</v>
      </c>
      <c r="I5" s="15">
        <v>44</v>
      </c>
    </row>
    <row r="6" spans="1:9" ht="25.5">
      <c r="A6" s="16" t="s">
        <v>8</v>
      </c>
      <c r="B6" s="15" t="s">
        <v>14</v>
      </c>
      <c r="C6" s="15" t="s">
        <v>142</v>
      </c>
      <c r="D6" s="15">
        <v>77</v>
      </c>
      <c r="E6" s="15">
        <v>61</v>
      </c>
      <c r="F6" s="15">
        <v>52</v>
      </c>
      <c r="G6" s="15">
        <v>29</v>
      </c>
      <c r="H6" s="15">
        <v>0</v>
      </c>
      <c r="I6" s="15">
        <v>29</v>
      </c>
    </row>
    <row r="7" spans="1:9" ht="25.5">
      <c r="A7" s="16" t="s">
        <v>221</v>
      </c>
      <c r="B7" s="15" t="s">
        <v>14</v>
      </c>
      <c r="C7" s="15" t="s">
        <v>131</v>
      </c>
      <c r="D7" s="15">
        <v>104</v>
      </c>
      <c r="E7" s="15">
        <v>91</v>
      </c>
      <c r="F7" s="15">
        <v>83</v>
      </c>
      <c r="G7" s="15">
        <v>67</v>
      </c>
      <c r="H7" s="15">
        <v>0</v>
      </c>
      <c r="I7" s="15">
        <v>67</v>
      </c>
    </row>
    <row r="8" spans="1:9" ht="25.5">
      <c r="A8" s="16" t="s">
        <v>221</v>
      </c>
      <c r="B8" s="15" t="s">
        <v>14</v>
      </c>
      <c r="C8" s="15" t="s">
        <v>142</v>
      </c>
      <c r="D8" s="15">
        <v>131</v>
      </c>
      <c r="E8" s="15">
        <v>103</v>
      </c>
      <c r="F8" s="15">
        <v>98</v>
      </c>
      <c r="G8" s="15">
        <v>74</v>
      </c>
      <c r="H8" s="15">
        <v>0</v>
      </c>
      <c r="I8" s="15">
        <v>74</v>
      </c>
    </row>
    <row r="9" spans="1:9" ht="25.5">
      <c r="A9" s="16" t="s">
        <v>269</v>
      </c>
      <c r="B9" s="15" t="s">
        <v>14</v>
      </c>
      <c r="C9" s="15" t="s">
        <v>131</v>
      </c>
      <c r="D9" s="15">
        <v>4</v>
      </c>
      <c r="E9" s="15">
        <v>2</v>
      </c>
      <c r="F9" s="15">
        <v>0</v>
      </c>
      <c r="G9" s="15">
        <v>0</v>
      </c>
      <c r="H9" s="15">
        <v>0</v>
      </c>
      <c r="I9" s="15">
        <v>0</v>
      </c>
    </row>
    <row r="10" spans="1:9" ht="25.5">
      <c r="A10" s="16" t="s">
        <v>288</v>
      </c>
      <c r="B10" s="15" t="s">
        <v>14</v>
      </c>
      <c r="C10" s="15" t="s">
        <v>131</v>
      </c>
      <c r="D10" s="15">
        <v>1</v>
      </c>
      <c r="E10" s="15">
        <v>1</v>
      </c>
      <c r="F10" s="15">
        <v>1</v>
      </c>
      <c r="G10" s="15">
        <v>1</v>
      </c>
      <c r="H10" s="15">
        <v>0</v>
      </c>
      <c r="I10" s="15">
        <v>1</v>
      </c>
    </row>
    <row r="11" spans="1:9" ht="25.5">
      <c r="A11" s="16" t="s">
        <v>218</v>
      </c>
      <c r="B11" s="15" t="s">
        <v>14</v>
      </c>
      <c r="C11" s="15" t="s">
        <v>131</v>
      </c>
      <c r="D11" s="15">
        <v>6</v>
      </c>
      <c r="E11" s="15">
        <v>4</v>
      </c>
      <c r="F11" s="15">
        <v>4</v>
      </c>
      <c r="G11" s="15">
        <v>4</v>
      </c>
      <c r="H11" s="15">
        <v>0</v>
      </c>
      <c r="I11" s="15">
        <v>4</v>
      </c>
    </row>
    <row r="12" spans="1:9" ht="25.5">
      <c r="A12" s="16" t="s">
        <v>3</v>
      </c>
      <c r="B12" s="15" t="s">
        <v>14</v>
      </c>
      <c r="C12" s="15" t="s">
        <v>131</v>
      </c>
      <c r="D12" s="15">
        <v>12</v>
      </c>
      <c r="E12" s="15">
        <v>12</v>
      </c>
      <c r="F12" s="15">
        <v>11</v>
      </c>
      <c r="G12" s="15">
        <v>10</v>
      </c>
      <c r="H12" s="15">
        <v>0</v>
      </c>
      <c r="I12" s="15">
        <v>10</v>
      </c>
    </row>
    <row r="13" spans="1:9" ht="25.5">
      <c r="A13" s="16" t="s">
        <v>219</v>
      </c>
      <c r="B13" s="15" t="s">
        <v>14</v>
      </c>
      <c r="C13" s="15" t="s">
        <v>131</v>
      </c>
      <c r="D13" s="15">
        <v>6</v>
      </c>
      <c r="E13" s="15">
        <v>6</v>
      </c>
      <c r="F13" s="15">
        <v>6</v>
      </c>
      <c r="G13" s="15">
        <v>6</v>
      </c>
      <c r="H13" s="15">
        <v>0</v>
      </c>
      <c r="I13" s="15">
        <v>6</v>
      </c>
    </row>
    <row r="14" spans="1:9" ht="25.5">
      <c r="A14" s="16" t="s">
        <v>315</v>
      </c>
      <c r="B14" s="15" t="s">
        <v>14</v>
      </c>
      <c r="C14" s="15" t="s">
        <v>131</v>
      </c>
      <c r="D14" s="15">
        <v>1</v>
      </c>
      <c r="E14" s="15">
        <v>1</v>
      </c>
      <c r="F14" s="15">
        <v>1</v>
      </c>
      <c r="G14" s="15">
        <v>1</v>
      </c>
      <c r="H14" s="15">
        <v>0</v>
      </c>
      <c r="I14" s="15">
        <v>1</v>
      </c>
    </row>
    <row r="15" spans="1:9" ht="25.5">
      <c r="A15" s="16" t="s">
        <v>264</v>
      </c>
      <c r="B15" s="15" t="s">
        <v>14</v>
      </c>
      <c r="C15" s="15" t="s">
        <v>131</v>
      </c>
      <c r="D15" s="15">
        <v>1</v>
      </c>
      <c r="E15" s="15">
        <v>1</v>
      </c>
      <c r="F15" s="15">
        <v>1</v>
      </c>
      <c r="G15" s="15">
        <v>1</v>
      </c>
      <c r="H15" s="15">
        <v>0</v>
      </c>
      <c r="I15" s="15">
        <v>1</v>
      </c>
    </row>
    <row r="16" spans="1:9" ht="25.5">
      <c r="A16" s="16" t="s">
        <v>265</v>
      </c>
      <c r="B16" s="15" t="s">
        <v>14</v>
      </c>
      <c r="C16" s="15" t="s">
        <v>131</v>
      </c>
      <c r="D16" s="15">
        <v>1</v>
      </c>
      <c r="E16" s="15">
        <v>1</v>
      </c>
      <c r="F16" s="15">
        <v>1</v>
      </c>
      <c r="G16" s="15">
        <v>1</v>
      </c>
      <c r="H16" s="15">
        <v>0</v>
      </c>
      <c r="I16" s="15">
        <v>1</v>
      </c>
    </row>
    <row r="17" spans="1:9" ht="25.5">
      <c r="A17" s="16" t="s">
        <v>220</v>
      </c>
      <c r="B17" s="15" t="s">
        <v>14</v>
      </c>
      <c r="C17" s="15" t="s">
        <v>131</v>
      </c>
      <c r="D17" s="15">
        <v>8</v>
      </c>
      <c r="E17" s="15">
        <v>6</v>
      </c>
      <c r="F17" s="15">
        <v>6</v>
      </c>
      <c r="G17" s="15">
        <v>6</v>
      </c>
      <c r="H17" s="15">
        <v>0</v>
      </c>
      <c r="I17" s="15">
        <v>6</v>
      </c>
    </row>
    <row r="18" spans="1:9" ht="15">
      <c r="A18" s="14" t="s">
        <v>130</v>
      </c>
      <c r="B18" s="14"/>
      <c r="C18" s="18"/>
      <c r="D18" s="17">
        <f aca="true" t="shared" si="0" ref="D18:I18">SUM(D2:D17)</f>
        <v>547</v>
      </c>
      <c r="E18" s="17">
        <f t="shared" si="0"/>
        <v>452</v>
      </c>
      <c r="F18" s="17">
        <f t="shared" si="0"/>
        <v>395</v>
      </c>
      <c r="G18" s="17">
        <f t="shared" si="0"/>
        <v>286</v>
      </c>
      <c r="H18" s="17">
        <f t="shared" si="0"/>
        <v>0</v>
      </c>
      <c r="I18" s="17">
        <f t="shared" si="0"/>
        <v>286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41.00390625" style="8" bestFit="1" customWidth="1"/>
    <col min="2" max="3" width="13.421875" style="8" customWidth="1"/>
    <col min="4" max="9" width="10.7109375" style="8" customWidth="1"/>
  </cols>
  <sheetData>
    <row r="1" spans="1:9" ht="38.25">
      <c r="A1" s="13" t="s">
        <v>133</v>
      </c>
      <c r="B1" s="13" t="s">
        <v>11</v>
      </c>
      <c r="C1" s="13" t="s">
        <v>134</v>
      </c>
      <c r="D1" s="13" t="s">
        <v>135</v>
      </c>
      <c r="E1" s="13" t="s">
        <v>136</v>
      </c>
      <c r="F1" s="13" t="s">
        <v>137</v>
      </c>
      <c r="G1" s="13" t="s">
        <v>138</v>
      </c>
      <c r="H1" s="13" t="s">
        <v>139</v>
      </c>
      <c r="I1" s="13" t="s">
        <v>140</v>
      </c>
    </row>
    <row r="2" spans="1:9" ht="12.75">
      <c r="A2" s="21" t="s">
        <v>86</v>
      </c>
      <c r="B2" s="22"/>
      <c r="C2" s="22"/>
      <c r="D2" s="22"/>
      <c r="E2" s="22"/>
      <c r="F2" s="22"/>
      <c r="G2" s="22"/>
      <c r="H2" s="22"/>
      <c r="I2" s="22"/>
    </row>
    <row r="3" spans="1:11" ht="25.5">
      <c r="A3" s="23" t="s">
        <v>86</v>
      </c>
      <c r="B3" s="22" t="s">
        <v>14</v>
      </c>
      <c r="C3" s="22" t="s">
        <v>142</v>
      </c>
      <c r="D3" s="22">
        <v>374</v>
      </c>
      <c r="E3" s="22">
        <v>318</v>
      </c>
      <c r="F3" s="22">
        <v>301</v>
      </c>
      <c r="G3" s="22">
        <v>57</v>
      </c>
      <c r="H3" s="22">
        <v>0</v>
      </c>
      <c r="I3" s="22">
        <v>57</v>
      </c>
      <c r="J3" s="27"/>
      <c r="K3" s="28"/>
    </row>
    <row r="4" spans="1:9" ht="12.75">
      <c r="A4" s="21" t="s">
        <v>130</v>
      </c>
      <c r="B4" s="21"/>
      <c r="C4" s="23"/>
      <c r="D4" s="24">
        <f aca="true" t="shared" si="0" ref="D4:I4">SUM(D2:D3)</f>
        <v>374</v>
      </c>
      <c r="E4" s="24">
        <f t="shared" si="0"/>
        <v>318</v>
      </c>
      <c r="F4" s="24">
        <f t="shared" si="0"/>
        <v>301</v>
      </c>
      <c r="G4" s="24">
        <f t="shared" si="0"/>
        <v>57</v>
      </c>
      <c r="H4" s="24">
        <f t="shared" si="0"/>
        <v>0</v>
      </c>
      <c r="I4" s="24">
        <f t="shared" si="0"/>
        <v>57</v>
      </c>
    </row>
    <row r="5" spans="1:9" ht="12.75">
      <c r="A5" s="12"/>
      <c r="B5" s="12"/>
      <c r="C5" s="12"/>
      <c r="D5" s="12"/>
      <c r="E5" s="12"/>
      <c r="F5" s="12"/>
      <c r="G5" s="12"/>
      <c r="H5" s="12"/>
      <c r="I5" s="12"/>
    </row>
    <row r="6" spans="1:9" ht="12.75">
      <c r="A6" s="12"/>
      <c r="B6" s="12"/>
      <c r="C6" s="12"/>
      <c r="D6" s="12"/>
      <c r="E6" s="12"/>
      <c r="F6" s="12"/>
      <c r="G6" s="12"/>
      <c r="H6" s="12"/>
      <c r="I6" s="12"/>
    </row>
    <row r="7" spans="1:9" ht="12.75">
      <c r="A7" s="12"/>
      <c r="B7" s="12"/>
      <c r="C7" s="12"/>
      <c r="D7" s="12"/>
      <c r="E7" s="12"/>
      <c r="F7" s="12"/>
      <c r="G7" s="12"/>
      <c r="H7" s="12"/>
      <c r="I7" s="12"/>
    </row>
    <row r="8" spans="1:9" ht="12.75">
      <c r="A8" s="12"/>
      <c r="B8" s="12"/>
      <c r="C8" s="12"/>
      <c r="D8" s="12"/>
      <c r="E8" s="12"/>
      <c r="F8" s="12"/>
      <c r="G8" s="12"/>
      <c r="H8" s="12"/>
      <c r="I8" s="12"/>
    </row>
    <row r="9" spans="1:9" ht="12.75">
      <c r="A9" s="12"/>
      <c r="B9" s="12"/>
      <c r="C9" s="12"/>
      <c r="D9" s="12"/>
      <c r="E9" s="12"/>
      <c r="F9" s="12"/>
      <c r="G9" s="12"/>
      <c r="H9" s="12"/>
      <c r="I9" s="12"/>
    </row>
    <row r="10" spans="1:9" ht="12.75">
      <c r="A10" s="12"/>
      <c r="B10" s="12"/>
      <c r="C10" s="12"/>
      <c r="D10" s="12"/>
      <c r="E10" s="12"/>
      <c r="F10" s="12"/>
      <c r="G10" s="12"/>
      <c r="H10" s="12"/>
      <c r="I10" s="12"/>
    </row>
    <row r="11" spans="1:9" ht="12.75">
      <c r="A11" s="12"/>
      <c r="B11" s="12"/>
      <c r="C11" s="12"/>
      <c r="D11" s="12"/>
      <c r="E11" s="12"/>
      <c r="F11" s="12"/>
      <c r="G11" s="12"/>
      <c r="H11" s="12"/>
      <c r="I11" s="12"/>
    </row>
    <row r="12" spans="1:9" ht="12.75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12.75">
      <c r="A13" s="12"/>
      <c r="B13" s="12"/>
      <c r="C13" s="12"/>
      <c r="D13" s="12"/>
      <c r="E13" s="12"/>
      <c r="F13" s="12"/>
      <c r="G13" s="12"/>
      <c r="H13" s="12"/>
      <c r="I13" s="12"/>
    </row>
    <row r="14" spans="1:9" ht="12.75">
      <c r="A14" s="12"/>
      <c r="B14" s="12"/>
      <c r="C14" s="12"/>
      <c r="D14" s="12"/>
      <c r="E14" s="12"/>
      <c r="F14" s="12"/>
      <c r="G14" s="12"/>
      <c r="H14" s="12"/>
      <c r="I14" s="12"/>
    </row>
    <row r="15" spans="1:9" ht="12.75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12.75">
      <c r="A16" s="12"/>
      <c r="B16" s="12"/>
      <c r="C16" s="12"/>
      <c r="D16" s="12"/>
      <c r="E16" s="12"/>
      <c r="F16" s="12"/>
      <c r="G16" s="12"/>
      <c r="H16" s="12"/>
      <c r="I16" s="12"/>
    </row>
    <row r="17" spans="1:9" ht="12.75">
      <c r="A17" s="12"/>
      <c r="B17" s="12"/>
      <c r="C17" s="12"/>
      <c r="D17" s="12"/>
      <c r="E17" s="12"/>
      <c r="F17" s="12"/>
      <c r="G17" s="12"/>
      <c r="H17" s="12"/>
      <c r="I17" s="12"/>
    </row>
    <row r="18" spans="1:9" ht="12.75">
      <c r="A18" s="12"/>
      <c r="B18" s="12"/>
      <c r="C18" s="12"/>
      <c r="D18" s="12"/>
      <c r="E18" s="12"/>
      <c r="F18" s="12"/>
      <c r="G18" s="12"/>
      <c r="H18" s="12"/>
      <c r="I18" s="12"/>
    </row>
    <row r="19" spans="1:9" ht="12.75">
      <c r="A19" s="12"/>
      <c r="B19" s="12"/>
      <c r="C19" s="12"/>
      <c r="D19" s="12"/>
      <c r="E19" s="12"/>
      <c r="F19" s="12"/>
      <c r="G19" s="12"/>
      <c r="H19" s="12"/>
      <c r="I19" s="12"/>
    </row>
    <row r="20" spans="1:9" ht="12.75">
      <c r="A20" s="12"/>
      <c r="B20" s="12"/>
      <c r="C20" s="12"/>
      <c r="D20" s="12"/>
      <c r="E20" s="12"/>
      <c r="F20" s="12"/>
      <c r="G20" s="12"/>
      <c r="H20" s="12"/>
      <c r="I20" s="12"/>
    </row>
    <row r="21" spans="1:9" ht="12.75">
      <c r="A21" s="12"/>
      <c r="B21" s="12"/>
      <c r="C21" s="12"/>
      <c r="D21" s="12"/>
      <c r="E21" s="12"/>
      <c r="F21" s="12"/>
      <c r="G21" s="12"/>
      <c r="H21" s="12"/>
      <c r="I21" s="12"/>
    </row>
    <row r="22" spans="1:9" ht="12.75">
      <c r="A22" s="12"/>
      <c r="B22" s="12"/>
      <c r="C22" s="12"/>
      <c r="D22" s="12"/>
      <c r="E22" s="12"/>
      <c r="F22" s="12"/>
      <c r="G22" s="12"/>
      <c r="H22" s="12"/>
      <c r="I22" s="12"/>
    </row>
    <row r="23" spans="1:9" ht="12.75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2.75">
      <c r="A24" s="12"/>
      <c r="B24" s="12"/>
      <c r="C24" s="12"/>
      <c r="D24" s="12"/>
      <c r="E24" s="12"/>
      <c r="F24" s="12"/>
      <c r="G24" s="12"/>
      <c r="H24" s="12"/>
      <c r="I24" s="12"/>
    </row>
    <row r="25" spans="1:9" ht="12.75">
      <c r="A25" s="12"/>
      <c r="B25" s="12"/>
      <c r="C25" s="12"/>
      <c r="D25" s="12"/>
      <c r="E25" s="12"/>
      <c r="F25" s="12"/>
      <c r="G25" s="12"/>
      <c r="H25" s="12"/>
      <c r="I25" s="12"/>
    </row>
    <row r="26" spans="1:9" ht="12.75">
      <c r="A26" s="12"/>
      <c r="B26" s="12"/>
      <c r="C26" s="12"/>
      <c r="D26" s="12"/>
      <c r="E26" s="12"/>
      <c r="F26" s="12"/>
      <c r="G26" s="12"/>
      <c r="H26" s="12"/>
      <c r="I26" s="12"/>
    </row>
    <row r="27" spans="1:9" ht="12.75">
      <c r="A27" s="12"/>
      <c r="B27" s="12"/>
      <c r="C27" s="12"/>
      <c r="D27" s="12"/>
      <c r="E27" s="12"/>
      <c r="F27" s="12"/>
      <c r="G27" s="12"/>
      <c r="H27" s="12"/>
      <c r="I27" s="12"/>
    </row>
    <row r="28" spans="1:9" ht="12.75">
      <c r="A28" s="12"/>
      <c r="B28" s="12"/>
      <c r="C28" s="12"/>
      <c r="D28" s="12"/>
      <c r="E28" s="12"/>
      <c r="F28" s="12"/>
      <c r="G28" s="12"/>
      <c r="H28" s="12"/>
      <c r="I28" s="12"/>
    </row>
    <row r="29" spans="1:9" ht="12.75">
      <c r="A29" s="12"/>
      <c r="B29" s="12"/>
      <c r="C29" s="12"/>
      <c r="D29" s="12"/>
      <c r="E29" s="12"/>
      <c r="F29" s="12"/>
      <c r="G29" s="12"/>
      <c r="H29" s="12"/>
      <c r="I29" s="12"/>
    </row>
    <row r="30" spans="1:9" ht="12.75">
      <c r="A30" s="12"/>
      <c r="B30" s="12"/>
      <c r="C30" s="12"/>
      <c r="D30" s="12"/>
      <c r="E30" s="12"/>
      <c r="F30" s="12"/>
      <c r="G30" s="12"/>
      <c r="H30" s="12"/>
      <c r="I30" s="12"/>
    </row>
    <row r="31" spans="1:9" ht="12.75">
      <c r="A31" s="12"/>
      <c r="B31" s="12"/>
      <c r="C31" s="12"/>
      <c r="D31" s="12"/>
      <c r="E31" s="12"/>
      <c r="F31" s="12"/>
      <c r="G31" s="12"/>
      <c r="H31" s="12"/>
      <c r="I31" s="12"/>
    </row>
    <row r="32" spans="1:9" ht="12.75">
      <c r="A32" s="12"/>
      <c r="B32" s="12"/>
      <c r="C32" s="12"/>
      <c r="D32" s="12"/>
      <c r="E32" s="12"/>
      <c r="F32" s="12"/>
      <c r="G32" s="12"/>
      <c r="H32" s="12"/>
      <c r="I32" s="12"/>
    </row>
    <row r="33" spans="1:9" ht="12.75">
      <c r="A33" s="12"/>
      <c r="B33" s="12"/>
      <c r="C33" s="12"/>
      <c r="D33" s="12"/>
      <c r="E33" s="12"/>
      <c r="F33" s="12"/>
      <c r="G33" s="12"/>
      <c r="H33" s="12"/>
      <c r="I33" s="12"/>
    </row>
    <row r="34" spans="1:9" ht="12.75">
      <c r="A34" s="12"/>
      <c r="B34" s="12"/>
      <c r="C34" s="12"/>
      <c r="D34" s="12"/>
      <c r="E34" s="12"/>
      <c r="F34" s="12"/>
      <c r="G34" s="12"/>
      <c r="H34" s="12"/>
      <c r="I34" s="1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54.28125" style="8" bestFit="1" customWidth="1"/>
    <col min="2" max="3" width="13.421875" style="8" customWidth="1"/>
    <col min="4" max="9" width="10.7109375" style="8" customWidth="1"/>
  </cols>
  <sheetData>
    <row r="1" spans="1:9" ht="38.25">
      <c r="A1" s="13" t="s">
        <v>133</v>
      </c>
      <c r="B1" s="13" t="s">
        <v>11</v>
      </c>
      <c r="C1" s="13" t="s">
        <v>134</v>
      </c>
      <c r="D1" s="13" t="s">
        <v>135</v>
      </c>
      <c r="E1" s="13" t="s">
        <v>136</v>
      </c>
      <c r="F1" s="13" t="s">
        <v>137</v>
      </c>
      <c r="G1" s="13" t="s">
        <v>138</v>
      </c>
      <c r="H1" s="13" t="s">
        <v>139</v>
      </c>
      <c r="I1" s="13" t="s">
        <v>140</v>
      </c>
    </row>
    <row r="2" spans="1:9" ht="12.75">
      <c r="A2" s="21" t="s">
        <v>0</v>
      </c>
      <c r="B2" s="21"/>
      <c r="C2" s="21"/>
      <c r="D2" s="21"/>
      <c r="E2" s="21"/>
      <c r="F2" s="21"/>
      <c r="G2" s="21"/>
      <c r="H2" s="21"/>
      <c r="I2" s="21"/>
    </row>
    <row r="3" spans="1:9" ht="25.5">
      <c r="A3" s="23" t="s">
        <v>1</v>
      </c>
      <c r="B3" s="22" t="s">
        <v>14</v>
      </c>
      <c r="C3" s="22" t="s">
        <v>131</v>
      </c>
      <c r="D3" s="22">
        <v>151</v>
      </c>
      <c r="E3" s="22">
        <v>125</v>
      </c>
      <c r="F3" s="22">
        <v>98</v>
      </c>
      <c r="G3" s="22">
        <v>29</v>
      </c>
      <c r="H3" s="22">
        <v>0</v>
      </c>
      <c r="I3" s="22">
        <v>29</v>
      </c>
    </row>
    <row r="4" spans="1:9" ht="25.5">
      <c r="A4" s="23" t="s">
        <v>141</v>
      </c>
      <c r="B4" s="22" t="s">
        <v>14</v>
      </c>
      <c r="C4" s="22" t="s">
        <v>131</v>
      </c>
      <c r="D4" s="22">
        <v>45</v>
      </c>
      <c r="E4" s="22">
        <v>30</v>
      </c>
      <c r="F4" s="22">
        <v>24</v>
      </c>
      <c r="G4" s="22">
        <v>22</v>
      </c>
      <c r="H4" s="22">
        <v>0</v>
      </c>
      <c r="I4" s="22">
        <v>22</v>
      </c>
    </row>
    <row r="5" spans="1:9" ht="25.5">
      <c r="A5" s="23" t="s">
        <v>141</v>
      </c>
      <c r="B5" s="22" t="s">
        <v>14</v>
      </c>
      <c r="C5" s="22" t="s">
        <v>142</v>
      </c>
      <c r="D5" s="22">
        <v>101</v>
      </c>
      <c r="E5" s="22">
        <v>88</v>
      </c>
      <c r="F5" s="22">
        <v>76</v>
      </c>
      <c r="G5" s="22">
        <v>44</v>
      </c>
      <c r="H5" s="22">
        <v>0</v>
      </c>
      <c r="I5" s="22">
        <v>44</v>
      </c>
    </row>
    <row r="6" spans="1:9" ht="25.5">
      <c r="A6" s="23" t="s">
        <v>4</v>
      </c>
      <c r="B6" s="22" t="s">
        <v>14</v>
      </c>
      <c r="C6" s="22" t="s">
        <v>131</v>
      </c>
      <c r="D6" s="22">
        <v>25</v>
      </c>
      <c r="E6" s="22">
        <v>20</v>
      </c>
      <c r="F6" s="22">
        <v>17</v>
      </c>
      <c r="G6" s="22">
        <v>14</v>
      </c>
      <c r="H6" s="22">
        <v>0</v>
      </c>
      <c r="I6" s="22">
        <v>14</v>
      </c>
    </row>
    <row r="7" spans="1:9" ht="25.5">
      <c r="A7" s="23" t="s">
        <v>5</v>
      </c>
      <c r="B7" s="22" t="s">
        <v>14</v>
      </c>
      <c r="C7" s="22" t="s">
        <v>131</v>
      </c>
      <c r="D7" s="22">
        <v>49</v>
      </c>
      <c r="E7" s="22">
        <v>38</v>
      </c>
      <c r="F7" s="22">
        <v>33</v>
      </c>
      <c r="G7" s="22">
        <v>21</v>
      </c>
      <c r="H7" s="22">
        <v>0</v>
      </c>
      <c r="I7" s="22">
        <v>21</v>
      </c>
    </row>
    <row r="8" spans="1:9" ht="12.75">
      <c r="A8" s="21" t="s">
        <v>130</v>
      </c>
      <c r="B8" s="21"/>
      <c r="C8" s="21"/>
      <c r="D8" s="24">
        <f aca="true" t="shared" si="0" ref="D8:I8">SUM(D2:D7)</f>
        <v>371</v>
      </c>
      <c r="E8" s="24">
        <f t="shared" si="0"/>
        <v>301</v>
      </c>
      <c r="F8" s="24">
        <f t="shared" si="0"/>
        <v>248</v>
      </c>
      <c r="G8" s="24">
        <f t="shared" si="0"/>
        <v>130</v>
      </c>
      <c r="H8" s="24">
        <f t="shared" si="0"/>
        <v>0</v>
      </c>
      <c r="I8" s="24">
        <f t="shared" si="0"/>
        <v>130</v>
      </c>
    </row>
    <row r="9" spans="1:9" ht="12.75">
      <c r="A9" s="12"/>
      <c r="B9" s="12"/>
      <c r="C9" s="12"/>
      <c r="D9" s="12"/>
      <c r="E9" s="12"/>
      <c r="F9" s="12"/>
      <c r="G9" s="12"/>
      <c r="H9" s="12"/>
      <c r="I9" s="12"/>
    </row>
    <row r="10" spans="1:9" ht="12.75">
      <c r="A10" s="12"/>
      <c r="B10" s="12"/>
      <c r="C10" s="12"/>
      <c r="D10" s="12"/>
      <c r="E10" s="12"/>
      <c r="F10" s="12"/>
      <c r="G10" s="12"/>
      <c r="H10" s="12"/>
      <c r="I10" s="1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1.57421875" style="8" bestFit="1" customWidth="1"/>
    <col min="2" max="3" width="13.421875" style="8" customWidth="1"/>
    <col min="4" max="9" width="10.7109375" style="8" customWidth="1"/>
    <col min="11" max="12" width="0" style="0" hidden="1" customWidth="1"/>
  </cols>
  <sheetData>
    <row r="1" spans="1:9" ht="38.25">
      <c r="A1" s="13" t="s">
        <v>133</v>
      </c>
      <c r="B1" s="13" t="s">
        <v>11</v>
      </c>
      <c r="C1" s="13" t="s">
        <v>134</v>
      </c>
      <c r="D1" s="13" t="s">
        <v>135</v>
      </c>
      <c r="E1" s="13" t="s">
        <v>136</v>
      </c>
      <c r="F1" s="13" t="s">
        <v>137</v>
      </c>
      <c r="G1" s="13" t="s">
        <v>138</v>
      </c>
      <c r="H1" s="13" t="s">
        <v>139</v>
      </c>
      <c r="I1" s="13" t="s">
        <v>140</v>
      </c>
    </row>
    <row r="2" spans="1:9" ht="12.75">
      <c r="A2" s="14" t="s">
        <v>89</v>
      </c>
      <c r="B2" s="14"/>
      <c r="C2" s="14"/>
      <c r="D2" s="14"/>
      <c r="E2" s="14"/>
      <c r="F2" s="14"/>
      <c r="G2" s="14"/>
      <c r="H2" s="14"/>
      <c r="I2" s="14"/>
    </row>
    <row r="3" spans="1:9" ht="25.5">
      <c r="A3" s="16" t="s">
        <v>89</v>
      </c>
      <c r="B3" s="15" t="s">
        <v>14</v>
      </c>
      <c r="C3" s="15" t="s">
        <v>131</v>
      </c>
      <c r="D3" s="22">
        <v>20</v>
      </c>
      <c r="E3" s="22">
        <v>14</v>
      </c>
      <c r="F3" s="22">
        <v>11</v>
      </c>
      <c r="G3" s="22">
        <v>12</v>
      </c>
      <c r="H3" s="22">
        <v>0</v>
      </c>
      <c r="I3" s="22">
        <v>12</v>
      </c>
    </row>
    <row r="4" spans="1:9" ht="12.75">
      <c r="A4" s="14" t="s">
        <v>90</v>
      </c>
      <c r="B4" s="14"/>
      <c r="C4" s="14"/>
      <c r="D4" s="21"/>
      <c r="E4" s="21"/>
      <c r="F4" s="21"/>
      <c r="G4" s="21"/>
      <c r="H4" s="21"/>
      <c r="I4" s="21"/>
    </row>
    <row r="5" spans="1:9" ht="25.5">
      <c r="A5" s="16" t="s">
        <v>102</v>
      </c>
      <c r="B5" s="15" t="s">
        <v>14</v>
      </c>
      <c r="C5" s="15" t="s">
        <v>131</v>
      </c>
      <c r="D5" s="22">
        <v>54</v>
      </c>
      <c r="E5" s="22">
        <v>53</v>
      </c>
      <c r="F5" s="22">
        <v>44</v>
      </c>
      <c r="G5" s="22">
        <v>43</v>
      </c>
      <c r="H5" s="22">
        <v>0</v>
      </c>
      <c r="I5" s="22">
        <v>43</v>
      </c>
    </row>
    <row r="6" spans="1:9" ht="25.5">
      <c r="A6" s="16" t="s">
        <v>303</v>
      </c>
      <c r="B6" s="15" t="s">
        <v>14</v>
      </c>
      <c r="C6" s="15" t="s">
        <v>131</v>
      </c>
      <c r="D6" s="22">
        <v>18</v>
      </c>
      <c r="E6" s="22">
        <v>17</v>
      </c>
      <c r="F6" s="22">
        <v>11</v>
      </c>
      <c r="G6" s="22">
        <v>11</v>
      </c>
      <c r="H6" s="22">
        <v>0</v>
      </c>
      <c r="I6" s="22">
        <v>11</v>
      </c>
    </row>
    <row r="7" spans="1:9" ht="25.5">
      <c r="A7" s="16" t="s">
        <v>90</v>
      </c>
      <c r="B7" s="15" t="s">
        <v>14</v>
      </c>
      <c r="C7" s="15" t="s">
        <v>131</v>
      </c>
      <c r="D7" s="22">
        <v>64</v>
      </c>
      <c r="E7" s="22">
        <v>58</v>
      </c>
      <c r="F7" s="22">
        <v>53</v>
      </c>
      <c r="G7" s="22">
        <v>53</v>
      </c>
      <c r="H7" s="22">
        <v>0</v>
      </c>
      <c r="I7" s="22">
        <v>53</v>
      </c>
    </row>
    <row r="8" spans="1:9" ht="25.5">
      <c r="A8" s="16" t="s">
        <v>103</v>
      </c>
      <c r="B8" s="15" t="s">
        <v>14</v>
      </c>
      <c r="C8" s="15" t="s">
        <v>131</v>
      </c>
      <c r="D8" s="22">
        <v>16</v>
      </c>
      <c r="E8" s="22">
        <v>15</v>
      </c>
      <c r="F8" s="22">
        <v>15</v>
      </c>
      <c r="G8" s="22">
        <v>13</v>
      </c>
      <c r="H8" s="22">
        <v>0</v>
      </c>
      <c r="I8" s="22">
        <v>13</v>
      </c>
    </row>
    <row r="9" spans="1:9" ht="25.5">
      <c r="A9" s="16" t="s">
        <v>22</v>
      </c>
      <c r="B9" s="15" t="s">
        <v>14</v>
      </c>
      <c r="C9" s="15" t="s">
        <v>131</v>
      </c>
      <c r="D9" s="22">
        <v>43</v>
      </c>
      <c r="E9" s="22">
        <v>40</v>
      </c>
      <c r="F9" s="22">
        <v>34</v>
      </c>
      <c r="G9" s="22">
        <v>33</v>
      </c>
      <c r="H9" s="22">
        <v>0</v>
      </c>
      <c r="I9" s="22">
        <v>33</v>
      </c>
    </row>
    <row r="10" spans="1:9" ht="25.5">
      <c r="A10" s="16" t="s">
        <v>107</v>
      </c>
      <c r="B10" s="15" t="s">
        <v>14</v>
      </c>
      <c r="C10" s="15" t="s">
        <v>131</v>
      </c>
      <c r="D10" s="22">
        <v>8</v>
      </c>
      <c r="E10" s="22">
        <v>7</v>
      </c>
      <c r="F10" s="22">
        <v>5</v>
      </c>
      <c r="G10" s="22">
        <v>5</v>
      </c>
      <c r="H10" s="22">
        <v>0</v>
      </c>
      <c r="I10" s="22">
        <v>5</v>
      </c>
    </row>
    <row r="11" spans="1:9" ht="12.75">
      <c r="A11" s="14" t="s">
        <v>304</v>
      </c>
      <c r="B11" s="14"/>
      <c r="C11" s="15"/>
      <c r="D11" s="22"/>
      <c r="E11" s="22"/>
      <c r="F11" s="22"/>
      <c r="G11" s="22"/>
      <c r="H11" s="22"/>
      <c r="I11" s="22"/>
    </row>
    <row r="12" spans="1:11" ht="25.5">
      <c r="A12" s="16" t="s">
        <v>305</v>
      </c>
      <c r="B12" s="15" t="s">
        <v>14</v>
      </c>
      <c r="C12" s="15" t="s">
        <v>131</v>
      </c>
      <c r="D12" s="22">
        <v>28</v>
      </c>
      <c r="E12" s="22">
        <v>24</v>
      </c>
      <c r="F12" s="22">
        <v>19</v>
      </c>
      <c r="G12" s="22">
        <v>19</v>
      </c>
      <c r="H12" s="22">
        <v>0</v>
      </c>
      <c r="I12" s="22">
        <v>19</v>
      </c>
      <c r="J12" s="25"/>
      <c r="K12" s="25"/>
    </row>
    <row r="13" spans="1:9" ht="12.75">
      <c r="A13" s="14" t="s">
        <v>250</v>
      </c>
      <c r="B13" s="15"/>
      <c r="C13" s="14"/>
      <c r="D13" s="21"/>
      <c r="E13" s="21"/>
      <c r="F13" s="21"/>
      <c r="G13" s="21"/>
      <c r="H13" s="21"/>
      <c r="I13" s="21"/>
    </row>
    <row r="14" spans="1:9" ht="25.5">
      <c r="A14" s="16" t="s">
        <v>91</v>
      </c>
      <c r="B14" s="15" t="s">
        <v>14</v>
      </c>
      <c r="C14" s="15" t="s">
        <v>131</v>
      </c>
      <c r="D14" s="22">
        <v>15</v>
      </c>
      <c r="E14" s="22">
        <v>12</v>
      </c>
      <c r="F14" s="22">
        <v>10</v>
      </c>
      <c r="G14" s="22">
        <v>10</v>
      </c>
      <c r="H14" s="22">
        <v>0</v>
      </c>
      <c r="I14" s="22">
        <v>10</v>
      </c>
    </row>
    <row r="15" spans="1:9" ht="25.5">
      <c r="A15" s="16" t="s">
        <v>104</v>
      </c>
      <c r="B15" s="15" t="s">
        <v>14</v>
      </c>
      <c r="C15" s="15" t="s">
        <v>131</v>
      </c>
      <c r="D15" s="22">
        <v>88</v>
      </c>
      <c r="E15" s="22">
        <v>70</v>
      </c>
      <c r="F15" s="22">
        <v>41</v>
      </c>
      <c r="G15" s="22">
        <v>41</v>
      </c>
      <c r="H15" s="22">
        <v>0</v>
      </c>
      <c r="I15" s="22">
        <v>41</v>
      </c>
    </row>
    <row r="16" spans="1:9" ht="25.5">
      <c r="A16" s="16" t="s">
        <v>251</v>
      </c>
      <c r="B16" s="15" t="s">
        <v>14</v>
      </c>
      <c r="C16" s="15" t="s">
        <v>131</v>
      </c>
      <c r="D16" s="22">
        <v>55</v>
      </c>
      <c r="E16" s="22">
        <v>44</v>
      </c>
      <c r="F16" s="22">
        <v>35</v>
      </c>
      <c r="G16" s="22">
        <v>35</v>
      </c>
      <c r="H16" s="22">
        <v>0</v>
      </c>
      <c r="I16" s="22">
        <v>35</v>
      </c>
    </row>
    <row r="17" spans="1:9" ht="12.75">
      <c r="A17" s="14" t="s">
        <v>249</v>
      </c>
      <c r="B17" s="15"/>
      <c r="C17" s="14"/>
      <c r="D17" s="21"/>
      <c r="E17" s="21"/>
      <c r="F17" s="21"/>
      <c r="G17" s="21"/>
      <c r="H17" s="21"/>
      <c r="I17" s="21"/>
    </row>
    <row r="18" spans="1:9" ht="25.5">
      <c r="A18" s="16" t="s">
        <v>36</v>
      </c>
      <c r="B18" s="15" t="s">
        <v>14</v>
      </c>
      <c r="C18" s="15" t="s">
        <v>131</v>
      </c>
      <c r="D18" s="22">
        <v>9</v>
      </c>
      <c r="E18" s="22">
        <v>5</v>
      </c>
      <c r="F18" s="22">
        <v>3</v>
      </c>
      <c r="G18" s="22">
        <v>4</v>
      </c>
      <c r="H18" s="22">
        <v>0</v>
      </c>
      <c r="I18" s="22">
        <v>4</v>
      </c>
    </row>
    <row r="19" spans="1:9" ht="25.5">
      <c r="A19" s="16" t="s">
        <v>283</v>
      </c>
      <c r="B19" s="15" t="s">
        <v>14</v>
      </c>
      <c r="C19" s="15" t="s">
        <v>131</v>
      </c>
      <c r="D19" s="22">
        <v>1</v>
      </c>
      <c r="E19" s="22">
        <v>1</v>
      </c>
      <c r="F19" s="22">
        <v>0</v>
      </c>
      <c r="G19" s="22">
        <v>0</v>
      </c>
      <c r="H19" s="22">
        <v>0</v>
      </c>
      <c r="I19" s="22">
        <v>0</v>
      </c>
    </row>
    <row r="20" spans="1:9" ht="25.5">
      <c r="A20" s="16" t="s">
        <v>266</v>
      </c>
      <c r="B20" s="15" t="s">
        <v>14</v>
      </c>
      <c r="C20" s="15" t="s">
        <v>131</v>
      </c>
      <c r="D20" s="22">
        <v>3</v>
      </c>
      <c r="E20" s="22">
        <v>3</v>
      </c>
      <c r="F20" s="22">
        <v>1</v>
      </c>
      <c r="G20" s="22">
        <v>1</v>
      </c>
      <c r="H20" s="22">
        <v>0</v>
      </c>
      <c r="I20" s="22">
        <v>1</v>
      </c>
    </row>
    <row r="21" spans="1:9" ht="25.5">
      <c r="A21" s="16" t="s">
        <v>105</v>
      </c>
      <c r="B21" s="15" t="s">
        <v>14</v>
      </c>
      <c r="C21" s="15" t="s">
        <v>131</v>
      </c>
      <c r="D21" s="22">
        <v>7</v>
      </c>
      <c r="E21" s="22">
        <v>7</v>
      </c>
      <c r="F21" s="22">
        <v>6</v>
      </c>
      <c r="G21" s="22">
        <v>7</v>
      </c>
      <c r="H21" s="22">
        <v>0</v>
      </c>
      <c r="I21" s="22">
        <v>7</v>
      </c>
    </row>
    <row r="22" spans="1:9" ht="25.5">
      <c r="A22" s="16" t="s">
        <v>37</v>
      </c>
      <c r="B22" s="15" t="s">
        <v>14</v>
      </c>
      <c r="C22" s="15" t="s">
        <v>131</v>
      </c>
      <c r="D22" s="22">
        <v>21</v>
      </c>
      <c r="E22" s="22">
        <v>16</v>
      </c>
      <c r="F22" s="22">
        <v>8</v>
      </c>
      <c r="G22" s="22">
        <v>8</v>
      </c>
      <c r="H22" s="22">
        <v>0</v>
      </c>
      <c r="I22" s="22">
        <v>8</v>
      </c>
    </row>
    <row r="23" spans="1:9" ht="12.75">
      <c r="A23" s="14" t="s">
        <v>92</v>
      </c>
      <c r="B23" s="15"/>
      <c r="C23" s="14"/>
      <c r="D23" s="21"/>
      <c r="E23" s="21"/>
      <c r="F23" s="21"/>
      <c r="G23" s="21"/>
      <c r="H23" s="21"/>
      <c r="I23" s="21"/>
    </row>
    <row r="24" spans="1:9" ht="25.5">
      <c r="A24" s="16" t="s">
        <v>108</v>
      </c>
      <c r="B24" s="15" t="s">
        <v>14</v>
      </c>
      <c r="C24" s="15" t="s">
        <v>131</v>
      </c>
      <c r="D24" s="22">
        <v>19</v>
      </c>
      <c r="E24" s="22">
        <v>17</v>
      </c>
      <c r="F24" s="22">
        <v>12</v>
      </c>
      <c r="G24" s="22">
        <v>12</v>
      </c>
      <c r="H24" s="22">
        <v>0</v>
      </c>
      <c r="I24" s="22">
        <v>12</v>
      </c>
    </row>
    <row r="25" spans="1:9" ht="25.5">
      <c r="A25" s="16" t="s">
        <v>109</v>
      </c>
      <c r="B25" s="15" t="s">
        <v>14</v>
      </c>
      <c r="C25" s="15" t="s">
        <v>131</v>
      </c>
      <c r="D25" s="22">
        <v>2</v>
      </c>
      <c r="E25" s="22">
        <v>2</v>
      </c>
      <c r="F25" s="22">
        <v>0</v>
      </c>
      <c r="G25" s="22">
        <v>0</v>
      </c>
      <c r="H25" s="22">
        <v>0</v>
      </c>
      <c r="I25" s="22">
        <v>0</v>
      </c>
    </row>
    <row r="26" spans="1:9" ht="25.5">
      <c r="A26" s="16" t="s">
        <v>111</v>
      </c>
      <c r="B26" s="15" t="s">
        <v>14</v>
      </c>
      <c r="C26" s="15" t="s">
        <v>131</v>
      </c>
      <c r="D26" s="22">
        <v>10</v>
      </c>
      <c r="E26" s="22">
        <v>7</v>
      </c>
      <c r="F26" s="22">
        <v>5</v>
      </c>
      <c r="G26" s="22">
        <v>6</v>
      </c>
      <c r="H26" s="22">
        <v>0</v>
      </c>
      <c r="I26" s="22">
        <v>6</v>
      </c>
    </row>
    <row r="27" spans="1:9" ht="25.5">
      <c r="A27" s="16" t="s">
        <v>282</v>
      </c>
      <c r="B27" s="15" t="s">
        <v>14</v>
      </c>
      <c r="C27" s="15" t="s">
        <v>131</v>
      </c>
      <c r="D27" s="22">
        <v>9</v>
      </c>
      <c r="E27" s="22">
        <v>8</v>
      </c>
      <c r="F27" s="22">
        <v>5</v>
      </c>
      <c r="G27" s="22">
        <v>5</v>
      </c>
      <c r="H27" s="22">
        <v>0</v>
      </c>
      <c r="I27" s="22">
        <v>5</v>
      </c>
    </row>
    <row r="28" spans="1:9" ht="25.5">
      <c r="A28" s="16" t="s">
        <v>110</v>
      </c>
      <c r="B28" s="15" t="s">
        <v>14</v>
      </c>
      <c r="C28" s="15" t="s">
        <v>131</v>
      </c>
      <c r="D28" s="22">
        <v>12</v>
      </c>
      <c r="E28" s="22">
        <v>10</v>
      </c>
      <c r="F28" s="22">
        <v>7</v>
      </c>
      <c r="G28" s="22">
        <v>7</v>
      </c>
      <c r="H28" s="22">
        <v>0</v>
      </c>
      <c r="I28" s="22">
        <v>7</v>
      </c>
    </row>
    <row r="29" spans="1:9" ht="25.5">
      <c r="A29" s="16" t="s">
        <v>112</v>
      </c>
      <c r="B29" s="15" t="s">
        <v>14</v>
      </c>
      <c r="C29" s="15" t="s">
        <v>131</v>
      </c>
      <c r="D29" s="22">
        <v>2</v>
      </c>
      <c r="E29" s="22">
        <v>2</v>
      </c>
      <c r="F29" s="22">
        <v>1</v>
      </c>
      <c r="G29" s="22">
        <v>1</v>
      </c>
      <c r="H29" s="22">
        <v>0</v>
      </c>
      <c r="I29" s="22">
        <v>1</v>
      </c>
    </row>
    <row r="30" spans="1:9" ht="25.5">
      <c r="A30" s="16" t="s">
        <v>113</v>
      </c>
      <c r="B30" s="15" t="s">
        <v>14</v>
      </c>
      <c r="C30" s="15" t="s">
        <v>131</v>
      </c>
      <c r="D30" s="22">
        <v>8</v>
      </c>
      <c r="E30" s="22">
        <v>7</v>
      </c>
      <c r="F30" s="22">
        <v>5</v>
      </c>
      <c r="G30" s="22">
        <v>6</v>
      </c>
      <c r="H30" s="22">
        <v>0</v>
      </c>
      <c r="I30" s="22">
        <v>6</v>
      </c>
    </row>
    <row r="31" spans="1:9" ht="25.5">
      <c r="A31" s="16" t="s">
        <v>19</v>
      </c>
      <c r="B31" s="15" t="s">
        <v>14</v>
      </c>
      <c r="C31" s="15" t="s">
        <v>131</v>
      </c>
      <c r="D31" s="22">
        <v>3</v>
      </c>
      <c r="E31" s="22">
        <v>3</v>
      </c>
      <c r="F31" s="22">
        <v>3</v>
      </c>
      <c r="G31" s="22">
        <v>3</v>
      </c>
      <c r="H31" s="22">
        <v>0</v>
      </c>
      <c r="I31" s="22">
        <v>3</v>
      </c>
    </row>
    <row r="32" spans="1:9" ht="25.5">
      <c r="A32" s="16" t="s">
        <v>254</v>
      </c>
      <c r="B32" s="15" t="s">
        <v>14</v>
      </c>
      <c r="C32" s="15" t="s">
        <v>131</v>
      </c>
      <c r="D32" s="22">
        <v>15</v>
      </c>
      <c r="E32" s="22">
        <v>14</v>
      </c>
      <c r="F32" s="22">
        <v>7</v>
      </c>
      <c r="G32" s="22">
        <v>9</v>
      </c>
      <c r="H32" s="22">
        <v>0</v>
      </c>
      <c r="I32" s="22">
        <v>9</v>
      </c>
    </row>
    <row r="33" spans="1:9" ht="25.5">
      <c r="A33" s="16" t="s">
        <v>306</v>
      </c>
      <c r="B33" s="15" t="s">
        <v>14</v>
      </c>
      <c r="C33" s="15" t="s">
        <v>131</v>
      </c>
      <c r="D33" s="22">
        <v>3</v>
      </c>
      <c r="E33" s="22">
        <v>3</v>
      </c>
      <c r="F33" s="22">
        <v>3</v>
      </c>
      <c r="G33" s="22">
        <v>3</v>
      </c>
      <c r="H33" s="22">
        <v>0</v>
      </c>
      <c r="I33" s="22">
        <v>3</v>
      </c>
    </row>
    <row r="34" spans="1:9" ht="12.75">
      <c r="A34" s="14" t="s">
        <v>114</v>
      </c>
      <c r="B34" s="15"/>
      <c r="C34" s="14"/>
      <c r="D34" s="21"/>
      <c r="E34" s="21"/>
      <c r="F34" s="21"/>
      <c r="G34" s="21"/>
      <c r="H34" s="21"/>
      <c r="I34" s="21"/>
    </row>
    <row r="35" spans="1:9" ht="25.5">
      <c r="A35" s="16" t="s">
        <v>93</v>
      </c>
      <c r="B35" s="15" t="s">
        <v>14</v>
      </c>
      <c r="C35" s="15" t="s">
        <v>131</v>
      </c>
      <c r="D35" s="22">
        <v>11</v>
      </c>
      <c r="E35" s="22">
        <v>9</v>
      </c>
      <c r="F35" s="22">
        <v>5</v>
      </c>
      <c r="G35" s="22">
        <v>5</v>
      </c>
      <c r="H35" s="22">
        <v>0</v>
      </c>
      <c r="I35" s="22">
        <v>5</v>
      </c>
    </row>
    <row r="36" spans="1:9" ht="25.5">
      <c r="A36" s="16" t="s">
        <v>93</v>
      </c>
      <c r="B36" s="15" t="s">
        <v>14</v>
      </c>
      <c r="C36" s="15" t="s">
        <v>142</v>
      </c>
      <c r="D36" s="22">
        <v>7</v>
      </c>
      <c r="E36" s="22">
        <v>4</v>
      </c>
      <c r="F36" s="22">
        <v>0</v>
      </c>
      <c r="G36" s="22">
        <v>0</v>
      </c>
      <c r="H36" s="22">
        <v>0</v>
      </c>
      <c r="I36" s="22">
        <v>0</v>
      </c>
    </row>
    <row r="37" spans="1:9" ht="25.5">
      <c r="A37" s="16" t="s">
        <v>115</v>
      </c>
      <c r="B37" s="15" t="s">
        <v>14</v>
      </c>
      <c r="C37" s="15" t="s">
        <v>131</v>
      </c>
      <c r="D37" s="22">
        <v>6</v>
      </c>
      <c r="E37" s="22">
        <v>5</v>
      </c>
      <c r="F37" s="22">
        <v>5</v>
      </c>
      <c r="G37" s="22">
        <v>5</v>
      </c>
      <c r="H37" s="22">
        <v>0</v>
      </c>
      <c r="I37" s="22">
        <v>5</v>
      </c>
    </row>
    <row r="38" spans="1:9" ht="25.5">
      <c r="A38" s="16" t="s">
        <v>116</v>
      </c>
      <c r="B38" s="15" t="s">
        <v>14</v>
      </c>
      <c r="C38" s="15" t="s">
        <v>131</v>
      </c>
      <c r="D38" s="22">
        <v>10</v>
      </c>
      <c r="E38" s="22">
        <v>9</v>
      </c>
      <c r="F38" s="22">
        <v>7</v>
      </c>
      <c r="G38" s="22">
        <v>7</v>
      </c>
      <c r="H38" s="22">
        <v>0</v>
      </c>
      <c r="I38" s="22">
        <v>7</v>
      </c>
    </row>
    <row r="39" spans="1:9" ht="25.5">
      <c r="A39" s="16" t="s">
        <v>116</v>
      </c>
      <c r="B39" s="15" t="s">
        <v>14</v>
      </c>
      <c r="C39" s="15" t="s">
        <v>142</v>
      </c>
      <c r="D39" s="22">
        <v>1</v>
      </c>
      <c r="E39" s="22">
        <v>1</v>
      </c>
      <c r="F39" s="22">
        <v>1</v>
      </c>
      <c r="G39" s="22">
        <v>1</v>
      </c>
      <c r="H39" s="22">
        <v>0</v>
      </c>
      <c r="I39" s="22">
        <v>1</v>
      </c>
    </row>
    <row r="40" spans="1:9" ht="25.5">
      <c r="A40" s="16" t="s">
        <v>117</v>
      </c>
      <c r="B40" s="15" t="s">
        <v>14</v>
      </c>
      <c r="C40" s="15" t="s">
        <v>131</v>
      </c>
      <c r="D40" s="22">
        <v>13</v>
      </c>
      <c r="E40" s="22">
        <v>11</v>
      </c>
      <c r="F40" s="22">
        <v>10</v>
      </c>
      <c r="G40" s="22">
        <v>10</v>
      </c>
      <c r="H40" s="22">
        <v>0</v>
      </c>
      <c r="I40" s="22">
        <v>10</v>
      </c>
    </row>
    <row r="41" spans="1:9" ht="25.5">
      <c r="A41" s="16" t="s">
        <v>118</v>
      </c>
      <c r="B41" s="15" t="s">
        <v>14</v>
      </c>
      <c r="C41" s="15" t="s">
        <v>142</v>
      </c>
      <c r="D41" s="22">
        <v>3</v>
      </c>
      <c r="E41" s="22">
        <v>3</v>
      </c>
      <c r="F41" s="22">
        <v>1</v>
      </c>
      <c r="G41" s="22">
        <v>1</v>
      </c>
      <c r="H41" s="22">
        <v>0</v>
      </c>
      <c r="I41" s="22">
        <v>1</v>
      </c>
    </row>
    <row r="42" spans="1:9" ht="25.5">
      <c r="A42" s="16" t="s">
        <v>268</v>
      </c>
      <c r="B42" s="15" t="s">
        <v>14</v>
      </c>
      <c r="C42" s="15" t="s">
        <v>131</v>
      </c>
      <c r="D42" s="22">
        <v>5</v>
      </c>
      <c r="E42" s="22">
        <v>4</v>
      </c>
      <c r="F42" s="22">
        <v>4</v>
      </c>
      <c r="G42" s="22">
        <v>4</v>
      </c>
      <c r="H42" s="22">
        <v>0</v>
      </c>
      <c r="I42" s="22">
        <v>4</v>
      </c>
    </row>
    <row r="43" spans="1:9" ht="25.5">
      <c r="A43" s="16" t="s">
        <v>284</v>
      </c>
      <c r="B43" s="15" t="s">
        <v>14</v>
      </c>
      <c r="C43" s="15" t="s">
        <v>131</v>
      </c>
      <c r="D43" s="22">
        <v>1</v>
      </c>
      <c r="E43" s="22">
        <v>1</v>
      </c>
      <c r="F43" s="22">
        <v>1</v>
      </c>
      <c r="G43" s="22">
        <v>1</v>
      </c>
      <c r="H43" s="22">
        <v>0</v>
      </c>
      <c r="I43" s="22">
        <v>1</v>
      </c>
    </row>
    <row r="44" spans="1:9" ht="12.75">
      <c r="A44" s="14" t="s">
        <v>94</v>
      </c>
      <c r="B44" s="15"/>
      <c r="C44" s="14"/>
      <c r="D44" s="21"/>
      <c r="E44" s="21"/>
      <c r="F44" s="21"/>
      <c r="G44" s="21"/>
      <c r="H44" s="21"/>
      <c r="I44" s="21"/>
    </row>
    <row r="45" spans="1:9" ht="25.5">
      <c r="A45" s="16" t="s">
        <v>94</v>
      </c>
      <c r="B45" s="15" t="s">
        <v>14</v>
      </c>
      <c r="C45" s="15" t="s">
        <v>131</v>
      </c>
      <c r="D45" s="22">
        <v>50</v>
      </c>
      <c r="E45" s="22">
        <v>49</v>
      </c>
      <c r="F45" s="22">
        <v>35</v>
      </c>
      <c r="G45" s="22">
        <v>35</v>
      </c>
      <c r="H45" s="22">
        <v>0</v>
      </c>
      <c r="I45" s="22">
        <v>35</v>
      </c>
    </row>
    <row r="46" spans="1:9" ht="25.5">
      <c r="A46" s="16" t="s">
        <v>94</v>
      </c>
      <c r="B46" s="15" t="s">
        <v>14</v>
      </c>
      <c r="C46" s="15" t="s">
        <v>142</v>
      </c>
      <c r="D46" s="22">
        <v>11</v>
      </c>
      <c r="E46" s="22">
        <v>9</v>
      </c>
      <c r="F46" s="22">
        <v>4</v>
      </c>
      <c r="G46" s="22">
        <v>4</v>
      </c>
      <c r="H46" s="22">
        <v>0</v>
      </c>
      <c r="I46" s="22">
        <v>4</v>
      </c>
    </row>
    <row r="47" spans="1:9" ht="25.5">
      <c r="A47" s="16" t="s">
        <v>252</v>
      </c>
      <c r="B47" s="15" t="s">
        <v>14</v>
      </c>
      <c r="C47" s="15" t="s">
        <v>131</v>
      </c>
      <c r="D47" s="22">
        <v>28</v>
      </c>
      <c r="E47" s="22">
        <v>23</v>
      </c>
      <c r="F47" s="22">
        <v>19</v>
      </c>
      <c r="G47" s="22">
        <v>19</v>
      </c>
      <c r="H47" s="22">
        <v>0</v>
      </c>
      <c r="I47" s="22">
        <v>19</v>
      </c>
    </row>
    <row r="48" spans="1:9" ht="25.5">
      <c r="A48" s="16" t="s">
        <v>252</v>
      </c>
      <c r="B48" s="15" t="s">
        <v>14</v>
      </c>
      <c r="C48" s="15" t="s">
        <v>142</v>
      </c>
      <c r="D48" s="22">
        <v>8</v>
      </c>
      <c r="E48" s="22">
        <v>8</v>
      </c>
      <c r="F48" s="22">
        <v>2</v>
      </c>
      <c r="G48" s="22">
        <v>2</v>
      </c>
      <c r="H48" s="22">
        <v>0</v>
      </c>
      <c r="I48" s="22">
        <v>2</v>
      </c>
    </row>
    <row r="49" spans="1:9" ht="25.5">
      <c r="A49" s="16" t="s">
        <v>285</v>
      </c>
      <c r="B49" s="15" t="s">
        <v>14</v>
      </c>
      <c r="C49" s="15" t="s">
        <v>131</v>
      </c>
      <c r="D49" s="22">
        <v>1</v>
      </c>
      <c r="E49" s="22">
        <v>1</v>
      </c>
      <c r="F49" s="22">
        <v>1</v>
      </c>
      <c r="G49" s="22">
        <v>1</v>
      </c>
      <c r="H49" s="22">
        <v>0</v>
      </c>
      <c r="I49" s="22">
        <v>1</v>
      </c>
    </row>
    <row r="50" spans="1:9" ht="12.75">
      <c r="A50" s="14" t="s">
        <v>95</v>
      </c>
      <c r="B50" s="15"/>
      <c r="C50" s="14"/>
      <c r="D50" s="21"/>
      <c r="E50" s="21"/>
      <c r="F50" s="21"/>
      <c r="G50" s="21"/>
      <c r="H50" s="21"/>
      <c r="I50" s="21"/>
    </row>
    <row r="51" spans="1:9" ht="25.5">
      <c r="A51" s="16" t="s">
        <v>87</v>
      </c>
      <c r="B51" s="15" t="s">
        <v>14</v>
      </c>
      <c r="C51" s="15" t="s">
        <v>131</v>
      </c>
      <c r="D51" s="22">
        <v>21</v>
      </c>
      <c r="E51" s="22">
        <v>17</v>
      </c>
      <c r="F51" s="22">
        <v>12</v>
      </c>
      <c r="G51" s="22">
        <v>12</v>
      </c>
      <c r="H51" s="22">
        <v>0</v>
      </c>
      <c r="I51" s="22">
        <v>12</v>
      </c>
    </row>
    <row r="52" spans="1:9" ht="25.5">
      <c r="A52" s="16" t="s">
        <v>119</v>
      </c>
      <c r="B52" s="15" t="s">
        <v>14</v>
      </c>
      <c r="C52" s="15" t="s">
        <v>131</v>
      </c>
      <c r="D52" s="22">
        <v>15</v>
      </c>
      <c r="E52" s="22">
        <v>9</v>
      </c>
      <c r="F52" s="22">
        <v>7</v>
      </c>
      <c r="G52" s="22">
        <v>7</v>
      </c>
      <c r="H52" s="22">
        <v>0</v>
      </c>
      <c r="I52" s="22">
        <v>7</v>
      </c>
    </row>
    <row r="53" spans="1:9" ht="25.5">
      <c r="A53" s="16" t="s">
        <v>96</v>
      </c>
      <c r="B53" s="15" t="s">
        <v>14</v>
      </c>
      <c r="C53" s="15" t="s">
        <v>131</v>
      </c>
      <c r="D53" s="22">
        <v>37</v>
      </c>
      <c r="E53" s="22">
        <v>26</v>
      </c>
      <c r="F53" s="22">
        <v>14</v>
      </c>
      <c r="G53" s="22">
        <v>14</v>
      </c>
      <c r="H53" s="22">
        <v>0</v>
      </c>
      <c r="I53" s="22">
        <v>14</v>
      </c>
    </row>
    <row r="54" spans="1:9" ht="25.5">
      <c r="A54" s="16" t="s">
        <v>120</v>
      </c>
      <c r="B54" s="15" t="s">
        <v>14</v>
      </c>
      <c r="C54" s="15" t="s">
        <v>131</v>
      </c>
      <c r="D54" s="22">
        <v>29</v>
      </c>
      <c r="E54" s="22">
        <v>24</v>
      </c>
      <c r="F54" s="22">
        <v>17</v>
      </c>
      <c r="G54" s="22">
        <v>17</v>
      </c>
      <c r="H54" s="22">
        <v>0</v>
      </c>
      <c r="I54" s="22">
        <v>17</v>
      </c>
    </row>
    <row r="55" spans="1:9" ht="25.5">
      <c r="A55" s="16" t="s">
        <v>21</v>
      </c>
      <c r="B55" s="15" t="s">
        <v>14</v>
      </c>
      <c r="C55" s="15" t="s">
        <v>131</v>
      </c>
      <c r="D55" s="22">
        <v>4</v>
      </c>
      <c r="E55" s="22">
        <v>2</v>
      </c>
      <c r="F55" s="22">
        <v>1</v>
      </c>
      <c r="G55" s="22">
        <v>1</v>
      </c>
      <c r="H55" s="22">
        <v>0</v>
      </c>
      <c r="I55" s="22">
        <v>1</v>
      </c>
    </row>
    <row r="56" spans="1:9" ht="25.5">
      <c r="A56" s="16" t="s">
        <v>20</v>
      </c>
      <c r="B56" s="15" t="s">
        <v>14</v>
      </c>
      <c r="C56" s="15" t="s">
        <v>131</v>
      </c>
      <c r="D56" s="22">
        <v>6</v>
      </c>
      <c r="E56" s="22">
        <v>4</v>
      </c>
      <c r="F56" s="22">
        <v>3</v>
      </c>
      <c r="G56" s="22">
        <v>3</v>
      </c>
      <c r="H56" s="22">
        <v>0</v>
      </c>
      <c r="I56" s="22">
        <v>3</v>
      </c>
    </row>
    <row r="57" spans="1:9" ht="12.75">
      <c r="A57" s="14" t="s">
        <v>101</v>
      </c>
      <c r="B57" s="15"/>
      <c r="C57" s="15"/>
      <c r="D57" s="22"/>
      <c r="E57" s="22"/>
      <c r="F57" s="22"/>
      <c r="G57" s="22"/>
      <c r="H57" s="22"/>
      <c r="I57" s="22"/>
    </row>
    <row r="58" spans="1:9" ht="25.5">
      <c r="A58" s="16" t="s">
        <v>121</v>
      </c>
      <c r="B58" s="15" t="s">
        <v>14</v>
      </c>
      <c r="C58" s="15" t="s">
        <v>131</v>
      </c>
      <c r="D58" s="22">
        <v>6</v>
      </c>
      <c r="E58" s="22">
        <v>5</v>
      </c>
      <c r="F58" s="22">
        <v>5</v>
      </c>
      <c r="G58" s="22">
        <v>5</v>
      </c>
      <c r="H58" s="22">
        <v>0</v>
      </c>
      <c r="I58" s="22">
        <v>5</v>
      </c>
    </row>
    <row r="59" spans="1:9" ht="25.5">
      <c r="A59" s="16" t="s">
        <v>253</v>
      </c>
      <c r="B59" s="15" t="s">
        <v>14</v>
      </c>
      <c r="C59" s="15" t="s">
        <v>131</v>
      </c>
      <c r="D59" s="22">
        <v>12</v>
      </c>
      <c r="E59" s="22">
        <v>11</v>
      </c>
      <c r="F59" s="22">
        <v>5</v>
      </c>
      <c r="G59" s="22">
        <v>5</v>
      </c>
      <c r="H59" s="22">
        <v>0</v>
      </c>
      <c r="I59" s="22">
        <v>5</v>
      </c>
    </row>
    <row r="60" spans="1:9" ht="25.5">
      <c r="A60" s="16" t="s">
        <v>18</v>
      </c>
      <c r="B60" s="15" t="s">
        <v>14</v>
      </c>
      <c r="C60" s="15" t="s">
        <v>131</v>
      </c>
      <c r="D60" s="22">
        <v>48</v>
      </c>
      <c r="E60" s="22">
        <v>44</v>
      </c>
      <c r="F60" s="22">
        <v>30</v>
      </c>
      <c r="G60" s="22">
        <v>30</v>
      </c>
      <c r="H60" s="22">
        <v>0</v>
      </c>
      <c r="I60" s="22">
        <v>30</v>
      </c>
    </row>
    <row r="61" spans="1:9" ht="25.5">
      <c r="A61" s="16" t="s">
        <v>123</v>
      </c>
      <c r="B61" s="15" t="s">
        <v>14</v>
      </c>
      <c r="C61" s="15" t="s">
        <v>131</v>
      </c>
      <c r="D61" s="22">
        <v>7</v>
      </c>
      <c r="E61" s="22">
        <v>4</v>
      </c>
      <c r="F61" s="22">
        <v>3</v>
      </c>
      <c r="G61" s="22">
        <v>3</v>
      </c>
      <c r="H61" s="22">
        <v>0</v>
      </c>
      <c r="I61" s="22">
        <v>3</v>
      </c>
    </row>
    <row r="62" spans="1:9" ht="25.5">
      <c r="A62" s="16" t="s">
        <v>122</v>
      </c>
      <c r="B62" s="15" t="s">
        <v>14</v>
      </c>
      <c r="C62" s="15" t="s">
        <v>131</v>
      </c>
      <c r="D62" s="22">
        <v>4</v>
      </c>
      <c r="E62" s="22">
        <v>3</v>
      </c>
      <c r="F62" s="22">
        <v>1</v>
      </c>
      <c r="G62" s="22">
        <v>2</v>
      </c>
      <c r="H62" s="22">
        <v>0</v>
      </c>
      <c r="I62" s="22">
        <v>2</v>
      </c>
    </row>
    <row r="63" spans="1:9" ht="25.5">
      <c r="A63" s="16" t="s">
        <v>124</v>
      </c>
      <c r="B63" s="15" t="s">
        <v>14</v>
      </c>
      <c r="C63" s="15" t="s">
        <v>131</v>
      </c>
      <c r="D63" s="22">
        <v>9</v>
      </c>
      <c r="E63" s="22">
        <v>9</v>
      </c>
      <c r="F63" s="22">
        <v>8</v>
      </c>
      <c r="G63" s="22">
        <v>8</v>
      </c>
      <c r="H63" s="22">
        <v>0</v>
      </c>
      <c r="I63" s="22">
        <v>8</v>
      </c>
    </row>
    <row r="64" spans="1:9" ht="25.5">
      <c r="A64" s="16" t="s">
        <v>6</v>
      </c>
      <c r="B64" s="15" t="s">
        <v>14</v>
      </c>
      <c r="C64" s="15" t="s">
        <v>131</v>
      </c>
      <c r="D64" s="22">
        <v>4</v>
      </c>
      <c r="E64" s="22">
        <v>4</v>
      </c>
      <c r="F64" s="22">
        <v>2</v>
      </c>
      <c r="G64" s="22">
        <v>3</v>
      </c>
      <c r="H64" s="22">
        <v>0</v>
      </c>
      <c r="I64" s="22">
        <v>3</v>
      </c>
    </row>
    <row r="65" spans="1:9" ht="25.5">
      <c r="A65" s="16" t="s">
        <v>88</v>
      </c>
      <c r="B65" s="15" t="s">
        <v>14</v>
      </c>
      <c r="C65" s="15" t="s">
        <v>131</v>
      </c>
      <c r="D65" s="22">
        <v>23</v>
      </c>
      <c r="E65" s="22">
        <v>17</v>
      </c>
      <c r="F65" s="22">
        <v>14</v>
      </c>
      <c r="G65" s="22">
        <v>15</v>
      </c>
      <c r="H65" s="22">
        <v>0</v>
      </c>
      <c r="I65" s="22">
        <v>15</v>
      </c>
    </row>
    <row r="66" spans="1:9" ht="25.5">
      <c r="A66" s="16" t="s">
        <v>267</v>
      </c>
      <c r="B66" s="15" t="s">
        <v>14</v>
      </c>
      <c r="C66" s="15" t="s">
        <v>131</v>
      </c>
      <c r="D66" s="22">
        <v>2</v>
      </c>
      <c r="E66" s="22">
        <v>1</v>
      </c>
      <c r="F66" s="22">
        <v>1</v>
      </c>
      <c r="G66" s="22">
        <v>1</v>
      </c>
      <c r="H66" s="22">
        <v>0</v>
      </c>
      <c r="I66" s="22">
        <v>1</v>
      </c>
    </row>
    <row r="67" spans="1:9" ht="25.5">
      <c r="A67" s="16" t="s">
        <v>255</v>
      </c>
      <c r="B67" s="15" t="s">
        <v>14</v>
      </c>
      <c r="C67" s="15" t="s">
        <v>131</v>
      </c>
      <c r="D67" s="22">
        <v>2</v>
      </c>
      <c r="E67" s="22">
        <v>2</v>
      </c>
      <c r="F67" s="22">
        <v>2</v>
      </c>
      <c r="G67" s="22">
        <v>2</v>
      </c>
      <c r="H67" s="22">
        <v>0</v>
      </c>
      <c r="I67" s="22">
        <v>2</v>
      </c>
    </row>
    <row r="68" spans="1:9" ht="25.5">
      <c r="A68" s="16" t="s">
        <v>287</v>
      </c>
      <c r="B68" s="15" t="s">
        <v>14</v>
      </c>
      <c r="C68" s="15" t="s">
        <v>131</v>
      </c>
      <c r="D68" s="22">
        <v>1</v>
      </c>
      <c r="E68" s="22">
        <v>1</v>
      </c>
      <c r="F68" s="22">
        <v>1</v>
      </c>
      <c r="G68" s="22">
        <v>1</v>
      </c>
      <c r="H68" s="22">
        <v>0</v>
      </c>
      <c r="I68" s="22">
        <v>1</v>
      </c>
    </row>
    <row r="69" spans="1:9" ht="25.5">
      <c r="A69" s="16" t="s">
        <v>256</v>
      </c>
      <c r="B69" s="15" t="s">
        <v>14</v>
      </c>
      <c r="C69" s="15" t="s">
        <v>131</v>
      </c>
      <c r="D69" s="22">
        <v>3</v>
      </c>
      <c r="E69" s="22">
        <v>2</v>
      </c>
      <c r="F69" s="22">
        <v>1</v>
      </c>
      <c r="G69" s="22">
        <v>1</v>
      </c>
      <c r="H69" s="22">
        <v>0</v>
      </c>
      <c r="I69" s="22">
        <v>1</v>
      </c>
    </row>
    <row r="70" spans="1:9" ht="25.5">
      <c r="A70" s="16" t="s">
        <v>286</v>
      </c>
      <c r="B70" s="15" t="s">
        <v>14</v>
      </c>
      <c r="C70" s="15" t="s">
        <v>131</v>
      </c>
      <c r="D70" s="22">
        <v>3</v>
      </c>
      <c r="E70" s="22">
        <v>2</v>
      </c>
      <c r="F70" s="22">
        <v>2</v>
      </c>
      <c r="G70" s="22">
        <v>2</v>
      </c>
      <c r="H70" s="22">
        <v>0</v>
      </c>
      <c r="I70" s="22">
        <v>2</v>
      </c>
    </row>
    <row r="71" spans="1:9" ht="15">
      <c r="A71" s="14" t="s">
        <v>130</v>
      </c>
      <c r="B71" s="14"/>
      <c r="C71" s="18"/>
      <c r="D71" s="17">
        <f aca="true" t="shared" si="0" ref="D71:I71">SUM(D2:D70)</f>
        <v>924</v>
      </c>
      <c r="E71" s="17">
        <f t="shared" si="0"/>
        <v>783</v>
      </c>
      <c r="F71" s="17">
        <f t="shared" si="0"/>
        <v>568</v>
      </c>
      <c r="G71" s="17">
        <f t="shared" si="0"/>
        <v>574</v>
      </c>
      <c r="H71" s="17">
        <f t="shared" si="0"/>
        <v>0</v>
      </c>
      <c r="I71" s="17">
        <f t="shared" si="0"/>
        <v>574</v>
      </c>
    </row>
    <row r="72" spans="1:9" ht="12.75">
      <c r="A72" s="12"/>
      <c r="B72" s="12"/>
      <c r="C72" s="12"/>
      <c r="D72" s="12"/>
      <c r="E72" s="12"/>
      <c r="F72" s="12"/>
      <c r="G72" s="12"/>
      <c r="H72" s="12"/>
      <c r="I72" s="12"/>
    </row>
    <row r="73" spans="1:9" ht="12.75">
      <c r="A73" s="12"/>
      <c r="B73" s="12"/>
      <c r="C73" s="12"/>
      <c r="D73" s="12"/>
      <c r="E73" s="12"/>
      <c r="F73" s="12"/>
      <c r="G73" s="12"/>
      <c r="H73" s="12"/>
      <c r="I73" s="12"/>
    </row>
    <row r="74" spans="1:9" ht="12.75">
      <c r="A74" s="12"/>
      <c r="B74" s="12"/>
      <c r="C74" s="12"/>
      <c r="D74" s="12"/>
      <c r="E74" s="12"/>
      <c r="F74" s="12"/>
      <c r="G74" s="12"/>
      <c r="H74" s="12"/>
      <c r="I74" s="12"/>
    </row>
    <row r="75" spans="1:9" ht="12.75">
      <c r="A75" s="12"/>
      <c r="B75" s="12"/>
      <c r="C75" s="12"/>
      <c r="D75" s="12"/>
      <c r="E75" s="12"/>
      <c r="F75" s="12"/>
      <c r="G75" s="12"/>
      <c r="H75" s="12"/>
      <c r="I75" s="12"/>
    </row>
    <row r="76" spans="1:9" ht="12.75">
      <c r="A76" s="12"/>
      <c r="B76" s="12"/>
      <c r="C76" s="12"/>
      <c r="D76" s="12"/>
      <c r="E76" s="12"/>
      <c r="F76" s="12"/>
      <c r="G76" s="12"/>
      <c r="H76" s="12"/>
      <c r="I76" s="12"/>
    </row>
    <row r="77" spans="1:9" ht="12.75">
      <c r="A77" s="12"/>
      <c r="B77" s="12"/>
      <c r="C77" s="12"/>
      <c r="D77" s="12"/>
      <c r="E77" s="12"/>
      <c r="F77" s="12"/>
      <c r="G77" s="12"/>
      <c r="H77" s="12"/>
      <c r="I77" s="12"/>
    </row>
    <row r="78" spans="1:9" ht="12.75">
      <c r="A78" s="12"/>
      <c r="B78" s="12"/>
      <c r="C78" s="12"/>
      <c r="D78" s="12"/>
      <c r="E78" s="12"/>
      <c r="F78" s="12"/>
      <c r="G78" s="12"/>
      <c r="H78" s="12"/>
      <c r="I78" s="12"/>
    </row>
    <row r="79" spans="1:9" ht="12.75">
      <c r="A79" s="12"/>
      <c r="B79" s="12"/>
      <c r="C79" s="12"/>
      <c r="D79" s="12"/>
      <c r="E79" s="12"/>
      <c r="F79" s="12"/>
      <c r="G79" s="12"/>
      <c r="H79" s="12"/>
      <c r="I79" s="12"/>
    </row>
    <row r="80" spans="1:9" ht="12.75">
      <c r="A80" s="12"/>
      <c r="B80" s="12"/>
      <c r="C80" s="12"/>
      <c r="D80" s="12"/>
      <c r="E80" s="12"/>
      <c r="F80" s="12"/>
      <c r="G80" s="12"/>
      <c r="H80" s="12"/>
      <c r="I80" s="12"/>
    </row>
    <row r="81" spans="1:9" ht="12.75">
      <c r="A81" s="12"/>
      <c r="B81" s="12"/>
      <c r="C81" s="12"/>
      <c r="D81" s="12"/>
      <c r="E81" s="12"/>
      <c r="F81" s="12"/>
      <c r="G81" s="12"/>
      <c r="H81" s="12"/>
      <c r="I81" s="12"/>
    </row>
    <row r="82" spans="1:9" ht="12.75">
      <c r="A82" s="12"/>
      <c r="B82" s="12"/>
      <c r="C82" s="12"/>
      <c r="D82" s="12"/>
      <c r="E82" s="12"/>
      <c r="F82" s="12"/>
      <c r="G82" s="12"/>
      <c r="H82" s="12"/>
      <c r="I82" s="12"/>
    </row>
    <row r="83" spans="1:9" ht="12.75">
      <c r="A83" s="12"/>
      <c r="B83" s="12"/>
      <c r="C83" s="12"/>
      <c r="D83" s="12"/>
      <c r="E83" s="12"/>
      <c r="F83" s="12"/>
      <c r="G83" s="12"/>
      <c r="H83" s="12"/>
      <c r="I83" s="12"/>
    </row>
    <row r="84" spans="1:9" ht="12.75">
      <c r="A84" s="12"/>
      <c r="B84" s="12"/>
      <c r="C84" s="12"/>
      <c r="D84" s="12"/>
      <c r="E84" s="12"/>
      <c r="F84" s="12"/>
      <c r="G84" s="12"/>
      <c r="H84" s="12"/>
      <c r="I84" s="12"/>
    </row>
    <row r="85" spans="1:9" ht="12.75">
      <c r="A85" s="12"/>
      <c r="B85" s="12"/>
      <c r="C85" s="12"/>
      <c r="D85" s="12"/>
      <c r="E85" s="12"/>
      <c r="F85" s="12"/>
      <c r="G85" s="12"/>
      <c r="H85" s="12"/>
      <c r="I85" s="12"/>
    </row>
    <row r="86" spans="1:9" ht="12.75">
      <c r="A86" s="12"/>
      <c r="B86" s="12"/>
      <c r="C86" s="12"/>
      <c r="D86" s="12"/>
      <c r="E86" s="12"/>
      <c r="F86" s="12"/>
      <c r="G86" s="12"/>
      <c r="H86" s="12"/>
      <c r="I86" s="12"/>
    </row>
    <row r="87" spans="1:9" ht="12.75">
      <c r="A87" s="12"/>
      <c r="B87" s="12"/>
      <c r="C87" s="12"/>
      <c r="D87" s="12"/>
      <c r="E87" s="12"/>
      <c r="F87" s="12"/>
      <c r="G87" s="12"/>
      <c r="H87" s="12"/>
      <c r="I87" s="12"/>
    </row>
    <row r="88" spans="1:9" ht="12.75">
      <c r="A88" s="12"/>
      <c r="B88" s="12"/>
      <c r="C88" s="12"/>
      <c r="D88" s="12"/>
      <c r="E88" s="12"/>
      <c r="F88" s="12"/>
      <c r="G88" s="12"/>
      <c r="H88" s="12"/>
      <c r="I88" s="12"/>
    </row>
    <row r="89" spans="1:9" ht="12.75">
      <c r="A89" s="12"/>
      <c r="B89" s="12"/>
      <c r="C89" s="12"/>
      <c r="D89" s="12"/>
      <c r="E89" s="12"/>
      <c r="F89" s="12"/>
      <c r="G89" s="12"/>
      <c r="H89" s="12"/>
      <c r="I89" s="12"/>
    </row>
    <row r="90" spans="1:9" ht="12.75">
      <c r="A90" s="12"/>
      <c r="B90" s="12"/>
      <c r="C90" s="12"/>
      <c r="D90" s="12"/>
      <c r="E90" s="12"/>
      <c r="F90" s="12"/>
      <c r="G90" s="12"/>
      <c r="H90" s="12"/>
      <c r="I90" s="12"/>
    </row>
    <row r="91" spans="1:9" ht="12.75">
      <c r="A91" s="12"/>
      <c r="B91" s="12"/>
      <c r="C91" s="12"/>
      <c r="D91" s="12"/>
      <c r="E91" s="12"/>
      <c r="F91" s="12"/>
      <c r="G91" s="12"/>
      <c r="H91" s="12"/>
      <c r="I91" s="12"/>
    </row>
    <row r="92" spans="1:9" ht="12.75">
      <c r="A92" s="12"/>
      <c r="B92" s="12"/>
      <c r="C92" s="12"/>
      <c r="D92" s="12"/>
      <c r="E92" s="12"/>
      <c r="F92" s="12"/>
      <c r="G92" s="12"/>
      <c r="H92" s="12"/>
      <c r="I92" s="12"/>
    </row>
    <row r="93" spans="1:9" ht="12.75">
      <c r="A93" s="12"/>
      <c r="B93" s="12"/>
      <c r="C93" s="12"/>
      <c r="D93" s="12"/>
      <c r="E93" s="12"/>
      <c r="F93" s="12"/>
      <c r="G93" s="12"/>
      <c r="H93" s="12"/>
      <c r="I93" s="12"/>
    </row>
    <row r="94" spans="1:9" ht="12.75">
      <c r="A94" s="12"/>
      <c r="B94" s="12"/>
      <c r="C94" s="12"/>
      <c r="D94" s="12"/>
      <c r="E94" s="12"/>
      <c r="F94" s="12"/>
      <c r="G94" s="12"/>
      <c r="H94" s="12"/>
      <c r="I94" s="1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2.140625" style="8" bestFit="1" customWidth="1"/>
    <col min="2" max="2" width="12.140625" style="8" bestFit="1" customWidth="1"/>
    <col min="3" max="3" width="13.28125" style="8" bestFit="1" customWidth="1"/>
    <col min="4" max="4" width="10.00390625" style="8" customWidth="1"/>
    <col min="5" max="5" width="9.57421875" style="8" customWidth="1"/>
    <col min="6" max="6" width="9.00390625" style="8" customWidth="1"/>
    <col min="7" max="8" width="9.28125" style="8" customWidth="1"/>
    <col min="9" max="9" width="7.421875" style="8" bestFit="1" customWidth="1"/>
    <col min="10" max="12" width="0" style="0" hidden="1" customWidth="1"/>
    <col min="15" max="15" width="3.28125" style="0" customWidth="1"/>
  </cols>
  <sheetData>
    <row r="1" spans="1:9" ht="38.25">
      <c r="A1" s="13" t="s">
        <v>133</v>
      </c>
      <c r="B1" s="13" t="s">
        <v>11</v>
      </c>
      <c r="C1" s="13" t="s">
        <v>134</v>
      </c>
      <c r="D1" s="13" t="s">
        <v>135</v>
      </c>
      <c r="E1" s="13" t="s">
        <v>136</v>
      </c>
      <c r="F1" s="13" t="s">
        <v>137</v>
      </c>
      <c r="G1" s="13" t="s">
        <v>138</v>
      </c>
      <c r="H1" s="13" t="s">
        <v>139</v>
      </c>
      <c r="I1" s="13" t="s">
        <v>140</v>
      </c>
    </row>
    <row r="2" spans="1:9" ht="12.75">
      <c r="A2" s="14" t="s">
        <v>170</v>
      </c>
      <c r="B2" s="15"/>
      <c r="C2" s="22"/>
      <c r="D2" s="22"/>
      <c r="E2" s="22"/>
      <c r="F2" s="22"/>
      <c r="G2" s="22"/>
      <c r="H2" s="22"/>
      <c r="I2" s="22"/>
    </row>
    <row r="3" spans="1:9" ht="25.5">
      <c r="A3" s="16" t="s">
        <v>170</v>
      </c>
      <c r="B3" s="15" t="s">
        <v>14</v>
      </c>
      <c r="C3" s="22" t="s">
        <v>131</v>
      </c>
      <c r="D3" s="22">
        <v>25</v>
      </c>
      <c r="E3" s="22">
        <v>18</v>
      </c>
      <c r="F3" s="22">
        <v>15</v>
      </c>
      <c r="G3" s="22">
        <v>15</v>
      </c>
      <c r="H3" s="22">
        <v>0</v>
      </c>
      <c r="I3" s="22">
        <v>15</v>
      </c>
    </row>
    <row r="4" spans="1:9" ht="25.5">
      <c r="A4" s="16" t="s">
        <v>174</v>
      </c>
      <c r="B4" s="15" t="s">
        <v>14</v>
      </c>
      <c r="C4" s="22" t="s">
        <v>131</v>
      </c>
      <c r="D4" s="22">
        <v>5</v>
      </c>
      <c r="E4" s="22">
        <v>4</v>
      </c>
      <c r="F4" s="22">
        <v>4</v>
      </c>
      <c r="G4" s="22">
        <v>4</v>
      </c>
      <c r="H4" s="22">
        <v>0</v>
      </c>
      <c r="I4" s="22">
        <v>4</v>
      </c>
    </row>
    <row r="5" spans="1:9" ht="25.5">
      <c r="A5" s="16" t="s">
        <v>34</v>
      </c>
      <c r="B5" s="15" t="s">
        <v>14</v>
      </c>
      <c r="C5" s="22" t="s">
        <v>131</v>
      </c>
      <c r="D5" s="22">
        <v>5</v>
      </c>
      <c r="E5" s="22">
        <v>3</v>
      </c>
      <c r="F5" s="22">
        <v>3</v>
      </c>
      <c r="G5" s="22">
        <v>3</v>
      </c>
      <c r="H5" s="22">
        <v>0</v>
      </c>
      <c r="I5" s="22">
        <v>3</v>
      </c>
    </row>
    <row r="6" spans="1:9" ht="12.75">
      <c r="A6" s="14" t="s">
        <v>151</v>
      </c>
      <c r="B6" s="14"/>
      <c r="C6" s="21"/>
      <c r="D6" s="21"/>
      <c r="E6" s="21"/>
      <c r="F6" s="21"/>
      <c r="G6" s="21"/>
      <c r="H6" s="21"/>
      <c r="I6" s="21"/>
    </row>
    <row r="7" spans="1:9" ht="25.5">
      <c r="A7" s="16" t="s">
        <v>152</v>
      </c>
      <c r="B7" s="15" t="s">
        <v>14</v>
      </c>
      <c r="C7" s="22" t="s">
        <v>131</v>
      </c>
      <c r="D7" s="22">
        <v>150</v>
      </c>
      <c r="E7" s="30">
        <v>116</v>
      </c>
      <c r="F7" s="30">
        <v>78</v>
      </c>
      <c r="G7" s="30">
        <v>78</v>
      </c>
      <c r="H7" s="30">
        <v>0</v>
      </c>
      <c r="I7" s="30">
        <v>78</v>
      </c>
    </row>
    <row r="8" spans="1:9" ht="25.5">
      <c r="A8" s="16" t="s">
        <v>152</v>
      </c>
      <c r="B8" s="15" t="s">
        <v>14</v>
      </c>
      <c r="C8" s="22" t="s">
        <v>142</v>
      </c>
      <c r="D8" s="31">
        <v>71</v>
      </c>
      <c r="E8" s="32">
        <v>54</v>
      </c>
      <c r="F8" s="32">
        <v>22</v>
      </c>
      <c r="G8" s="32">
        <v>22</v>
      </c>
      <c r="H8" s="32">
        <v>0</v>
      </c>
      <c r="I8" s="32">
        <v>22</v>
      </c>
    </row>
    <row r="9" spans="1:9" ht="25.5">
      <c r="A9" s="16" t="s">
        <v>33</v>
      </c>
      <c r="B9" s="15" t="s">
        <v>14</v>
      </c>
      <c r="C9" s="22" t="s">
        <v>131</v>
      </c>
      <c r="D9" s="31">
        <v>2</v>
      </c>
      <c r="E9" s="32">
        <v>2</v>
      </c>
      <c r="F9" s="32">
        <v>1</v>
      </c>
      <c r="G9" s="32">
        <v>1</v>
      </c>
      <c r="H9" s="32">
        <v>0</v>
      </c>
      <c r="I9" s="32">
        <v>1</v>
      </c>
    </row>
    <row r="10" spans="1:9" ht="25.5">
      <c r="A10" s="16" t="s">
        <v>153</v>
      </c>
      <c r="B10" s="15" t="s">
        <v>14</v>
      </c>
      <c r="C10" s="22" t="s">
        <v>131</v>
      </c>
      <c r="D10" s="31">
        <v>9</v>
      </c>
      <c r="E10" s="32">
        <v>7</v>
      </c>
      <c r="F10" s="32">
        <v>6</v>
      </c>
      <c r="G10" s="32">
        <v>6</v>
      </c>
      <c r="H10" s="32">
        <v>0</v>
      </c>
      <c r="I10" s="32">
        <v>6</v>
      </c>
    </row>
    <row r="11" spans="1:9" ht="25.5">
      <c r="A11" s="16" t="s">
        <v>32</v>
      </c>
      <c r="B11" s="15" t="s">
        <v>14</v>
      </c>
      <c r="C11" s="22" t="s">
        <v>131</v>
      </c>
      <c r="D11" s="31">
        <v>1</v>
      </c>
      <c r="E11" s="32">
        <v>1</v>
      </c>
      <c r="F11" s="32">
        <v>1</v>
      </c>
      <c r="G11" s="32">
        <v>1</v>
      </c>
      <c r="H11" s="22">
        <v>0</v>
      </c>
      <c r="I11" s="32">
        <v>1</v>
      </c>
    </row>
    <row r="12" spans="1:9" ht="25.5">
      <c r="A12" s="16" t="s">
        <v>154</v>
      </c>
      <c r="B12" s="15" t="s">
        <v>14</v>
      </c>
      <c r="C12" s="22" t="s">
        <v>131</v>
      </c>
      <c r="D12" s="31">
        <v>65</v>
      </c>
      <c r="E12" s="32">
        <v>38</v>
      </c>
      <c r="F12" s="32">
        <v>29</v>
      </c>
      <c r="G12" s="32">
        <v>28</v>
      </c>
      <c r="H12" s="32">
        <v>0</v>
      </c>
      <c r="I12" s="32">
        <v>28</v>
      </c>
    </row>
    <row r="13" spans="1:9" ht="25.5">
      <c r="A13" s="16" t="s">
        <v>35</v>
      </c>
      <c r="B13" s="15" t="s">
        <v>14</v>
      </c>
      <c r="C13" s="22" t="s">
        <v>131</v>
      </c>
      <c r="D13" s="31">
        <v>23</v>
      </c>
      <c r="E13" s="31">
        <v>15</v>
      </c>
      <c r="F13" s="31">
        <v>15</v>
      </c>
      <c r="G13" s="31">
        <v>15</v>
      </c>
      <c r="H13" s="32">
        <v>0</v>
      </c>
      <c r="I13" s="31">
        <v>15</v>
      </c>
    </row>
    <row r="14" spans="1:9" ht="25.5">
      <c r="A14" s="16" t="s">
        <v>239</v>
      </c>
      <c r="B14" s="15" t="s">
        <v>14</v>
      </c>
      <c r="C14" s="22" t="s">
        <v>131</v>
      </c>
      <c r="D14" s="31">
        <v>10</v>
      </c>
      <c r="E14" s="31">
        <v>9</v>
      </c>
      <c r="F14" s="31">
        <v>8</v>
      </c>
      <c r="G14" s="31">
        <v>8</v>
      </c>
      <c r="H14" s="32">
        <v>0</v>
      </c>
      <c r="I14" s="31">
        <v>8</v>
      </c>
    </row>
    <row r="15" spans="1:9" ht="25.5">
      <c r="A15" s="16" t="s">
        <v>188</v>
      </c>
      <c r="B15" s="15" t="s">
        <v>14</v>
      </c>
      <c r="C15" s="22" t="s">
        <v>131</v>
      </c>
      <c r="D15" s="31">
        <v>6</v>
      </c>
      <c r="E15" s="31">
        <v>5</v>
      </c>
      <c r="F15" s="31">
        <v>4</v>
      </c>
      <c r="G15" s="31">
        <v>4</v>
      </c>
      <c r="H15" s="32">
        <v>0</v>
      </c>
      <c r="I15" s="31">
        <v>4</v>
      </c>
    </row>
    <row r="16" spans="1:9" ht="25.5">
      <c r="A16" s="16" t="s">
        <v>155</v>
      </c>
      <c r="B16" s="15" t="s">
        <v>14</v>
      </c>
      <c r="C16" s="22" t="s">
        <v>131</v>
      </c>
      <c r="D16" s="31">
        <v>19</v>
      </c>
      <c r="E16" s="31">
        <v>9</v>
      </c>
      <c r="F16" s="31">
        <v>9</v>
      </c>
      <c r="G16" s="31">
        <v>9</v>
      </c>
      <c r="H16" s="22">
        <v>0</v>
      </c>
      <c r="I16" s="31">
        <v>9</v>
      </c>
    </row>
    <row r="17" spans="1:9" ht="25.5">
      <c r="A17" s="16" t="s">
        <v>156</v>
      </c>
      <c r="B17" s="15" t="s">
        <v>14</v>
      </c>
      <c r="C17" s="22" t="s">
        <v>131</v>
      </c>
      <c r="D17" s="31">
        <v>12</v>
      </c>
      <c r="E17" s="31">
        <v>7</v>
      </c>
      <c r="F17" s="31">
        <v>7</v>
      </c>
      <c r="G17" s="31">
        <v>7</v>
      </c>
      <c r="H17" s="32">
        <v>0</v>
      </c>
      <c r="I17" s="31">
        <v>7</v>
      </c>
    </row>
    <row r="18" spans="1:9" ht="25.5">
      <c r="A18" s="16" t="s">
        <v>157</v>
      </c>
      <c r="B18" s="15" t="s">
        <v>14</v>
      </c>
      <c r="C18" s="22" t="s">
        <v>131</v>
      </c>
      <c r="D18" s="31">
        <v>3</v>
      </c>
      <c r="E18" s="31">
        <v>1</v>
      </c>
      <c r="F18" s="31">
        <v>1</v>
      </c>
      <c r="G18" s="31">
        <v>1</v>
      </c>
      <c r="H18" s="32">
        <v>0</v>
      </c>
      <c r="I18" s="31">
        <v>1</v>
      </c>
    </row>
    <row r="19" spans="1:9" ht="25.5">
      <c r="A19" s="16" t="s">
        <v>38</v>
      </c>
      <c r="B19" s="15" t="s">
        <v>14</v>
      </c>
      <c r="C19" s="22" t="s">
        <v>131</v>
      </c>
      <c r="D19" s="31">
        <v>13</v>
      </c>
      <c r="E19" s="32">
        <v>13</v>
      </c>
      <c r="F19" s="32">
        <v>13</v>
      </c>
      <c r="G19" s="32">
        <v>13</v>
      </c>
      <c r="H19" s="32">
        <v>0</v>
      </c>
      <c r="I19" s="32">
        <v>13</v>
      </c>
    </row>
    <row r="20" spans="1:9" ht="25.5">
      <c r="A20" s="16" t="s">
        <v>158</v>
      </c>
      <c r="B20" s="15" t="s">
        <v>14</v>
      </c>
      <c r="C20" s="22" t="s">
        <v>131</v>
      </c>
      <c r="D20" s="31">
        <v>4</v>
      </c>
      <c r="E20" s="31">
        <v>3</v>
      </c>
      <c r="F20" s="31">
        <v>2</v>
      </c>
      <c r="G20" s="31">
        <v>2</v>
      </c>
      <c r="H20" s="32">
        <v>0</v>
      </c>
      <c r="I20" s="31">
        <v>2</v>
      </c>
    </row>
    <row r="21" spans="1:9" ht="25.5">
      <c r="A21" s="16" t="s">
        <v>316</v>
      </c>
      <c r="B21" s="15" t="s">
        <v>14</v>
      </c>
      <c r="C21" s="22" t="s">
        <v>131</v>
      </c>
      <c r="D21" s="31">
        <v>3</v>
      </c>
      <c r="E21" s="31">
        <v>3</v>
      </c>
      <c r="F21" s="31">
        <v>3</v>
      </c>
      <c r="G21" s="31">
        <v>3</v>
      </c>
      <c r="H21" s="32">
        <v>0</v>
      </c>
      <c r="I21" s="31">
        <v>3</v>
      </c>
    </row>
    <row r="22" spans="1:9" ht="25.5">
      <c r="A22" s="16" t="s">
        <v>293</v>
      </c>
      <c r="B22" s="15" t="s">
        <v>14</v>
      </c>
      <c r="C22" s="22" t="s">
        <v>131</v>
      </c>
      <c r="D22" s="31">
        <v>63</v>
      </c>
      <c r="E22" s="32">
        <v>36</v>
      </c>
      <c r="F22" s="32">
        <v>35</v>
      </c>
      <c r="G22" s="32">
        <v>35</v>
      </c>
      <c r="H22" s="32">
        <v>0</v>
      </c>
      <c r="I22" s="32">
        <v>35</v>
      </c>
    </row>
    <row r="23" spans="1:9" ht="25.5">
      <c r="A23" s="16" t="s">
        <v>97</v>
      </c>
      <c r="B23" s="15" t="s">
        <v>14</v>
      </c>
      <c r="C23" s="22" t="s">
        <v>131</v>
      </c>
      <c r="D23" s="31">
        <v>13</v>
      </c>
      <c r="E23" s="31">
        <v>11</v>
      </c>
      <c r="F23" s="31">
        <v>7</v>
      </c>
      <c r="G23" s="31">
        <v>7</v>
      </c>
      <c r="H23" s="32">
        <v>0</v>
      </c>
      <c r="I23" s="31">
        <v>7</v>
      </c>
    </row>
    <row r="24" spans="1:9" ht="25.5">
      <c r="A24" s="16" t="s">
        <v>159</v>
      </c>
      <c r="B24" s="15" t="s">
        <v>14</v>
      </c>
      <c r="C24" s="22" t="s">
        <v>131</v>
      </c>
      <c r="D24" s="31">
        <v>64</v>
      </c>
      <c r="E24" s="31">
        <v>64</v>
      </c>
      <c r="F24" s="31">
        <v>64</v>
      </c>
      <c r="G24" s="31">
        <v>64</v>
      </c>
      <c r="H24" s="32">
        <v>0</v>
      </c>
      <c r="I24" s="31">
        <v>64</v>
      </c>
    </row>
    <row r="25" spans="1:9" ht="25.5">
      <c r="A25" s="16" t="s">
        <v>160</v>
      </c>
      <c r="B25" s="15" t="s">
        <v>14</v>
      </c>
      <c r="C25" s="22" t="s">
        <v>131</v>
      </c>
      <c r="D25" s="31">
        <v>5</v>
      </c>
      <c r="E25" s="31">
        <v>5</v>
      </c>
      <c r="F25" s="31">
        <v>5</v>
      </c>
      <c r="G25" s="31">
        <v>5</v>
      </c>
      <c r="H25" s="32">
        <v>0</v>
      </c>
      <c r="I25" s="31">
        <v>5</v>
      </c>
    </row>
    <row r="26" spans="1:9" ht="25.5">
      <c r="A26" s="16" t="s">
        <v>317</v>
      </c>
      <c r="B26" s="15" t="s">
        <v>14</v>
      </c>
      <c r="C26" s="22" t="s">
        <v>131</v>
      </c>
      <c r="D26" s="31">
        <v>11</v>
      </c>
      <c r="E26" s="31">
        <v>10</v>
      </c>
      <c r="F26" s="31">
        <v>10</v>
      </c>
      <c r="G26" s="31">
        <v>10</v>
      </c>
      <c r="H26" s="32">
        <v>0</v>
      </c>
      <c r="I26" s="31">
        <v>10</v>
      </c>
    </row>
    <row r="27" spans="1:9" ht="25.5">
      <c r="A27" s="16" t="s">
        <v>161</v>
      </c>
      <c r="B27" s="15" t="s">
        <v>14</v>
      </c>
      <c r="C27" s="22" t="s">
        <v>131</v>
      </c>
      <c r="D27" s="31">
        <v>37</v>
      </c>
      <c r="E27" s="31">
        <v>37</v>
      </c>
      <c r="F27" s="31">
        <v>37</v>
      </c>
      <c r="G27" s="31">
        <v>37</v>
      </c>
      <c r="H27" s="32">
        <v>0</v>
      </c>
      <c r="I27" s="31">
        <v>37</v>
      </c>
    </row>
    <row r="28" spans="1:9" ht="25.5">
      <c r="A28" s="16" t="s">
        <v>162</v>
      </c>
      <c r="B28" s="15" t="s">
        <v>14</v>
      </c>
      <c r="C28" s="22" t="s">
        <v>131</v>
      </c>
      <c r="D28" s="31">
        <v>17</v>
      </c>
      <c r="E28" s="31">
        <v>11</v>
      </c>
      <c r="F28" s="31">
        <v>3</v>
      </c>
      <c r="G28" s="31">
        <v>3</v>
      </c>
      <c r="H28" s="32">
        <v>0</v>
      </c>
      <c r="I28" s="31">
        <v>3</v>
      </c>
    </row>
    <row r="29" spans="1:9" ht="25.5">
      <c r="A29" s="16" t="s">
        <v>163</v>
      </c>
      <c r="B29" s="15" t="s">
        <v>14</v>
      </c>
      <c r="C29" s="22" t="s">
        <v>131</v>
      </c>
      <c r="D29" s="31">
        <v>11</v>
      </c>
      <c r="E29" s="31">
        <v>7</v>
      </c>
      <c r="F29" s="31">
        <v>7</v>
      </c>
      <c r="G29" s="31">
        <v>7</v>
      </c>
      <c r="H29" s="32">
        <v>0</v>
      </c>
      <c r="I29" s="31">
        <v>7</v>
      </c>
    </row>
    <row r="30" spans="1:9" ht="25.5">
      <c r="A30" s="26" t="s">
        <v>164</v>
      </c>
      <c r="B30" s="15" t="s">
        <v>14</v>
      </c>
      <c r="C30" s="22" t="s">
        <v>131</v>
      </c>
      <c r="D30" s="31">
        <v>2</v>
      </c>
      <c r="E30" s="31">
        <v>1</v>
      </c>
      <c r="F30" s="31">
        <v>0</v>
      </c>
      <c r="G30" s="31">
        <v>0</v>
      </c>
      <c r="H30" s="32">
        <v>0</v>
      </c>
      <c r="I30" s="31">
        <v>0</v>
      </c>
    </row>
    <row r="31" spans="1:9" ht="25.5">
      <c r="A31" s="16" t="s">
        <v>165</v>
      </c>
      <c r="B31" s="15" t="s">
        <v>14</v>
      </c>
      <c r="C31" s="22" t="s">
        <v>131</v>
      </c>
      <c r="D31" s="31">
        <v>56</v>
      </c>
      <c r="E31" s="32">
        <v>46</v>
      </c>
      <c r="F31" s="32">
        <v>33</v>
      </c>
      <c r="G31" s="32">
        <v>23</v>
      </c>
      <c r="H31" s="32">
        <v>0</v>
      </c>
      <c r="I31" s="32">
        <v>23</v>
      </c>
    </row>
    <row r="32" spans="1:9" ht="25.5">
      <c r="A32" s="26" t="s">
        <v>7</v>
      </c>
      <c r="B32" s="15" t="s">
        <v>14</v>
      </c>
      <c r="C32" s="22" t="s">
        <v>131</v>
      </c>
      <c r="D32" s="31">
        <v>4</v>
      </c>
      <c r="E32" s="32">
        <v>3</v>
      </c>
      <c r="F32" s="32">
        <v>1</v>
      </c>
      <c r="G32" s="32">
        <v>1</v>
      </c>
      <c r="H32" s="32">
        <v>0</v>
      </c>
      <c r="I32" s="32">
        <v>1</v>
      </c>
    </row>
    <row r="33" spans="1:9" ht="25.5">
      <c r="A33" s="16" t="s">
        <v>166</v>
      </c>
      <c r="B33" s="15" t="s">
        <v>14</v>
      </c>
      <c r="C33" s="22" t="s">
        <v>131</v>
      </c>
      <c r="D33" s="31">
        <v>16</v>
      </c>
      <c r="E33" s="32">
        <v>10</v>
      </c>
      <c r="F33" s="32">
        <v>10</v>
      </c>
      <c r="G33" s="32">
        <v>10</v>
      </c>
      <c r="H33" s="32">
        <v>0</v>
      </c>
      <c r="I33" s="32">
        <v>10</v>
      </c>
    </row>
    <row r="34" spans="1:9" ht="25.5">
      <c r="A34" s="16" t="s">
        <v>189</v>
      </c>
      <c r="B34" s="15" t="s">
        <v>14</v>
      </c>
      <c r="C34" s="22" t="s">
        <v>131</v>
      </c>
      <c r="D34" s="31">
        <v>1</v>
      </c>
      <c r="E34" s="32">
        <v>1</v>
      </c>
      <c r="F34" s="32">
        <v>1</v>
      </c>
      <c r="G34" s="32">
        <v>0</v>
      </c>
      <c r="H34" s="32">
        <v>0</v>
      </c>
      <c r="I34" s="32">
        <v>0</v>
      </c>
    </row>
    <row r="35" spans="1:9" ht="25.5">
      <c r="A35" s="16" t="s">
        <v>167</v>
      </c>
      <c r="B35" s="15" t="s">
        <v>14</v>
      </c>
      <c r="C35" s="22" t="s">
        <v>131</v>
      </c>
      <c r="D35" s="31">
        <v>3</v>
      </c>
      <c r="E35" s="32">
        <v>2</v>
      </c>
      <c r="F35" s="32">
        <v>2</v>
      </c>
      <c r="G35" s="32">
        <v>2</v>
      </c>
      <c r="H35" s="32">
        <v>0</v>
      </c>
      <c r="I35" s="32">
        <v>2</v>
      </c>
    </row>
    <row r="36" spans="1:9" ht="25.5">
      <c r="A36" s="16" t="s">
        <v>240</v>
      </c>
      <c r="B36" s="15" t="s">
        <v>14</v>
      </c>
      <c r="C36" s="22" t="s">
        <v>131</v>
      </c>
      <c r="D36" s="31">
        <v>7</v>
      </c>
      <c r="E36" s="32">
        <v>4</v>
      </c>
      <c r="F36" s="32">
        <v>3</v>
      </c>
      <c r="G36" s="32">
        <v>3</v>
      </c>
      <c r="H36" s="32">
        <v>0</v>
      </c>
      <c r="I36" s="32">
        <v>3</v>
      </c>
    </row>
    <row r="37" spans="1:9" ht="25.5">
      <c r="A37" s="16" t="s">
        <v>168</v>
      </c>
      <c r="B37" s="15" t="s">
        <v>14</v>
      </c>
      <c r="C37" s="22" t="s">
        <v>131</v>
      </c>
      <c r="D37" s="31">
        <v>15</v>
      </c>
      <c r="E37" s="32">
        <v>10</v>
      </c>
      <c r="F37" s="32">
        <v>9</v>
      </c>
      <c r="G37" s="32">
        <v>9</v>
      </c>
      <c r="H37" s="32">
        <v>0</v>
      </c>
      <c r="I37" s="32">
        <v>9</v>
      </c>
    </row>
    <row r="38" spans="1:9" ht="12.75">
      <c r="A38" s="14" t="s">
        <v>185</v>
      </c>
      <c r="B38" s="14"/>
      <c r="C38" s="21"/>
      <c r="D38" s="21"/>
      <c r="E38" s="21"/>
      <c r="F38" s="21"/>
      <c r="G38" s="21"/>
      <c r="H38" s="21"/>
      <c r="I38" s="21"/>
    </row>
    <row r="39" spans="1:9" ht="25.5">
      <c r="A39" s="16" t="s">
        <v>185</v>
      </c>
      <c r="B39" s="15" t="s">
        <v>14</v>
      </c>
      <c r="C39" s="22" t="s">
        <v>131</v>
      </c>
      <c r="D39" s="22">
        <v>15</v>
      </c>
      <c r="E39" s="22">
        <v>11</v>
      </c>
      <c r="F39" s="22">
        <v>10</v>
      </c>
      <c r="G39" s="22">
        <v>10</v>
      </c>
      <c r="H39" s="22">
        <v>0</v>
      </c>
      <c r="I39" s="22">
        <v>10</v>
      </c>
    </row>
    <row r="40" spans="1:9" ht="25.5">
      <c r="A40" s="16" t="s">
        <v>186</v>
      </c>
      <c r="B40" s="15" t="s">
        <v>14</v>
      </c>
      <c r="C40" s="22" t="s">
        <v>131</v>
      </c>
      <c r="D40" s="22">
        <v>23</v>
      </c>
      <c r="E40" s="22">
        <v>15</v>
      </c>
      <c r="F40" s="22">
        <v>13</v>
      </c>
      <c r="G40" s="22">
        <v>13</v>
      </c>
      <c r="H40" s="22">
        <v>0</v>
      </c>
      <c r="I40" s="22">
        <v>13</v>
      </c>
    </row>
    <row r="41" spans="1:9" ht="12.75">
      <c r="A41" s="14" t="s">
        <v>169</v>
      </c>
      <c r="B41" s="14"/>
      <c r="C41" s="21"/>
      <c r="D41" s="21"/>
      <c r="E41" s="21"/>
      <c r="F41" s="21"/>
      <c r="G41" s="21"/>
      <c r="H41" s="21"/>
      <c r="I41" s="21"/>
    </row>
    <row r="42" spans="1:9" ht="25.5">
      <c r="A42" s="16" t="s">
        <v>171</v>
      </c>
      <c r="B42" s="15" t="s">
        <v>14</v>
      </c>
      <c r="C42" s="22" t="s">
        <v>131</v>
      </c>
      <c r="D42" s="22">
        <v>23</v>
      </c>
      <c r="E42" s="22">
        <v>18</v>
      </c>
      <c r="F42" s="22">
        <v>10</v>
      </c>
      <c r="G42" s="22">
        <v>10</v>
      </c>
      <c r="H42" s="22">
        <v>0</v>
      </c>
      <c r="I42" s="22">
        <v>10</v>
      </c>
    </row>
    <row r="43" spans="1:9" ht="25.5">
      <c r="A43" s="16" t="s">
        <v>318</v>
      </c>
      <c r="B43" s="15" t="s">
        <v>14</v>
      </c>
      <c r="C43" s="22" t="s">
        <v>131</v>
      </c>
      <c r="D43" s="22">
        <v>18</v>
      </c>
      <c r="E43" s="22">
        <v>15</v>
      </c>
      <c r="F43" s="22">
        <v>14</v>
      </c>
      <c r="G43" s="22">
        <v>14</v>
      </c>
      <c r="H43" s="22">
        <v>0</v>
      </c>
      <c r="I43" s="22">
        <v>14</v>
      </c>
    </row>
    <row r="44" spans="1:9" ht="25.5">
      <c r="A44" s="16" t="s">
        <v>172</v>
      </c>
      <c r="B44" s="15" t="s">
        <v>14</v>
      </c>
      <c r="C44" s="22" t="s">
        <v>131</v>
      </c>
      <c r="D44" s="22">
        <v>30</v>
      </c>
      <c r="E44" s="22">
        <v>24</v>
      </c>
      <c r="F44" s="22">
        <v>15</v>
      </c>
      <c r="G44" s="22">
        <v>15</v>
      </c>
      <c r="H44" s="22">
        <v>0</v>
      </c>
      <c r="I44" s="22">
        <v>15</v>
      </c>
    </row>
    <row r="45" spans="1:9" ht="25.5">
      <c r="A45" s="16" t="s">
        <v>173</v>
      </c>
      <c r="B45" s="15" t="s">
        <v>14</v>
      </c>
      <c r="C45" s="22" t="s">
        <v>131</v>
      </c>
      <c r="D45" s="22">
        <v>82</v>
      </c>
      <c r="E45" s="22">
        <v>66</v>
      </c>
      <c r="F45" s="22">
        <v>41</v>
      </c>
      <c r="G45" s="22">
        <v>41</v>
      </c>
      <c r="H45" s="22">
        <v>0</v>
      </c>
      <c r="I45" s="22">
        <v>41</v>
      </c>
    </row>
    <row r="46" spans="1:9" ht="25.5">
      <c r="A46" s="16" t="s">
        <v>175</v>
      </c>
      <c r="B46" s="15" t="s">
        <v>14</v>
      </c>
      <c r="C46" s="22" t="s">
        <v>131</v>
      </c>
      <c r="D46" s="22">
        <v>9</v>
      </c>
      <c r="E46" s="22">
        <v>7</v>
      </c>
      <c r="F46" s="22">
        <v>6</v>
      </c>
      <c r="G46" s="22">
        <v>6</v>
      </c>
      <c r="H46" s="22">
        <v>0</v>
      </c>
      <c r="I46" s="22">
        <v>6</v>
      </c>
    </row>
    <row r="47" spans="1:9" ht="25.5">
      <c r="A47" s="16" t="s">
        <v>175</v>
      </c>
      <c r="B47" s="15" t="s">
        <v>14</v>
      </c>
      <c r="C47" s="22" t="s">
        <v>142</v>
      </c>
      <c r="D47" s="22">
        <v>24</v>
      </c>
      <c r="E47" s="22">
        <v>15</v>
      </c>
      <c r="F47" s="22">
        <v>12</v>
      </c>
      <c r="G47" s="22">
        <v>12</v>
      </c>
      <c r="H47" s="22">
        <v>0</v>
      </c>
      <c r="I47" s="22">
        <v>12</v>
      </c>
    </row>
    <row r="48" spans="1:9" ht="25.5">
      <c r="A48" s="16" t="s">
        <v>176</v>
      </c>
      <c r="B48" s="15" t="s">
        <v>14</v>
      </c>
      <c r="C48" s="22" t="s">
        <v>131</v>
      </c>
      <c r="D48" s="22">
        <v>12</v>
      </c>
      <c r="E48" s="22">
        <v>12</v>
      </c>
      <c r="F48" s="22">
        <v>12</v>
      </c>
      <c r="G48" s="22">
        <v>12</v>
      </c>
      <c r="H48" s="22">
        <v>0</v>
      </c>
      <c r="I48" s="22">
        <v>12</v>
      </c>
    </row>
    <row r="49" spans="1:9" ht="12.75">
      <c r="A49" s="14" t="s">
        <v>319</v>
      </c>
      <c r="B49" s="14"/>
      <c r="C49" s="21"/>
      <c r="D49" s="21"/>
      <c r="E49" s="21"/>
      <c r="F49" s="21"/>
      <c r="G49" s="21"/>
      <c r="H49" s="21"/>
      <c r="I49" s="21"/>
    </row>
    <row r="50" spans="1:9" ht="25.5">
      <c r="A50" s="16" t="s">
        <v>320</v>
      </c>
      <c r="B50" s="15" t="s">
        <v>14</v>
      </c>
      <c r="C50" s="22" t="s">
        <v>131</v>
      </c>
      <c r="D50" s="25">
        <v>1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</row>
    <row r="51" spans="1:9" ht="25.5">
      <c r="A51" s="16" t="s">
        <v>321</v>
      </c>
      <c r="B51" s="15" t="s">
        <v>14</v>
      </c>
      <c r="C51" s="22" t="s">
        <v>131</v>
      </c>
      <c r="D51" s="25">
        <v>2</v>
      </c>
      <c r="E51" s="25">
        <v>2</v>
      </c>
      <c r="F51" s="25">
        <v>1</v>
      </c>
      <c r="G51" s="25">
        <v>1</v>
      </c>
      <c r="H51" s="25">
        <v>0</v>
      </c>
      <c r="I51" s="25">
        <v>1</v>
      </c>
    </row>
    <row r="52" spans="1:9" ht="25.5">
      <c r="A52" s="16" t="s">
        <v>322</v>
      </c>
      <c r="B52" s="15" t="s">
        <v>14</v>
      </c>
      <c r="C52" s="22" t="s">
        <v>131</v>
      </c>
      <c r="D52" s="25">
        <v>1</v>
      </c>
      <c r="E52" s="25">
        <v>1</v>
      </c>
      <c r="F52" s="25">
        <v>1</v>
      </c>
      <c r="G52" s="25">
        <v>1</v>
      </c>
      <c r="H52" s="25">
        <v>0</v>
      </c>
      <c r="I52" s="25">
        <v>1</v>
      </c>
    </row>
    <row r="53" spans="1:9" ht="25.5">
      <c r="A53" s="16" t="s">
        <v>323</v>
      </c>
      <c r="B53" s="15" t="s">
        <v>14</v>
      </c>
      <c r="C53" s="22" t="s">
        <v>131</v>
      </c>
      <c r="D53" s="25">
        <v>5</v>
      </c>
      <c r="E53" s="25">
        <v>5</v>
      </c>
      <c r="F53" s="25">
        <v>5</v>
      </c>
      <c r="G53" s="25">
        <v>5</v>
      </c>
      <c r="H53" s="25">
        <v>0</v>
      </c>
      <c r="I53" s="25">
        <v>5</v>
      </c>
    </row>
    <row r="54" spans="1:9" ht="25.5">
      <c r="A54" s="16" t="s">
        <v>324</v>
      </c>
      <c r="B54" s="15" t="s">
        <v>14</v>
      </c>
      <c r="C54" s="22" t="s">
        <v>131</v>
      </c>
      <c r="D54" s="25">
        <v>2</v>
      </c>
      <c r="E54" s="25">
        <v>1</v>
      </c>
      <c r="F54" s="25">
        <v>1</v>
      </c>
      <c r="G54" s="25">
        <v>1</v>
      </c>
      <c r="H54" s="25">
        <v>0</v>
      </c>
      <c r="I54" s="25">
        <v>1</v>
      </c>
    </row>
    <row r="55" spans="1:9" ht="25.5">
      <c r="A55" s="16" t="s">
        <v>325</v>
      </c>
      <c r="B55" s="15" t="s">
        <v>14</v>
      </c>
      <c r="C55" s="22" t="s">
        <v>131</v>
      </c>
      <c r="D55" s="25">
        <v>6</v>
      </c>
      <c r="E55" s="25">
        <v>4</v>
      </c>
      <c r="F55" s="25">
        <v>2</v>
      </c>
      <c r="G55" s="25">
        <v>1</v>
      </c>
      <c r="H55" s="25">
        <v>0</v>
      </c>
      <c r="I55" s="25">
        <v>1</v>
      </c>
    </row>
    <row r="56" spans="1:9" ht="25.5">
      <c r="A56" s="16" t="s">
        <v>326</v>
      </c>
      <c r="B56" s="15" t="s">
        <v>14</v>
      </c>
      <c r="C56" s="22" t="s">
        <v>131</v>
      </c>
      <c r="D56" s="25">
        <v>3</v>
      </c>
      <c r="E56" s="25">
        <v>3</v>
      </c>
      <c r="F56" s="25">
        <v>2</v>
      </c>
      <c r="G56" s="25">
        <v>2</v>
      </c>
      <c r="H56" s="25">
        <v>0</v>
      </c>
      <c r="I56" s="25">
        <v>2</v>
      </c>
    </row>
    <row r="57" spans="1:9" ht="12.75">
      <c r="A57" s="14" t="s">
        <v>177</v>
      </c>
      <c r="B57" s="14"/>
      <c r="C57" s="21"/>
      <c r="D57" s="21"/>
      <c r="E57" s="21"/>
      <c r="F57" s="21"/>
      <c r="G57" s="21"/>
      <c r="H57" s="21"/>
      <c r="I57" s="21"/>
    </row>
    <row r="58" spans="1:9" ht="25.5">
      <c r="A58" s="16" t="s">
        <v>177</v>
      </c>
      <c r="B58" s="15" t="s">
        <v>14</v>
      </c>
      <c r="C58" s="22" t="s">
        <v>131</v>
      </c>
      <c r="D58" s="31">
        <v>63</v>
      </c>
      <c r="E58" s="31">
        <v>48</v>
      </c>
      <c r="F58" s="31">
        <v>39</v>
      </c>
      <c r="G58" s="31">
        <v>39</v>
      </c>
      <c r="H58" s="32">
        <v>0</v>
      </c>
      <c r="I58" s="31">
        <v>39</v>
      </c>
    </row>
    <row r="59" spans="1:9" ht="25.5">
      <c r="A59" s="16" t="s">
        <v>177</v>
      </c>
      <c r="B59" s="15" t="s">
        <v>14</v>
      </c>
      <c r="C59" s="22" t="s">
        <v>142</v>
      </c>
      <c r="D59" s="31">
        <v>54</v>
      </c>
      <c r="E59" s="32">
        <v>34</v>
      </c>
      <c r="F59" s="32">
        <v>25</v>
      </c>
      <c r="G59" s="32">
        <v>25</v>
      </c>
      <c r="H59" s="32">
        <v>0</v>
      </c>
      <c r="I59" s="32">
        <v>25</v>
      </c>
    </row>
    <row r="60" spans="1:9" ht="12.75">
      <c r="A60" s="14" t="s">
        <v>242</v>
      </c>
      <c r="B60" s="14"/>
      <c r="C60" s="21"/>
      <c r="D60" s="12"/>
      <c r="E60" s="12"/>
      <c r="F60" s="12"/>
      <c r="G60" s="12"/>
      <c r="H60" s="12"/>
      <c r="I60" s="12"/>
    </row>
    <row r="61" spans="1:9" ht="25.5">
      <c r="A61" s="16" t="s">
        <v>327</v>
      </c>
      <c r="B61" s="15" t="s">
        <v>14</v>
      </c>
      <c r="C61" s="22" t="s">
        <v>131</v>
      </c>
      <c r="D61" s="22">
        <v>11</v>
      </c>
      <c r="E61" s="22">
        <v>7</v>
      </c>
      <c r="F61" s="22">
        <v>7</v>
      </c>
      <c r="G61" s="22">
        <v>7</v>
      </c>
      <c r="H61" s="22">
        <v>0</v>
      </c>
      <c r="I61" s="22">
        <v>7</v>
      </c>
    </row>
    <row r="62" spans="1:9" ht="12.75">
      <c r="A62" s="14" t="s">
        <v>178</v>
      </c>
      <c r="B62" s="14"/>
      <c r="C62" s="21"/>
      <c r="D62" s="21"/>
      <c r="E62" s="21"/>
      <c r="F62" s="21"/>
      <c r="G62" s="21"/>
      <c r="H62" s="21"/>
      <c r="I62" s="21"/>
    </row>
    <row r="63" spans="1:9" ht="25.5">
      <c r="A63" s="16" t="s">
        <v>190</v>
      </c>
      <c r="B63" s="15" t="s">
        <v>14</v>
      </c>
      <c r="C63" s="22" t="s">
        <v>131</v>
      </c>
      <c r="D63" s="22">
        <v>51</v>
      </c>
      <c r="E63" s="22">
        <v>35</v>
      </c>
      <c r="F63" s="22">
        <v>26</v>
      </c>
      <c r="G63" s="22">
        <v>26</v>
      </c>
      <c r="H63" s="22">
        <v>0</v>
      </c>
      <c r="I63" s="22">
        <v>26</v>
      </c>
    </row>
    <row r="64" spans="1:9" ht="25.5">
      <c r="A64" s="16" t="s">
        <v>191</v>
      </c>
      <c r="B64" s="15" t="s">
        <v>14</v>
      </c>
      <c r="C64" s="22" t="s">
        <v>131</v>
      </c>
      <c r="D64" s="22">
        <v>17</v>
      </c>
      <c r="E64" s="22">
        <v>10</v>
      </c>
      <c r="F64" s="22">
        <v>7</v>
      </c>
      <c r="G64" s="22">
        <v>7</v>
      </c>
      <c r="H64" s="22">
        <v>0</v>
      </c>
      <c r="I64" s="22">
        <v>7</v>
      </c>
    </row>
    <row r="65" spans="1:9" ht="25.5">
      <c r="A65" s="16" t="s">
        <v>182</v>
      </c>
      <c r="B65" s="15" t="s">
        <v>14</v>
      </c>
      <c r="C65" s="22" t="s">
        <v>131</v>
      </c>
      <c r="D65" s="22">
        <v>12</v>
      </c>
      <c r="E65" s="22">
        <v>8</v>
      </c>
      <c r="F65" s="22">
        <v>5</v>
      </c>
      <c r="G65" s="22">
        <v>5</v>
      </c>
      <c r="H65" s="22">
        <v>0</v>
      </c>
      <c r="I65" s="22">
        <v>5</v>
      </c>
    </row>
    <row r="66" spans="1:9" ht="25.5">
      <c r="A66" s="16" t="s">
        <v>182</v>
      </c>
      <c r="B66" s="15" t="s">
        <v>14</v>
      </c>
      <c r="C66" s="22" t="s">
        <v>142</v>
      </c>
      <c r="D66" s="22">
        <v>4</v>
      </c>
      <c r="E66" s="22">
        <v>3</v>
      </c>
      <c r="F66" s="22">
        <v>3</v>
      </c>
      <c r="G66" s="22">
        <v>3</v>
      </c>
      <c r="H66" s="22">
        <v>0</v>
      </c>
      <c r="I66" s="22">
        <v>3</v>
      </c>
    </row>
    <row r="67" spans="1:9" ht="25.5">
      <c r="A67" s="16" t="s">
        <v>302</v>
      </c>
      <c r="B67" s="15" t="s">
        <v>14</v>
      </c>
      <c r="C67" s="22" t="s">
        <v>131</v>
      </c>
      <c r="D67" s="22">
        <v>221</v>
      </c>
      <c r="E67" s="22">
        <v>189</v>
      </c>
      <c r="F67" s="22">
        <v>129</v>
      </c>
      <c r="G67" s="22">
        <v>77</v>
      </c>
      <c r="H67" s="22">
        <v>0</v>
      </c>
      <c r="I67" s="22">
        <v>77</v>
      </c>
    </row>
    <row r="68" spans="1:9" ht="25.5">
      <c r="A68" s="16" t="s">
        <v>302</v>
      </c>
      <c r="B68" s="15" t="s">
        <v>14</v>
      </c>
      <c r="C68" s="22" t="s">
        <v>142</v>
      </c>
      <c r="D68" s="22">
        <v>180</v>
      </c>
      <c r="E68" s="22">
        <v>147</v>
      </c>
      <c r="F68" s="22">
        <v>96</v>
      </c>
      <c r="G68" s="22">
        <v>72</v>
      </c>
      <c r="H68" s="22">
        <v>0</v>
      </c>
      <c r="I68" s="22">
        <v>72</v>
      </c>
    </row>
    <row r="69" spans="1:9" ht="25.5">
      <c r="A69" s="16" t="s">
        <v>179</v>
      </c>
      <c r="B69" s="15" t="s">
        <v>14</v>
      </c>
      <c r="C69" s="22" t="s">
        <v>131</v>
      </c>
      <c r="D69" s="22">
        <v>18</v>
      </c>
      <c r="E69" s="22">
        <v>15</v>
      </c>
      <c r="F69" s="22">
        <v>11</v>
      </c>
      <c r="G69" s="22">
        <v>11</v>
      </c>
      <c r="H69" s="22">
        <v>0</v>
      </c>
      <c r="I69" s="22">
        <v>11</v>
      </c>
    </row>
    <row r="70" spans="1:9" ht="25.5">
      <c r="A70" s="16" t="s">
        <v>179</v>
      </c>
      <c r="B70" s="15" t="s">
        <v>14</v>
      </c>
      <c r="C70" s="22" t="s">
        <v>142</v>
      </c>
      <c r="D70" s="22">
        <v>5</v>
      </c>
      <c r="E70" s="22">
        <v>2</v>
      </c>
      <c r="F70" s="22">
        <v>1</v>
      </c>
      <c r="G70" s="22">
        <v>1</v>
      </c>
      <c r="H70" s="22">
        <v>0</v>
      </c>
      <c r="I70" s="22">
        <v>1</v>
      </c>
    </row>
    <row r="71" spans="1:9" ht="25.5">
      <c r="A71" s="16" t="s">
        <v>180</v>
      </c>
      <c r="B71" s="15" t="s">
        <v>14</v>
      </c>
      <c r="C71" s="22" t="s">
        <v>131</v>
      </c>
      <c r="D71" s="22">
        <v>28</v>
      </c>
      <c r="E71" s="22">
        <v>21</v>
      </c>
      <c r="F71" s="22">
        <v>17</v>
      </c>
      <c r="G71" s="22">
        <v>17</v>
      </c>
      <c r="H71" s="22">
        <v>0</v>
      </c>
      <c r="I71" s="22">
        <v>17</v>
      </c>
    </row>
    <row r="72" spans="1:9" ht="25.5">
      <c r="A72" s="16" t="s">
        <v>180</v>
      </c>
      <c r="B72" s="15" t="s">
        <v>14</v>
      </c>
      <c r="C72" s="22" t="s">
        <v>142</v>
      </c>
      <c r="D72" s="22">
        <v>5</v>
      </c>
      <c r="E72" s="22">
        <v>3</v>
      </c>
      <c r="F72" s="22">
        <v>2</v>
      </c>
      <c r="G72" s="22">
        <v>2</v>
      </c>
      <c r="H72" s="22">
        <v>0</v>
      </c>
      <c r="I72" s="22">
        <v>2</v>
      </c>
    </row>
    <row r="73" spans="1:9" ht="25.5">
      <c r="A73" s="16" t="s">
        <v>181</v>
      </c>
      <c r="B73" s="15" t="s">
        <v>14</v>
      </c>
      <c r="C73" s="22" t="s">
        <v>131</v>
      </c>
      <c r="D73" s="22">
        <v>33</v>
      </c>
      <c r="E73" s="22">
        <v>29</v>
      </c>
      <c r="F73" s="22">
        <v>28</v>
      </c>
      <c r="G73" s="22">
        <v>28</v>
      </c>
      <c r="H73" s="22">
        <v>0</v>
      </c>
      <c r="I73" s="22">
        <v>28</v>
      </c>
    </row>
    <row r="74" spans="1:9" ht="25.5">
      <c r="A74" s="16" t="s">
        <v>181</v>
      </c>
      <c r="B74" s="15" t="s">
        <v>14</v>
      </c>
      <c r="C74" s="22" t="s">
        <v>142</v>
      </c>
      <c r="D74" s="22">
        <v>18</v>
      </c>
      <c r="E74" s="22">
        <v>14</v>
      </c>
      <c r="F74" s="22">
        <v>13</v>
      </c>
      <c r="G74" s="22">
        <v>13</v>
      </c>
      <c r="H74" s="22">
        <v>0</v>
      </c>
      <c r="I74" s="22">
        <v>13</v>
      </c>
    </row>
    <row r="75" spans="1:9" ht="12.75">
      <c r="A75" s="14" t="s">
        <v>183</v>
      </c>
      <c r="B75" s="14"/>
      <c r="C75" s="21"/>
      <c r="D75" s="21"/>
      <c r="E75" s="21"/>
      <c r="F75" s="21"/>
      <c r="G75" s="21"/>
      <c r="H75" s="21"/>
      <c r="I75" s="21"/>
    </row>
    <row r="76" spans="1:9" ht="25.5">
      <c r="A76" s="16" t="s">
        <v>238</v>
      </c>
      <c r="B76" s="15" t="s">
        <v>14</v>
      </c>
      <c r="C76" s="22" t="s">
        <v>131</v>
      </c>
      <c r="D76" s="22">
        <v>115</v>
      </c>
      <c r="E76" s="22">
        <v>78</v>
      </c>
      <c r="F76" s="22">
        <v>45</v>
      </c>
      <c r="G76" s="22">
        <v>45</v>
      </c>
      <c r="H76" s="22">
        <v>0</v>
      </c>
      <c r="I76" s="22">
        <v>45</v>
      </c>
    </row>
    <row r="77" spans="1:9" ht="25.5">
      <c r="A77" s="16" t="s">
        <v>238</v>
      </c>
      <c r="B77" s="15" t="s">
        <v>14</v>
      </c>
      <c r="C77" s="22" t="s">
        <v>142</v>
      </c>
      <c r="D77" s="22">
        <v>161</v>
      </c>
      <c r="E77" s="22">
        <v>94</v>
      </c>
      <c r="F77" s="22">
        <v>33</v>
      </c>
      <c r="G77" s="22">
        <v>33</v>
      </c>
      <c r="H77" s="22">
        <v>0</v>
      </c>
      <c r="I77" s="22">
        <v>33</v>
      </c>
    </row>
    <row r="78" spans="1:9" ht="25.5">
      <c r="A78" s="16" t="s">
        <v>183</v>
      </c>
      <c r="B78" s="15" t="s">
        <v>14</v>
      </c>
      <c r="C78" s="22" t="s">
        <v>131</v>
      </c>
      <c r="D78" s="22">
        <v>47</v>
      </c>
      <c r="E78" s="22">
        <v>35</v>
      </c>
      <c r="F78" s="22">
        <v>17</v>
      </c>
      <c r="G78" s="22">
        <v>17</v>
      </c>
      <c r="H78" s="22">
        <v>0</v>
      </c>
      <c r="I78" s="22">
        <v>17</v>
      </c>
    </row>
    <row r="79" spans="1:9" ht="25.5">
      <c r="A79" s="16" t="s">
        <v>183</v>
      </c>
      <c r="B79" s="15" t="s">
        <v>14</v>
      </c>
      <c r="C79" s="22" t="s">
        <v>142</v>
      </c>
      <c r="D79" s="22">
        <v>67</v>
      </c>
      <c r="E79" s="22">
        <v>46</v>
      </c>
      <c r="F79" s="22">
        <v>18</v>
      </c>
      <c r="G79" s="22">
        <v>18</v>
      </c>
      <c r="H79" s="22">
        <v>0</v>
      </c>
      <c r="I79" s="22">
        <v>18</v>
      </c>
    </row>
    <row r="80" spans="1:9" ht="25.5">
      <c r="A80" s="16" t="s">
        <v>184</v>
      </c>
      <c r="B80" s="15" t="s">
        <v>14</v>
      </c>
      <c r="C80" s="22" t="s">
        <v>131</v>
      </c>
      <c r="D80" s="22">
        <v>106</v>
      </c>
      <c r="E80" s="22">
        <v>77</v>
      </c>
      <c r="F80" s="22">
        <v>47</v>
      </c>
      <c r="G80" s="22">
        <v>47</v>
      </c>
      <c r="H80" s="22">
        <v>0</v>
      </c>
      <c r="I80" s="22">
        <v>47</v>
      </c>
    </row>
    <row r="81" spans="1:9" ht="12.75">
      <c r="A81" s="14" t="s">
        <v>98</v>
      </c>
      <c r="B81" s="15"/>
      <c r="C81" s="22"/>
      <c r="D81" s="22"/>
      <c r="E81" s="22"/>
      <c r="F81" s="22"/>
      <c r="G81" s="22"/>
      <c r="H81" s="22"/>
      <c r="I81" s="22"/>
    </row>
    <row r="82" spans="1:9" ht="25.5">
      <c r="A82" s="16" t="s">
        <v>99</v>
      </c>
      <c r="B82" s="15" t="s">
        <v>14</v>
      </c>
      <c r="C82" s="22" t="s">
        <v>131</v>
      </c>
      <c r="D82" s="22">
        <v>126</v>
      </c>
      <c r="E82" s="22">
        <v>89</v>
      </c>
      <c r="F82" s="22">
        <v>35</v>
      </c>
      <c r="G82" s="22">
        <v>26</v>
      </c>
      <c r="H82" s="22">
        <v>0</v>
      </c>
      <c r="I82" s="22">
        <v>26</v>
      </c>
    </row>
    <row r="83" spans="1:9" ht="25.5">
      <c r="A83" s="16" t="s">
        <v>236</v>
      </c>
      <c r="B83" s="15" t="s">
        <v>14</v>
      </c>
      <c r="C83" s="22" t="s">
        <v>131</v>
      </c>
      <c r="D83" s="22">
        <v>27</v>
      </c>
      <c r="E83" s="22">
        <v>21</v>
      </c>
      <c r="F83" s="22">
        <v>21</v>
      </c>
      <c r="G83" s="22">
        <v>21</v>
      </c>
      <c r="H83" s="22">
        <v>0</v>
      </c>
      <c r="I83" s="22">
        <v>21</v>
      </c>
    </row>
    <row r="84" spans="1:9" ht="25.5">
      <c r="A84" s="16" t="s">
        <v>235</v>
      </c>
      <c r="B84" s="15" t="s">
        <v>14</v>
      </c>
      <c r="C84" s="22" t="s">
        <v>131</v>
      </c>
      <c r="D84" s="22">
        <v>40</v>
      </c>
      <c r="E84" s="22">
        <v>34</v>
      </c>
      <c r="F84" s="22">
        <v>17</v>
      </c>
      <c r="G84" s="22">
        <v>17</v>
      </c>
      <c r="H84" s="22">
        <v>0</v>
      </c>
      <c r="I84" s="22">
        <v>17</v>
      </c>
    </row>
    <row r="85" spans="1:9" ht="25.5">
      <c r="A85" s="16" t="s">
        <v>237</v>
      </c>
      <c r="B85" s="15" t="s">
        <v>14</v>
      </c>
      <c r="C85" s="22" t="s">
        <v>131</v>
      </c>
      <c r="D85" s="22">
        <v>82</v>
      </c>
      <c r="E85" s="22">
        <v>69</v>
      </c>
      <c r="F85" s="22">
        <v>59</v>
      </c>
      <c r="G85" s="22">
        <v>21</v>
      </c>
      <c r="H85" s="22">
        <v>0</v>
      </c>
      <c r="I85" s="22">
        <v>21</v>
      </c>
    </row>
    <row r="86" spans="1:9" ht="25.5">
      <c r="A86" s="16" t="s">
        <v>292</v>
      </c>
      <c r="B86" s="15" t="s">
        <v>14</v>
      </c>
      <c r="C86" s="22" t="s">
        <v>131</v>
      </c>
      <c r="D86" s="22">
        <v>38</v>
      </c>
      <c r="E86" s="22">
        <v>31</v>
      </c>
      <c r="F86" s="22">
        <v>12</v>
      </c>
      <c r="G86" s="22">
        <v>12</v>
      </c>
      <c r="H86" s="22">
        <v>0</v>
      </c>
      <c r="I86" s="22">
        <v>12</v>
      </c>
    </row>
    <row r="87" spans="1:9" ht="12.75">
      <c r="A87" s="14" t="s">
        <v>192</v>
      </c>
      <c r="B87" s="14"/>
      <c r="C87" s="21"/>
      <c r="D87" s="21"/>
      <c r="E87" s="21"/>
      <c r="F87" s="21"/>
      <c r="G87" s="21"/>
      <c r="H87" s="21"/>
      <c r="I87" s="21"/>
    </row>
    <row r="88" spans="1:9" ht="25.5">
      <c r="A88" s="16" t="s">
        <v>193</v>
      </c>
      <c r="B88" s="15" t="s">
        <v>14</v>
      </c>
      <c r="C88" s="22" t="s">
        <v>131</v>
      </c>
      <c r="D88" s="22">
        <v>74</v>
      </c>
      <c r="E88" s="22">
        <v>57</v>
      </c>
      <c r="F88" s="22">
        <v>34</v>
      </c>
      <c r="G88" s="22">
        <v>32</v>
      </c>
      <c r="H88" s="22">
        <v>0</v>
      </c>
      <c r="I88" s="22">
        <v>32</v>
      </c>
    </row>
    <row r="89" spans="1:9" ht="25.5">
      <c r="A89" s="16" t="s">
        <v>193</v>
      </c>
      <c r="B89" s="15" t="s">
        <v>14</v>
      </c>
      <c r="C89" s="22" t="s">
        <v>142</v>
      </c>
      <c r="D89" s="22">
        <v>67</v>
      </c>
      <c r="E89" s="22">
        <v>38</v>
      </c>
      <c r="F89" s="22">
        <v>15</v>
      </c>
      <c r="G89" s="22">
        <v>15</v>
      </c>
      <c r="H89" s="22">
        <v>0</v>
      </c>
      <c r="I89" s="22">
        <v>15</v>
      </c>
    </row>
    <row r="90" spans="1:9" ht="25.5">
      <c r="A90" s="16" t="s">
        <v>194</v>
      </c>
      <c r="B90" s="15" t="s">
        <v>14</v>
      </c>
      <c r="C90" s="22" t="s">
        <v>131</v>
      </c>
      <c r="D90" s="22">
        <v>65</v>
      </c>
      <c r="E90" s="22">
        <v>53</v>
      </c>
      <c r="F90" s="22">
        <v>45</v>
      </c>
      <c r="G90" s="22">
        <v>40</v>
      </c>
      <c r="H90" s="22">
        <v>0</v>
      </c>
      <c r="I90" s="22">
        <v>40</v>
      </c>
    </row>
    <row r="91" spans="1:9" ht="25.5">
      <c r="A91" s="16" t="s">
        <v>100</v>
      </c>
      <c r="B91" s="15" t="s">
        <v>14</v>
      </c>
      <c r="C91" s="22" t="s">
        <v>131</v>
      </c>
      <c r="D91" s="22">
        <v>18</v>
      </c>
      <c r="E91" s="22">
        <v>15</v>
      </c>
      <c r="F91" s="22">
        <v>15</v>
      </c>
      <c r="G91" s="22">
        <v>15</v>
      </c>
      <c r="H91" s="22">
        <v>0</v>
      </c>
      <c r="I91" s="22">
        <v>15</v>
      </c>
    </row>
    <row r="92" spans="1:9" ht="25.5">
      <c r="A92" s="16" t="s">
        <v>100</v>
      </c>
      <c r="B92" s="15" t="s">
        <v>14</v>
      </c>
      <c r="C92" s="22" t="s">
        <v>142</v>
      </c>
      <c r="D92" s="22">
        <v>17</v>
      </c>
      <c r="E92" s="22">
        <v>12</v>
      </c>
      <c r="F92" s="22">
        <v>12</v>
      </c>
      <c r="G92" s="22">
        <v>12</v>
      </c>
      <c r="H92" s="22">
        <v>0</v>
      </c>
      <c r="I92" s="22">
        <v>12</v>
      </c>
    </row>
    <row r="93" spans="1:9" ht="25.5">
      <c r="A93" s="16" t="s">
        <v>196</v>
      </c>
      <c r="B93" s="15" t="s">
        <v>14</v>
      </c>
      <c r="C93" s="22" t="s">
        <v>131</v>
      </c>
      <c r="D93" s="22">
        <v>19</v>
      </c>
      <c r="E93" s="22">
        <v>12</v>
      </c>
      <c r="F93" s="22">
        <v>10</v>
      </c>
      <c r="G93" s="22">
        <v>10</v>
      </c>
      <c r="H93" s="22">
        <v>0</v>
      </c>
      <c r="I93" s="22">
        <v>10</v>
      </c>
    </row>
    <row r="94" spans="1:9" ht="25.5">
      <c r="A94" s="16" t="s">
        <v>196</v>
      </c>
      <c r="B94" s="15" t="s">
        <v>14</v>
      </c>
      <c r="C94" s="22" t="s">
        <v>142</v>
      </c>
      <c r="D94" s="22">
        <v>10</v>
      </c>
      <c r="E94" s="22">
        <v>6</v>
      </c>
      <c r="F94" s="22">
        <v>6</v>
      </c>
      <c r="G94" s="22">
        <v>6</v>
      </c>
      <c r="H94" s="22">
        <v>0</v>
      </c>
      <c r="I94" s="22">
        <v>6</v>
      </c>
    </row>
    <row r="95" spans="1:9" ht="25.5">
      <c r="A95" s="16" t="s">
        <v>195</v>
      </c>
      <c r="B95" s="15" t="s">
        <v>14</v>
      </c>
      <c r="C95" s="22" t="s">
        <v>131</v>
      </c>
      <c r="D95" s="22">
        <v>41</v>
      </c>
      <c r="E95" s="22">
        <v>34</v>
      </c>
      <c r="F95" s="22">
        <v>25</v>
      </c>
      <c r="G95" s="22">
        <v>25</v>
      </c>
      <c r="H95" s="22">
        <v>0</v>
      </c>
      <c r="I95" s="22">
        <v>25</v>
      </c>
    </row>
    <row r="96" spans="1:9" ht="25.5">
      <c r="A96" s="16" t="s">
        <v>195</v>
      </c>
      <c r="B96" s="15" t="s">
        <v>14</v>
      </c>
      <c r="C96" s="22" t="s">
        <v>142</v>
      </c>
      <c r="D96" s="22">
        <v>45</v>
      </c>
      <c r="E96" s="22">
        <v>32</v>
      </c>
      <c r="F96" s="22">
        <v>17</v>
      </c>
      <c r="G96" s="22">
        <v>17</v>
      </c>
      <c r="H96" s="22">
        <v>0</v>
      </c>
      <c r="I96" s="22">
        <v>17</v>
      </c>
    </row>
    <row r="97" spans="1:9" ht="25.5">
      <c r="A97" s="16" t="s">
        <v>197</v>
      </c>
      <c r="B97" s="15" t="s">
        <v>14</v>
      </c>
      <c r="C97" s="22" t="s">
        <v>131</v>
      </c>
      <c r="D97" s="22">
        <v>6</v>
      </c>
      <c r="E97" s="22">
        <v>5</v>
      </c>
      <c r="F97" s="22">
        <v>5</v>
      </c>
      <c r="G97" s="22">
        <v>5</v>
      </c>
      <c r="H97" s="22">
        <v>0</v>
      </c>
      <c r="I97" s="22">
        <v>5</v>
      </c>
    </row>
    <row r="98" spans="1:9" ht="25.5">
      <c r="A98" s="16" t="s">
        <v>290</v>
      </c>
      <c r="B98" s="15" t="s">
        <v>14</v>
      </c>
      <c r="C98" s="22" t="s">
        <v>131</v>
      </c>
      <c r="D98" s="22">
        <v>2</v>
      </c>
      <c r="E98" s="22">
        <v>2</v>
      </c>
      <c r="F98" s="22">
        <v>2</v>
      </c>
      <c r="G98" s="22">
        <v>2</v>
      </c>
      <c r="H98" s="22">
        <v>0</v>
      </c>
      <c r="I98" s="22">
        <v>2</v>
      </c>
    </row>
    <row r="99" spans="1:9" ht="25.5">
      <c r="A99" s="16" t="s">
        <v>198</v>
      </c>
      <c r="B99" s="15" t="s">
        <v>14</v>
      </c>
      <c r="C99" s="22" t="s">
        <v>131</v>
      </c>
      <c r="D99" s="22">
        <v>35</v>
      </c>
      <c r="E99" s="22">
        <v>29</v>
      </c>
      <c r="F99" s="22">
        <v>29</v>
      </c>
      <c r="G99" s="22">
        <v>29</v>
      </c>
      <c r="H99" s="22">
        <v>0</v>
      </c>
      <c r="I99" s="22">
        <v>29</v>
      </c>
    </row>
    <row r="100" spans="1:9" ht="25.5">
      <c r="A100" s="16" t="s">
        <v>198</v>
      </c>
      <c r="B100" s="15" t="s">
        <v>14</v>
      </c>
      <c r="C100" s="22" t="s">
        <v>142</v>
      </c>
      <c r="D100" s="22">
        <v>16</v>
      </c>
      <c r="E100" s="22">
        <v>10</v>
      </c>
      <c r="F100" s="22">
        <v>10</v>
      </c>
      <c r="G100" s="22">
        <v>10</v>
      </c>
      <c r="H100" s="22">
        <v>0</v>
      </c>
      <c r="I100" s="22">
        <v>10</v>
      </c>
    </row>
    <row r="101" spans="1:9" ht="25.5">
      <c r="A101" s="16" t="s">
        <v>199</v>
      </c>
      <c r="B101" s="15" t="s">
        <v>14</v>
      </c>
      <c r="C101" s="22" t="s">
        <v>131</v>
      </c>
      <c r="D101" s="22">
        <v>7</v>
      </c>
      <c r="E101" s="22">
        <v>4</v>
      </c>
      <c r="F101" s="22">
        <v>2</v>
      </c>
      <c r="G101" s="22">
        <v>2</v>
      </c>
      <c r="H101" s="22">
        <v>0</v>
      </c>
      <c r="I101" s="22">
        <v>2</v>
      </c>
    </row>
    <row r="102" spans="1:9" ht="25.5">
      <c r="A102" s="16" t="s">
        <v>199</v>
      </c>
      <c r="B102" s="15" t="s">
        <v>14</v>
      </c>
      <c r="C102" s="22" t="s">
        <v>142</v>
      </c>
      <c r="D102" s="22">
        <v>13</v>
      </c>
      <c r="E102" s="22">
        <v>9</v>
      </c>
      <c r="F102" s="22">
        <v>4</v>
      </c>
      <c r="G102" s="22">
        <v>4</v>
      </c>
      <c r="H102" s="22">
        <v>0</v>
      </c>
      <c r="I102" s="22">
        <v>4</v>
      </c>
    </row>
    <row r="103" spans="1:9" ht="25.5">
      <c r="A103" s="16" t="s">
        <v>291</v>
      </c>
      <c r="B103" s="15" t="s">
        <v>14</v>
      </c>
      <c r="C103" s="22" t="s">
        <v>131</v>
      </c>
      <c r="D103" s="22">
        <v>5</v>
      </c>
      <c r="E103" s="22">
        <v>3</v>
      </c>
      <c r="F103" s="22">
        <v>3</v>
      </c>
      <c r="G103" s="22">
        <v>3</v>
      </c>
      <c r="H103" s="22">
        <v>0</v>
      </c>
      <c r="I103" s="22">
        <v>3</v>
      </c>
    </row>
    <row r="104" spans="1:9" ht="25.5">
      <c r="A104" s="16" t="s">
        <v>200</v>
      </c>
      <c r="B104" s="15" t="s">
        <v>14</v>
      </c>
      <c r="C104" s="22" t="s">
        <v>131</v>
      </c>
      <c r="D104" s="22">
        <v>39</v>
      </c>
      <c r="E104" s="22">
        <v>34</v>
      </c>
      <c r="F104" s="22">
        <v>26</v>
      </c>
      <c r="G104" s="22">
        <v>21</v>
      </c>
      <c r="H104" s="22">
        <v>0</v>
      </c>
      <c r="I104" s="22">
        <v>21</v>
      </c>
    </row>
    <row r="105" spans="1:9" ht="25.5">
      <c r="A105" s="16" t="s">
        <v>201</v>
      </c>
      <c r="B105" s="15" t="s">
        <v>14</v>
      </c>
      <c r="C105" s="22" t="s">
        <v>131</v>
      </c>
      <c r="D105" s="22">
        <v>30</v>
      </c>
      <c r="E105" s="22">
        <v>18</v>
      </c>
      <c r="F105" s="22">
        <v>18</v>
      </c>
      <c r="G105" s="22">
        <v>18</v>
      </c>
      <c r="H105" s="22">
        <v>0</v>
      </c>
      <c r="I105" s="22">
        <v>18</v>
      </c>
    </row>
    <row r="106" spans="1:9" ht="25.5">
      <c r="A106" s="16" t="s">
        <v>202</v>
      </c>
      <c r="B106" s="15" t="s">
        <v>14</v>
      </c>
      <c r="C106" s="22" t="s">
        <v>131</v>
      </c>
      <c r="D106" s="22">
        <v>36</v>
      </c>
      <c r="E106" s="22">
        <v>25</v>
      </c>
      <c r="F106" s="22">
        <v>8</v>
      </c>
      <c r="G106" s="22">
        <v>8</v>
      </c>
      <c r="H106" s="22">
        <v>0</v>
      </c>
      <c r="I106" s="22">
        <v>8</v>
      </c>
    </row>
    <row r="107" spans="1:9" ht="25.5">
      <c r="A107" s="16" t="s">
        <v>202</v>
      </c>
      <c r="B107" s="15" t="s">
        <v>14</v>
      </c>
      <c r="C107" s="22" t="s">
        <v>142</v>
      </c>
      <c r="D107" s="22">
        <v>52</v>
      </c>
      <c r="E107" s="22">
        <v>41</v>
      </c>
      <c r="F107" s="22">
        <v>15</v>
      </c>
      <c r="G107" s="22">
        <v>15</v>
      </c>
      <c r="H107" s="22">
        <v>0</v>
      </c>
      <c r="I107" s="22">
        <v>15</v>
      </c>
    </row>
    <row r="108" spans="1:9" ht="15">
      <c r="A108" s="14" t="s">
        <v>130</v>
      </c>
      <c r="B108" s="14"/>
      <c r="C108" s="18"/>
      <c r="D108" s="17">
        <f>SUM(D3:D107)</f>
        <v>3133</v>
      </c>
      <c r="E108" s="17">
        <f>SUM(E3:E107)</f>
        <v>2343</v>
      </c>
      <c r="F108" s="17">
        <f>SUM(F3:F107)</f>
        <v>1607</v>
      </c>
      <c r="G108" s="17">
        <f>SUM(G3:G107)</f>
        <v>1459</v>
      </c>
      <c r="H108" s="17">
        <f>SUM(H3:H107)</f>
        <v>0</v>
      </c>
      <c r="I108" s="17">
        <f>SUM(I3:I107)</f>
        <v>1459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3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80.7109375" style="8" customWidth="1"/>
    <col min="2" max="3" width="13.421875" style="9" customWidth="1"/>
    <col min="4" max="9" width="10.7109375" style="9" customWidth="1"/>
  </cols>
  <sheetData>
    <row r="1" spans="1:9" ht="38.25">
      <c r="A1" s="13" t="s">
        <v>133</v>
      </c>
      <c r="B1" s="13" t="s">
        <v>11</v>
      </c>
      <c r="C1" s="13" t="s">
        <v>134</v>
      </c>
      <c r="D1" s="13" t="s">
        <v>135</v>
      </c>
      <c r="E1" s="13" t="s">
        <v>136</v>
      </c>
      <c r="F1" s="13" t="s">
        <v>137</v>
      </c>
      <c r="G1" s="13" t="s">
        <v>138</v>
      </c>
      <c r="H1" s="13" t="s">
        <v>139</v>
      </c>
      <c r="I1" s="13" t="s">
        <v>140</v>
      </c>
    </row>
    <row r="2" spans="1:11" ht="12.75">
      <c r="A2" s="14" t="s">
        <v>183</v>
      </c>
      <c r="B2" s="17"/>
      <c r="C2" s="17"/>
      <c r="J2" s="10"/>
      <c r="K2" s="10"/>
    </row>
    <row r="3" spans="1:9" ht="25.5">
      <c r="A3" s="16" t="s">
        <v>125</v>
      </c>
      <c r="B3" s="15" t="s">
        <v>14</v>
      </c>
      <c r="C3" s="15" t="s">
        <v>142</v>
      </c>
      <c r="D3" s="9">
        <v>131</v>
      </c>
      <c r="E3" s="9">
        <v>113</v>
      </c>
      <c r="F3" s="9">
        <v>104</v>
      </c>
      <c r="G3" s="9">
        <v>60</v>
      </c>
      <c r="H3" s="9">
        <v>0</v>
      </c>
      <c r="I3" s="9">
        <v>60</v>
      </c>
    </row>
    <row r="4" spans="1:9" ht="25.5">
      <c r="A4" s="16" t="s">
        <v>126</v>
      </c>
      <c r="B4" s="15" t="s">
        <v>14</v>
      </c>
      <c r="C4" s="15" t="s">
        <v>131</v>
      </c>
      <c r="D4" s="9">
        <v>55</v>
      </c>
      <c r="E4" s="9">
        <v>47</v>
      </c>
      <c r="F4" s="9">
        <v>45</v>
      </c>
      <c r="G4" s="9">
        <v>34</v>
      </c>
      <c r="H4" s="9">
        <v>0</v>
      </c>
      <c r="I4" s="9">
        <v>34</v>
      </c>
    </row>
    <row r="5" spans="1:11" s="10" customFormat="1" ht="12.75">
      <c r="A5" s="14" t="s">
        <v>127</v>
      </c>
      <c r="B5" s="17"/>
      <c r="C5" s="17"/>
      <c r="D5" s="9"/>
      <c r="E5" s="9"/>
      <c r="F5" s="9"/>
      <c r="G5" s="9"/>
      <c r="H5" s="9"/>
      <c r="I5" s="9"/>
      <c r="J5"/>
      <c r="K5"/>
    </row>
    <row r="6" spans="1:9" s="11" customFormat="1" ht="25.5">
      <c r="A6" s="16" t="s">
        <v>57</v>
      </c>
      <c r="B6" s="15" t="s">
        <v>14</v>
      </c>
      <c r="C6" s="15" t="s">
        <v>131</v>
      </c>
      <c r="D6" s="9">
        <v>26</v>
      </c>
      <c r="E6" s="9">
        <v>25</v>
      </c>
      <c r="F6" s="9">
        <v>23</v>
      </c>
      <c r="G6" s="9">
        <v>20</v>
      </c>
      <c r="H6" s="9">
        <v>0</v>
      </c>
      <c r="I6" s="9">
        <v>20</v>
      </c>
    </row>
    <row r="7" spans="1:9" ht="25.5">
      <c r="A7" s="16" t="s">
        <v>57</v>
      </c>
      <c r="B7" s="15" t="s">
        <v>14</v>
      </c>
      <c r="C7" s="15" t="s">
        <v>142</v>
      </c>
      <c r="D7" s="9">
        <v>54</v>
      </c>
      <c r="E7" s="9">
        <v>50</v>
      </c>
      <c r="F7" s="9">
        <v>50</v>
      </c>
      <c r="G7" s="9">
        <v>37</v>
      </c>
      <c r="H7" s="9">
        <v>0</v>
      </c>
      <c r="I7" s="9">
        <v>37</v>
      </c>
    </row>
    <row r="8" spans="1:9" ht="25.5">
      <c r="A8" s="16" t="s">
        <v>127</v>
      </c>
      <c r="B8" s="15" t="s">
        <v>14</v>
      </c>
      <c r="C8" s="15" t="s">
        <v>131</v>
      </c>
      <c r="D8" s="9">
        <v>148</v>
      </c>
      <c r="E8" s="9">
        <v>141</v>
      </c>
      <c r="F8" s="9">
        <v>133</v>
      </c>
      <c r="G8" s="9">
        <v>47</v>
      </c>
      <c r="H8" s="9">
        <v>0</v>
      </c>
      <c r="I8" s="9">
        <v>47</v>
      </c>
    </row>
    <row r="9" spans="1:9" ht="25.5">
      <c r="A9" s="16" t="s">
        <v>127</v>
      </c>
      <c r="B9" s="15" t="s">
        <v>14</v>
      </c>
      <c r="C9" s="15" t="s">
        <v>142</v>
      </c>
      <c r="D9" s="9">
        <v>381</v>
      </c>
      <c r="E9" s="9">
        <v>358</v>
      </c>
      <c r="F9" s="9">
        <v>314</v>
      </c>
      <c r="G9" s="9">
        <v>65</v>
      </c>
      <c r="H9" s="9">
        <v>0</v>
      </c>
      <c r="I9" s="9">
        <v>65</v>
      </c>
    </row>
    <row r="10" spans="1:9" ht="25.5">
      <c r="A10" s="16" t="s">
        <v>51</v>
      </c>
      <c r="B10" s="15" t="s">
        <v>14</v>
      </c>
      <c r="C10" s="15" t="s">
        <v>131</v>
      </c>
      <c r="D10" s="9">
        <v>84</v>
      </c>
      <c r="E10" s="9">
        <v>80</v>
      </c>
      <c r="F10" s="9">
        <v>78</v>
      </c>
      <c r="G10" s="9">
        <v>29</v>
      </c>
      <c r="H10" s="9">
        <v>0</v>
      </c>
      <c r="I10" s="9">
        <v>29</v>
      </c>
    </row>
    <row r="11" spans="1:9" s="11" customFormat="1" ht="25.5">
      <c r="A11" s="16" t="s">
        <v>51</v>
      </c>
      <c r="B11" s="15" t="s">
        <v>14</v>
      </c>
      <c r="C11" s="15" t="s">
        <v>142</v>
      </c>
      <c r="D11" s="9">
        <v>290</v>
      </c>
      <c r="E11" s="9">
        <v>274</v>
      </c>
      <c r="F11" s="9">
        <v>230</v>
      </c>
      <c r="G11" s="9">
        <v>48</v>
      </c>
      <c r="H11" s="9">
        <v>0</v>
      </c>
      <c r="I11" s="9">
        <v>48</v>
      </c>
    </row>
    <row r="12" spans="1:3" ht="12.75">
      <c r="A12" s="14" t="s">
        <v>192</v>
      </c>
      <c r="B12" s="17"/>
      <c r="C12" s="17"/>
    </row>
    <row r="13" spans="1:9" ht="25.5">
      <c r="A13" s="16" t="s">
        <v>257</v>
      </c>
      <c r="B13" s="15" t="s">
        <v>14</v>
      </c>
      <c r="C13" s="15" t="s">
        <v>131</v>
      </c>
      <c r="D13" s="9">
        <v>4</v>
      </c>
      <c r="E13" s="9">
        <v>4</v>
      </c>
      <c r="F13" s="9">
        <v>4</v>
      </c>
      <c r="G13" s="9">
        <v>4</v>
      </c>
      <c r="H13" s="9">
        <v>0</v>
      </c>
      <c r="I13" s="9">
        <v>4</v>
      </c>
    </row>
    <row r="14" spans="1:9" ht="25.5">
      <c r="A14" s="16" t="s">
        <v>271</v>
      </c>
      <c r="B14" s="15" t="s">
        <v>14</v>
      </c>
      <c r="C14" s="15" t="s">
        <v>131</v>
      </c>
      <c r="D14" s="9">
        <v>3</v>
      </c>
      <c r="E14" s="9">
        <v>3</v>
      </c>
      <c r="F14" s="9">
        <v>2</v>
      </c>
      <c r="G14" s="9">
        <v>2</v>
      </c>
      <c r="H14" s="9">
        <v>0</v>
      </c>
      <c r="I14" s="9">
        <v>2</v>
      </c>
    </row>
    <row r="15" spans="1:9" ht="25.5">
      <c r="A15" s="16" t="s">
        <v>228</v>
      </c>
      <c r="B15" s="15" t="s">
        <v>14</v>
      </c>
      <c r="C15" s="15" t="s">
        <v>131</v>
      </c>
      <c r="D15" s="9">
        <v>8</v>
      </c>
      <c r="E15" s="9">
        <v>8</v>
      </c>
      <c r="F15" s="9">
        <v>3</v>
      </c>
      <c r="G15" s="9">
        <v>3</v>
      </c>
      <c r="H15" s="9">
        <v>0</v>
      </c>
      <c r="I15" s="9">
        <v>3</v>
      </c>
    </row>
    <row r="16" spans="1:9" ht="25.5">
      <c r="A16" s="16" t="s">
        <v>294</v>
      </c>
      <c r="B16" s="15" t="s">
        <v>14</v>
      </c>
      <c r="C16" s="15" t="s">
        <v>131</v>
      </c>
      <c r="D16" s="9">
        <v>3</v>
      </c>
      <c r="E16" s="9">
        <v>3</v>
      </c>
      <c r="F16" s="9">
        <v>3</v>
      </c>
      <c r="G16" s="9">
        <v>3</v>
      </c>
      <c r="H16" s="9">
        <v>0</v>
      </c>
      <c r="I16" s="9">
        <v>3</v>
      </c>
    </row>
    <row r="17" spans="1:9" ht="25.5">
      <c r="A17" s="16" t="s">
        <v>46</v>
      </c>
      <c r="B17" s="15" t="s">
        <v>14</v>
      </c>
      <c r="C17" s="15" t="s">
        <v>131</v>
      </c>
      <c r="D17" s="9">
        <v>15</v>
      </c>
      <c r="E17" s="9">
        <v>15</v>
      </c>
      <c r="F17" s="9">
        <v>15</v>
      </c>
      <c r="G17" s="9">
        <v>13</v>
      </c>
      <c r="H17" s="9">
        <v>0</v>
      </c>
      <c r="I17" s="9">
        <v>13</v>
      </c>
    </row>
    <row r="18" spans="1:9" ht="25.5">
      <c r="A18" s="16" t="s">
        <v>40</v>
      </c>
      <c r="B18" s="15" t="s">
        <v>14</v>
      </c>
      <c r="C18" s="15" t="s">
        <v>142</v>
      </c>
      <c r="D18" s="9">
        <v>47</v>
      </c>
      <c r="E18" s="9">
        <v>44</v>
      </c>
      <c r="F18" s="9">
        <v>36</v>
      </c>
      <c r="G18" s="9">
        <v>19</v>
      </c>
      <c r="H18" s="9">
        <v>0</v>
      </c>
      <c r="I18" s="9">
        <v>19</v>
      </c>
    </row>
    <row r="19" spans="1:9" ht="25.5">
      <c r="A19" s="16" t="s">
        <v>227</v>
      </c>
      <c r="B19" s="15" t="s">
        <v>14</v>
      </c>
      <c r="C19" s="15" t="s">
        <v>131</v>
      </c>
      <c r="D19" s="9">
        <v>8</v>
      </c>
      <c r="E19" s="9">
        <v>8</v>
      </c>
      <c r="F19" s="9">
        <v>8</v>
      </c>
      <c r="G19" s="9">
        <v>7</v>
      </c>
      <c r="H19" s="9">
        <v>0</v>
      </c>
      <c r="I19" s="9">
        <v>7</v>
      </c>
    </row>
    <row r="20" spans="1:9" s="10" customFormat="1" ht="25.5">
      <c r="A20" s="16" t="s">
        <v>272</v>
      </c>
      <c r="B20" s="15" t="s">
        <v>14</v>
      </c>
      <c r="C20" s="15" t="s">
        <v>131</v>
      </c>
      <c r="D20" s="9">
        <v>3</v>
      </c>
      <c r="E20" s="9">
        <v>1</v>
      </c>
      <c r="F20" s="9">
        <v>0</v>
      </c>
      <c r="G20" s="9">
        <v>0</v>
      </c>
      <c r="H20" s="9">
        <v>0</v>
      </c>
      <c r="I20" s="9">
        <v>0</v>
      </c>
    </row>
    <row r="21" spans="1:9" ht="25.5">
      <c r="A21" s="16" t="s">
        <v>273</v>
      </c>
      <c r="B21" s="15" t="s">
        <v>14</v>
      </c>
      <c r="C21" s="15" t="s">
        <v>142</v>
      </c>
      <c r="D21" s="9">
        <v>194</v>
      </c>
      <c r="E21" s="9">
        <v>176</v>
      </c>
      <c r="F21" s="9">
        <v>126</v>
      </c>
      <c r="G21" s="9">
        <v>20</v>
      </c>
      <c r="H21" s="9">
        <v>0</v>
      </c>
      <c r="I21" s="9">
        <v>20</v>
      </c>
    </row>
    <row r="22" spans="1:9" ht="25.5">
      <c r="A22" s="16" t="s">
        <v>229</v>
      </c>
      <c r="B22" s="15" t="s">
        <v>14</v>
      </c>
      <c r="C22" s="15" t="s">
        <v>131</v>
      </c>
      <c r="D22" s="9">
        <v>7</v>
      </c>
      <c r="E22" s="9">
        <v>6</v>
      </c>
      <c r="F22" s="9">
        <v>6</v>
      </c>
      <c r="G22" s="9">
        <v>5</v>
      </c>
      <c r="H22" s="9">
        <v>0</v>
      </c>
      <c r="I22" s="9">
        <v>5</v>
      </c>
    </row>
    <row r="23" spans="1:9" ht="25.5">
      <c r="A23" s="16" t="s">
        <v>231</v>
      </c>
      <c r="B23" s="15" t="s">
        <v>14</v>
      </c>
      <c r="C23" s="15" t="s">
        <v>131</v>
      </c>
      <c r="D23" s="9">
        <v>14</v>
      </c>
      <c r="E23" s="9">
        <v>14</v>
      </c>
      <c r="F23" s="9">
        <v>14</v>
      </c>
      <c r="G23" s="9">
        <v>11</v>
      </c>
      <c r="H23" s="9">
        <v>0</v>
      </c>
      <c r="I23" s="9">
        <v>11</v>
      </c>
    </row>
    <row r="24" spans="1:9" ht="25.5">
      <c r="A24" s="16" t="s">
        <v>230</v>
      </c>
      <c r="B24" s="15" t="s">
        <v>14</v>
      </c>
      <c r="C24" s="15" t="s">
        <v>131</v>
      </c>
      <c r="D24" s="9">
        <v>4</v>
      </c>
      <c r="E24" s="9">
        <v>4</v>
      </c>
      <c r="F24" s="9">
        <v>2</v>
      </c>
      <c r="G24" s="9">
        <v>2</v>
      </c>
      <c r="H24" s="9">
        <v>0</v>
      </c>
      <c r="I24" s="9">
        <v>2</v>
      </c>
    </row>
    <row r="25" spans="1:9" ht="25.5">
      <c r="A25" s="16" t="s">
        <v>47</v>
      </c>
      <c r="B25" s="15" t="s">
        <v>14</v>
      </c>
      <c r="C25" s="15" t="s">
        <v>131</v>
      </c>
      <c r="D25" s="9">
        <v>18</v>
      </c>
      <c r="E25" s="9">
        <v>13</v>
      </c>
      <c r="F25" s="9">
        <v>13</v>
      </c>
      <c r="G25" s="9">
        <v>10</v>
      </c>
      <c r="H25" s="9">
        <v>0</v>
      </c>
      <c r="I25" s="9">
        <v>10</v>
      </c>
    </row>
    <row r="26" spans="1:3" ht="12.75">
      <c r="A26" s="14" t="s">
        <v>56</v>
      </c>
      <c r="B26" s="15"/>
      <c r="C26" s="17"/>
    </row>
    <row r="27" spans="1:9" ht="25.5">
      <c r="A27" s="16" t="s">
        <v>48</v>
      </c>
      <c r="B27" s="15" t="s">
        <v>14</v>
      </c>
      <c r="C27" s="15" t="s">
        <v>131</v>
      </c>
      <c r="D27" s="9">
        <v>6</v>
      </c>
      <c r="E27" s="9">
        <v>5</v>
      </c>
      <c r="F27" s="9">
        <v>5</v>
      </c>
      <c r="G27" s="9">
        <v>4</v>
      </c>
      <c r="H27" s="9">
        <v>0</v>
      </c>
      <c r="I27" s="9">
        <v>4</v>
      </c>
    </row>
    <row r="28" spans="1:9" ht="25.5">
      <c r="A28" s="16" t="s">
        <v>258</v>
      </c>
      <c r="B28" s="15" t="s">
        <v>14</v>
      </c>
      <c r="C28" s="15" t="s">
        <v>142</v>
      </c>
      <c r="D28" s="9">
        <v>2</v>
      </c>
      <c r="E28" s="9">
        <v>2</v>
      </c>
      <c r="F28" s="9">
        <v>2</v>
      </c>
      <c r="G28" s="9">
        <v>2</v>
      </c>
      <c r="H28" s="9">
        <v>0</v>
      </c>
      <c r="I28" s="9">
        <v>2</v>
      </c>
    </row>
    <row r="29" spans="1:9" ht="25.5">
      <c r="A29" s="16" t="s">
        <v>49</v>
      </c>
      <c r="B29" s="15" t="s">
        <v>14</v>
      </c>
      <c r="C29" s="15" t="s">
        <v>131</v>
      </c>
      <c r="D29" s="9">
        <v>66</v>
      </c>
      <c r="E29" s="9">
        <v>61</v>
      </c>
      <c r="F29" s="9">
        <v>55</v>
      </c>
      <c r="G29" s="9">
        <v>36</v>
      </c>
      <c r="H29" s="9">
        <v>0</v>
      </c>
      <c r="I29" s="9">
        <v>36</v>
      </c>
    </row>
    <row r="30" spans="1:9" ht="25.5">
      <c r="A30" s="16" t="s">
        <v>49</v>
      </c>
      <c r="B30" s="15" t="s">
        <v>14</v>
      </c>
      <c r="C30" s="15" t="s">
        <v>142</v>
      </c>
      <c r="D30" s="9">
        <v>137</v>
      </c>
      <c r="E30" s="9">
        <v>115</v>
      </c>
      <c r="F30" s="9">
        <v>108</v>
      </c>
      <c r="G30" s="9">
        <v>61</v>
      </c>
      <c r="H30" s="9">
        <v>0</v>
      </c>
      <c r="I30" s="9">
        <v>61</v>
      </c>
    </row>
    <row r="31" spans="1:9" ht="25.5">
      <c r="A31" s="16" t="s">
        <v>45</v>
      </c>
      <c r="B31" s="15" t="s">
        <v>14</v>
      </c>
      <c r="C31" s="15" t="s">
        <v>131</v>
      </c>
      <c r="D31" s="9">
        <v>3</v>
      </c>
      <c r="E31" s="9">
        <v>2</v>
      </c>
      <c r="F31" s="9">
        <v>2</v>
      </c>
      <c r="G31" s="9">
        <v>2</v>
      </c>
      <c r="H31" s="9">
        <v>0</v>
      </c>
      <c r="I31" s="9">
        <v>2</v>
      </c>
    </row>
    <row r="32" spans="1:9" ht="25.5">
      <c r="A32" s="16" t="s">
        <v>58</v>
      </c>
      <c r="B32" s="15" t="s">
        <v>14</v>
      </c>
      <c r="C32" s="15" t="s">
        <v>131</v>
      </c>
      <c r="D32" s="9">
        <v>8</v>
      </c>
      <c r="E32" s="9">
        <v>8</v>
      </c>
      <c r="F32" s="9">
        <v>8</v>
      </c>
      <c r="G32" s="9">
        <v>7</v>
      </c>
      <c r="H32" s="9">
        <v>0</v>
      </c>
      <c r="I32" s="9">
        <v>7</v>
      </c>
    </row>
    <row r="33" spans="1:9" ht="25.5">
      <c r="A33" s="16" t="s">
        <v>59</v>
      </c>
      <c r="B33" s="15" t="s">
        <v>14</v>
      </c>
      <c r="C33" s="15" t="s">
        <v>131</v>
      </c>
      <c r="D33" s="9">
        <v>2</v>
      </c>
      <c r="E33" s="9">
        <v>1</v>
      </c>
      <c r="F33" s="9">
        <v>1</v>
      </c>
      <c r="G33" s="9">
        <v>1</v>
      </c>
      <c r="H33" s="9">
        <v>0</v>
      </c>
      <c r="I33" s="9">
        <v>1</v>
      </c>
    </row>
    <row r="34" spans="1:9" ht="25.5">
      <c r="A34" s="16" t="s">
        <v>274</v>
      </c>
      <c r="B34" s="15" t="s">
        <v>14</v>
      </c>
      <c r="C34" s="15" t="s">
        <v>131</v>
      </c>
      <c r="D34" s="9">
        <v>2</v>
      </c>
      <c r="E34" s="9">
        <v>2</v>
      </c>
      <c r="F34" s="9">
        <v>2</v>
      </c>
      <c r="G34" s="9">
        <v>2</v>
      </c>
      <c r="H34" s="9">
        <v>0</v>
      </c>
      <c r="I34" s="9">
        <v>2</v>
      </c>
    </row>
    <row r="35" spans="1:9" ht="25.5">
      <c r="A35" s="16" t="s">
        <v>61</v>
      </c>
      <c r="B35" s="15" t="s">
        <v>14</v>
      </c>
      <c r="C35" s="15" t="s">
        <v>131</v>
      </c>
      <c r="D35" s="9">
        <v>4</v>
      </c>
      <c r="E35" s="9">
        <v>2</v>
      </c>
      <c r="F35" s="9">
        <v>2</v>
      </c>
      <c r="G35" s="9">
        <v>2</v>
      </c>
      <c r="H35" s="9">
        <v>0</v>
      </c>
      <c r="I35" s="9">
        <v>2</v>
      </c>
    </row>
    <row r="36" spans="1:9" ht="25.5">
      <c r="A36" s="16" t="s">
        <v>62</v>
      </c>
      <c r="B36" s="15" t="s">
        <v>14</v>
      </c>
      <c r="C36" s="15" t="s">
        <v>131</v>
      </c>
      <c r="D36" s="9">
        <v>19</v>
      </c>
      <c r="E36" s="9">
        <v>14</v>
      </c>
      <c r="F36" s="9">
        <v>14</v>
      </c>
      <c r="G36" s="9">
        <v>14</v>
      </c>
      <c r="H36" s="9">
        <v>0</v>
      </c>
      <c r="I36" s="9">
        <v>14</v>
      </c>
    </row>
    <row r="37" spans="1:9" ht="25.5">
      <c r="A37" s="16" t="s">
        <v>26</v>
      </c>
      <c r="B37" s="15" t="s">
        <v>14</v>
      </c>
      <c r="C37" s="15" t="s">
        <v>131</v>
      </c>
      <c r="D37" s="9">
        <v>2</v>
      </c>
      <c r="E37" s="9">
        <v>2</v>
      </c>
      <c r="F37" s="9">
        <v>2</v>
      </c>
      <c r="G37" s="9">
        <v>2</v>
      </c>
      <c r="H37" s="9">
        <v>0</v>
      </c>
      <c r="I37" s="9">
        <v>2</v>
      </c>
    </row>
    <row r="38" spans="1:9" ht="25.5">
      <c r="A38" s="16" t="s">
        <v>63</v>
      </c>
      <c r="B38" s="15" t="s">
        <v>14</v>
      </c>
      <c r="C38" s="15" t="s">
        <v>131</v>
      </c>
      <c r="D38" s="9">
        <v>5</v>
      </c>
      <c r="E38" s="9">
        <v>5</v>
      </c>
      <c r="F38" s="9">
        <v>5</v>
      </c>
      <c r="G38" s="9">
        <v>5</v>
      </c>
      <c r="H38" s="9">
        <v>0</v>
      </c>
      <c r="I38" s="9">
        <v>5</v>
      </c>
    </row>
    <row r="39" spans="1:9" ht="25.5">
      <c r="A39" s="16" t="s">
        <v>64</v>
      </c>
      <c r="B39" s="15" t="s">
        <v>14</v>
      </c>
      <c r="C39" s="15" t="s">
        <v>131</v>
      </c>
      <c r="D39" s="9">
        <v>10</v>
      </c>
      <c r="E39" s="9">
        <v>8</v>
      </c>
      <c r="F39" s="9">
        <v>8</v>
      </c>
      <c r="G39" s="9">
        <v>6</v>
      </c>
      <c r="H39" s="9">
        <v>0</v>
      </c>
      <c r="I39" s="9">
        <v>6</v>
      </c>
    </row>
    <row r="40" spans="1:9" ht="25.5">
      <c r="A40" s="16" t="s">
        <v>259</v>
      </c>
      <c r="B40" s="15" t="s">
        <v>14</v>
      </c>
      <c r="C40" s="15" t="s">
        <v>131</v>
      </c>
      <c r="D40" s="9">
        <v>1</v>
      </c>
      <c r="E40" s="9">
        <v>1</v>
      </c>
      <c r="F40" s="9">
        <v>1</v>
      </c>
      <c r="G40" s="9">
        <v>1</v>
      </c>
      <c r="H40" s="9">
        <v>0</v>
      </c>
      <c r="I40" s="9">
        <v>1</v>
      </c>
    </row>
    <row r="41" spans="1:9" ht="25.5">
      <c r="A41" s="16" t="s">
        <v>27</v>
      </c>
      <c r="B41" s="15" t="s">
        <v>14</v>
      </c>
      <c r="C41" s="15" t="s">
        <v>131</v>
      </c>
      <c r="D41" s="9">
        <v>5</v>
      </c>
      <c r="E41" s="9">
        <v>5</v>
      </c>
      <c r="F41" s="9">
        <v>5</v>
      </c>
      <c r="G41" s="9">
        <v>4</v>
      </c>
      <c r="H41" s="9">
        <v>0</v>
      </c>
      <c r="I41" s="9">
        <v>4</v>
      </c>
    </row>
    <row r="42" spans="1:9" ht="25.5">
      <c r="A42" s="16" t="s">
        <v>65</v>
      </c>
      <c r="B42" s="15" t="s">
        <v>14</v>
      </c>
      <c r="C42" s="15" t="s">
        <v>131</v>
      </c>
      <c r="D42" s="9">
        <v>6</v>
      </c>
      <c r="E42" s="9">
        <v>6</v>
      </c>
      <c r="F42" s="9">
        <v>6</v>
      </c>
      <c r="G42" s="9">
        <v>6</v>
      </c>
      <c r="H42" s="9">
        <v>0</v>
      </c>
      <c r="I42" s="9">
        <v>6</v>
      </c>
    </row>
    <row r="43" spans="1:9" ht="25.5">
      <c r="A43" s="16" t="s">
        <v>66</v>
      </c>
      <c r="B43" s="15" t="s">
        <v>14</v>
      </c>
      <c r="C43" s="15" t="s">
        <v>131</v>
      </c>
      <c r="D43" s="9">
        <v>9</v>
      </c>
      <c r="E43" s="9">
        <v>9</v>
      </c>
      <c r="F43" s="9">
        <v>9</v>
      </c>
      <c r="G43" s="9">
        <v>9</v>
      </c>
      <c r="H43" s="9">
        <v>0</v>
      </c>
      <c r="I43" s="9">
        <v>9</v>
      </c>
    </row>
    <row r="44" spans="1:9" ht="25.5">
      <c r="A44" s="16" t="s">
        <v>67</v>
      </c>
      <c r="B44" s="15" t="s">
        <v>14</v>
      </c>
      <c r="C44" s="15" t="s">
        <v>131</v>
      </c>
      <c r="D44" s="9">
        <v>8</v>
      </c>
      <c r="E44" s="9">
        <v>7</v>
      </c>
      <c r="F44" s="9">
        <v>7</v>
      </c>
      <c r="G44" s="9">
        <v>7</v>
      </c>
      <c r="H44" s="9">
        <v>0</v>
      </c>
      <c r="I44" s="9">
        <v>7</v>
      </c>
    </row>
    <row r="45" spans="1:9" ht="25.5">
      <c r="A45" s="16" t="s">
        <v>44</v>
      </c>
      <c r="B45" s="15" t="s">
        <v>14</v>
      </c>
      <c r="C45" s="15" t="s">
        <v>131</v>
      </c>
      <c r="D45" s="9">
        <v>14</v>
      </c>
      <c r="E45" s="9">
        <v>14</v>
      </c>
      <c r="F45" s="9">
        <v>14</v>
      </c>
      <c r="G45" s="9">
        <v>13</v>
      </c>
      <c r="H45" s="9">
        <v>0</v>
      </c>
      <c r="I45" s="9">
        <v>13</v>
      </c>
    </row>
    <row r="46" spans="1:9" ht="25.5">
      <c r="A46" s="16" t="s">
        <v>44</v>
      </c>
      <c r="B46" s="15" t="s">
        <v>14</v>
      </c>
      <c r="C46" s="15" t="s">
        <v>142</v>
      </c>
      <c r="D46" s="9">
        <v>14</v>
      </c>
      <c r="E46" s="9">
        <v>14</v>
      </c>
      <c r="F46" s="9">
        <v>14</v>
      </c>
      <c r="G46" s="9">
        <v>13</v>
      </c>
      <c r="H46" s="9">
        <v>0</v>
      </c>
      <c r="I46" s="9">
        <v>13</v>
      </c>
    </row>
    <row r="47" spans="1:9" ht="25.5">
      <c r="A47" s="16" t="s">
        <v>296</v>
      </c>
      <c r="B47" s="15" t="s">
        <v>14</v>
      </c>
      <c r="C47" s="15" t="s">
        <v>131</v>
      </c>
      <c r="D47" s="9">
        <v>2</v>
      </c>
      <c r="E47" s="9">
        <v>2</v>
      </c>
      <c r="F47" s="9">
        <v>2</v>
      </c>
      <c r="G47" s="9">
        <v>2</v>
      </c>
      <c r="H47" s="9">
        <v>0</v>
      </c>
      <c r="I47" s="9">
        <v>2</v>
      </c>
    </row>
    <row r="48" spans="1:9" ht="25.5">
      <c r="A48" s="16" t="s">
        <v>260</v>
      </c>
      <c r="B48" s="15" t="s">
        <v>14</v>
      </c>
      <c r="C48" s="15" t="s">
        <v>131</v>
      </c>
      <c r="D48" s="9">
        <v>1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</row>
    <row r="49" spans="1:9" ht="25.5">
      <c r="A49" s="16" t="s">
        <v>297</v>
      </c>
      <c r="B49" s="15" t="s">
        <v>14</v>
      </c>
      <c r="C49" s="15" t="s">
        <v>131</v>
      </c>
      <c r="D49" s="9">
        <v>1</v>
      </c>
      <c r="E49" s="9">
        <v>1</v>
      </c>
      <c r="F49" s="9">
        <v>1</v>
      </c>
      <c r="G49" s="9">
        <v>1</v>
      </c>
      <c r="H49" s="9">
        <v>0</v>
      </c>
      <c r="I49" s="9">
        <v>1</v>
      </c>
    </row>
    <row r="50" spans="1:9" ht="25.5">
      <c r="A50" s="16" t="s">
        <v>307</v>
      </c>
      <c r="B50" s="15" t="s">
        <v>14</v>
      </c>
      <c r="C50" s="15" t="s">
        <v>131</v>
      </c>
      <c r="D50" s="9">
        <v>1</v>
      </c>
      <c r="E50" s="9">
        <v>1</v>
      </c>
      <c r="F50" s="9">
        <v>1</v>
      </c>
      <c r="G50" s="9">
        <v>1</v>
      </c>
      <c r="H50" s="9">
        <v>0</v>
      </c>
      <c r="I50" s="9">
        <v>1</v>
      </c>
    </row>
    <row r="51" spans="1:9" ht="25.5">
      <c r="A51" s="16" t="s">
        <v>68</v>
      </c>
      <c r="B51" s="15" t="s">
        <v>14</v>
      </c>
      <c r="C51" s="15" t="s">
        <v>131</v>
      </c>
      <c r="D51" s="9">
        <v>6</v>
      </c>
      <c r="E51" s="9">
        <v>6</v>
      </c>
      <c r="F51" s="9">
        <v>6</v>
      </c>
      <c r="G51" s="9">
        <v>6</v>
      </c>
      <c r="H51" s="9">
        <v>0</v>
      </c>
      <c r="I51" s="9">
        <v>6</v>
      </c>
    </row>
    <row r="52" spans="1:9" ht="25.5">
      <c r="A52" s="16" t="s">
        <v>298</v>
      </c>
      <c r="B52" s="15" t="s">
        <v>14</v>
      </c>
      <c r="C52" s="15" t="s">
        <v>131</v>
      </c>
      <c r="D52" s="9">
        <v>2</v>
      </c>
      <c r="E52" s="9">
        <v>1</v>
      </c>
      <c r="F52" s="9">
        <v>1</v>
      </c>
      <c r="G52" s="9">
        <v>1</v>
      </c>
      <c r="H52" s="9">
        <v>0</v>
      </c>
      <c r="I52" s="9">
        <v>1</v>
      </c>
    </row>
    <row r="53" spans="1:9" s="11" customFormat="1" ht="25.5">
      <c r="A53" s="16" t="s">
        <v>275</v>
      </c>
      <c r="B53" s="15" t="s">
        <v>14</v>
      </c>
      <c r="C53" s="15" t="s">
        <v>131</v>
      </c>
      <c r="D53" s="9">
        <v>1</v>
      </c>
      <c r="E53" s="9">
        <v>1</v>
      </c>
      <c r="F53" s="9">
        <v>1</v>
      </c>
      <c r="G53" s="9">
        <v>1</v>
      </c>
      <c r="H53" s="9">
        <v>0</v>
      </c>
      <c r="I53" s="9">
        <v>1</v>
      </c>
    </row>
    <row r="54" spans="1:9" ht="25.5">
      <c r="A54" s="16" t="s">
        <v>28</v>
      </c>
      <c r="B54" s="15" t="s">
        <v>14</v>
      </c>
      <c r="C54" s="15" t="s">
        <v>131</v>
      </c>
      <c r="D54" s="9">
        <v>8</v>
      </c>
      <c r="E54" s="9">
        <v>8</v>
      </c>
      <c r="F54" s="9">
        <v>8</v>
      </c>
      <c r="G54" s="9">
        <v>8</v>
      </c>
      <c r="H54" s="9">
        <v>0</v>
      </c>
      <c r="I54" s="9">
        <v>8</v>
      </c>
    </row>
    <row r="55" spans="1:9" ht="25.5">
      <c r="A55" s="16" t="s">
        <v>308</v>
      </c>
      <c r="B55" s="15" t="s">
        <v>14</v>
      </c>
      <c r="C55" s="15" t="s">
        <v>131</v>
      </c>
      <c r="D55" s="9">
        <v>1</v>
      </c>
      <c r="E55" s="9">
        <v>1</v>
      </c>
      <c r="F55" s="9">
        <v>0</v>
      </c>
      <c r="G55" s="9">
        <v>0</v>
      </c>
      <c r="H55" s="9">
        <v>0</v>
      </c>
      <c r="I55" s="9">
        <v>0</v>
      </c>
    </row>
    <row r="56" spans="1:9" ht="25.5">
      <c r="A56" s="16" t="s">
        <v>309</v>
      </c>
      <c r="B56" s="15" t="s">
        <v>14</v>
      </c>
      <c r="C56" s="15" t="s">
        <v>131</v>
      </c>
      <c r="D56" s="9">
        <v>1</v>
      </c>
      <c r="E56" s="9">
        <v>1</v>
      </c>
      <c r="F56" s="9">
        <v>1</v>
      </c>
      <c r="G56" s="9">
        <v>1</v>
      </c>
      <c r="H56" s="9">
        <v>0</v>
      </c>
      <c r="I56" s="9">
        <v>1</v>
      </c>
    </row>
    <row r="57" spans="1:9" ht="25.5">
      <c r="A57" s="16" t="s">
        <v>310</v>
      </c>
      <c r="B57" s="15" t="s">
        <v>14</v>
      </c>
      <c r="C57" s="15" t="s">
        <v>131</v>
      </c>
      <c r="D57" s="9">
        <v>2</v>
      </c>
      <c r="E57" s="9">
        <v>2</v>
      </c>
      <c r="F57" s="9">
        <v>2</v>
      </c>
      <c r="G57" s="9">
        <v>2</v>
      </c>
      <c r="H57" s="9">
        <v>0</v>
      </c>
      <c r="I57" s="9">
        <v>2</v>
      </c>
    </row>
    <row r="58" spans="1:9" ht="25.5">
      <c r="A58" s="16" t="s">
        <v>295</v>
      </c>
      <c r="B58" s="15" t="s">
        <v>14</v>
      </c>
      <c r="C58" s="15" t="s">
        <v>131</v>
      </c>
      <c r="D58" s="9">
        <v>1</v>
      </c>
      <c r="E58" s="9">
        <v>1</v>
      </c>
      <c r="F58" s="9">
        <v>1</v>
      </c>
      <c r="G58" s="9">
        <v>1</v>
      </c>
      <c r="H58" s="9">
        <v>0</v>
      </c>
      <c r="I58" s="9">
        <v>1</v>
      </c>
    </row>
    <row r="59" spans="1:9" ht="25.5">
      <c r="A59" s="16" t="s">
        <v>50</v>
      </c>
      <c r="B59" s="15" t="s">
        <v>14</v>
      </c>
      <c r="C59" s="15" t="s">
        <v>131</v>
      </c>
      <c r="D59" s="9">
        <v>8</v>
      </c>
      <c r="E59" s="9">
        <v>7</v>
      </c>
      <c r="F59" s="9">
        <v>7</v>
      </c>
      <c r="G59" s="9">
        <v>7</v>
      </c>
      <c r="H59" s="9">
        <v>0</v>
      </c>
      <c r="I59" s="9">
        <v>7</v>
      </c>
    </row>
    <row r="60" spans="1:9" ht="25.5">
      <c r="A60" s="16" t="s">
        <v>25</v>
      </c>
      <c r="B60" s="15" t="s">
        <v>14</v>
      </c>
      <c r="C60" s="15" t="s">
        <v>131</v>
      </c>
      <c r="D60" s="9">
        <v>3</v>
      </c>
      <c r="E60" s="9">
        <v>3</v>
      </c>
      <c r="F60" s="9">
        <v>3</v>
      </c>
      <c r="G60" s="9">
        <v>3</v>
      </c>
      <c r="H60" s="9">
        <v>0</v>
      </c>
      <c r="I60" s="9">
        <v>3</v>
      </c>
    </row>
    <row r="61" spans="1:9" ht="25.5">
      <c r="A61" s="16" t="s">
        <v>43</v>
      </c>
      <c r="B61" s="15" t="s">
        <v>14</v>
      </c>
      <c r="C61" s="15" t="s">
        <v>131</v>
      </c>
      <c r="D61" s="9">
        <v>7</v>
      </c>
      <c r="E61" s="9">
        <v>6</v>
      </c>
      <c r="F61" s="9">
        <v>6</v>
      </c>
      <c r="G61" s="9">
        <v>6</v>
      </c>
      <c r="H61" s="9">
        <v>0</v>
      </c>
      <c r="I61" s="9">
        <v>6</v>
      </c>
    </row>
    <row r="62" spans="1:9" ht="25.5">
      <c r="A62" s="16" t="s">
        <v>299</v>
      </c>
      <c r="B62" s="15" t="s">
        <v>14</v>
      </c>
      <c r="C62" s="15" t="s">
        <v>131</v>
      </c>
      <c r="D62" s="9">
        <v>1</v>
      </c>
      <c r="E62" s="9">
        <v>1</v>
      </c>
      <c r="F62" s="9">
        <v>1</v>
      </c>
      <c r="G62" s="9">
        <v>1</v>
      </c>
      <c r="H62" s="9">
        <v>0</v>
      </c>
      <c r="I62" s="9">
        <v>1</v>
      </c>
    </row>
    <row r="63" spans="1:9" ht="25.5">
      <c r="A63" s="16" t="s">
        <v>69</v>
      </c>
      <c r="B63" s="15" t="s">
        <v>14</v>
      </c>
      <c r="C63" s="15" t="s">
        <v>131</v>
      </c>
      <c r="D63" s="9">
        <v>7</v>
      </c>
      <c r="E63" s="9">
        <v>7</v>
      </c>
      <c r="F63" s="9">
        <v>7</v>
      </c>
      <c r="G63" s="9">
        <v>6</v>
      </c>
      <c r="H63" s="9">
        <v>0</v>
      </c>
      <c r="I63" s="9">
        <v>6</v>
      </c>
    </row>
    <row r="64" spans="1:9" ht="25.5">
      <c r="A64" s="16" t="s">
        <v>276</v>
      </c>
      <c r="B64" s="15" t="s">
        <v>14</v>
      </c>
      <c r="C64" s="15" t="s">
        <v>131</v>
      </c>
      <c r="D64" s="9">
        <v>3</v>
      </c>
      <c r="E64" s="9">
        <v>3</v>
      </c>
      <c r="F64" s="9">
        <v>3</v>
      </c>
      <c r="G64" s="9">
        <v>3</v>
      </c>
      <c r="H64" s="9">
        <v>0</v>
      </c>
      <c r="I64" s="9">
        <v>3</v>
      </c>
    </row>
    <row r="65" spans="1:9" s="10" customFormat="1" ht="25.5">
      <c r="A65" s="16" t="s">
        <v>29</v>
      </c>
      <c r="B65" s="15" t="s">
        <v>14</v>
      </c>
      <c r="C65" s="15" t="s">
        <v>131</v>
      </c>
      <c r="D65" s="9">
        <v>1</v>
      </c>
      <c r="E65" s="9">
        <v>1</v>
      </c>
      <c r="F65" s="9">
        <v>1</v>
      </c>
      <c r="G65" s="9">
        <v>1</v>
      </c>
      <c r="H65" s="9">
        <v>0</v>
      </c>
      <c r="I65" s="9">
        <v>1</v>
      </c>
    </row>
    <row r="66" spans="1:9" ht="25.5">
      <c r="A66" s="16" t="s">
        <v>30</v>
      </c>
      <c r="B66" s="15" t="s">
        <v>14</v>
      </c>
      <c r="C66" s="15" t="s">
        <v>131</v>
      </c>
      <c r="D66" s="9">
        <v>5</v>
      </c>
      <c r="E66" s="9">
        <v>5</v>
      </c>
      <c r="F66" s="9">
        <v>5</v>
      </c>
      <c r="G66" s="9">
        <v>5</v>
      </c>
      <c r="H66" s="9">
        <v>0</v>
      </c>
      <c r="I66" s="9">
        <v>5</v>
      </c>
    </row>
    <row r="67" spans="1:9" ht="25.5">
      <c r="A67" s="16" t="s">
        <v>70</v>
      </c>
      <c r="B67" s="15" t="s">
        <v>14</v>
      </c>
      <c r="C67" s="15" t="s">
        <v>131</v>
      </c>
      <c r="D67" s="9">
        <v>5</v>
      </c>
      <c r="E67" s="9">
        <v>5</v>
      </c>
      <c r="F67" s="9">
        <v>5</v>
      </c>
      <c r="G67" s="9">
        <v>5</v>
      </c>
      <c r="H67" s="9">
        <v>0</v>
      </c>
      <c r="I67" s="9">
        <v>5</v>
      </c>
    </row>
    <row r="68" spans="1:9" s="10" customFormat="1" ht="25.5">
      <c r="A68" s="16" t="s">
        <v>232</v>
      </c>
      <c r="B68" s="15" t="s">
        <v>14</v>
      </c>
      <c r="C68" s="15" t="s">
        <v>131</v>
      </c>
      <c r="D68" s="9">
        <v>2</v>
      </c>
      <c r="E68" s="9">
        <v>2</v>
      </c>
      <c r="F68" s="9">
        <v>2</v>
      </c>
      <c r="G68" s="9">
        <v>2</v>
      </c>
      <c r="H68" s="9">
        <v>0</v>
      </c>
      <c r="I68" s="9">
        <v>2</v>
      </c>
    </row>
    <row r="69" spans="1:9" s="11" customFormat="1" ht="25.5">
      <c r="A69" s="16" t="s">
        <v>311</v>
      </c>
      <c r="B69" s="15" t="s">
        <v>14</v>
      </c>
      <c r="C69" s="15" t="s">
        <v>131</v>
      </c>
      <c r="D69" s="9">
        <v>1</v>
      </c>
      <c r="E69" s="9">
        <v>1</v>
      </c>
      <c r="F69" s="9">
        <v>1</v>
      </c>
      <c r="G69" s="9">
        <v>1</v>
      </c>
      <c r="H69" s="9">
        <v>0</v>
      </c>
      <c r="I69" s="9">
        <v>1</v>
      </c>
    </row>
    <row r="70" spans="1:9" s="11" customFormat="1" ht="25.5">
      <c r="A70" s="16" t="s">
        <v>71</v>
      </c>
      <c r="B70" s="15" t="s">
        <v>14</v>
      </c>
      <c r="C70" s="15" t="s">
        <v>131</v>
      </c>
      <c r="D70" s="9">
        <v>4</v>
      </c>
      <c r="E70" s="9">
        <v>4</v>
      </c>
      <c r="F70" s="9">
        <v>4</v>
      </c>
      <c r="G70" s="9">
        <v>4</v>
      </c>
      <c r="H70" s="9">
        <v>0</v>
      </c>
      <c r="I70" s="9">
        <v>4</v>
      </c>
    </row>
    <row r="71" spans="1:9" ht="25.5">
      <c r="A71" s="16" t="s">
        <v>52</v>
      </c>
      <c r="B71" s="15" t="s">
        <v>14</v>
      </c>
      <c r="C71" s="15" t="s">
        <v>131</v>
      </c>
      <c r="D71" s="9">
        <v>11</v>
      </c>
      <c r="E71" s="9">
        <v>10</v>
      </c>
      <c r="F71" s="9">
        <v>9</v>
      </c>
      <c r="G71" s="9">
        <v>9</v>
      </c>
      <c r="H71" s="9">
        <v>0</v>
      </c>
      <c r="I71" s="9">
        <v>9</v>
      </c>
    </row>
    <row r="72" spans="1:9" s="10" customFormat="1" ht="25.5">
      <c r="A72" s="16" t="s">
        <v>52</v>
      </c>
      <c r="B72" s="15" t="s">
        <v>14</v>
      </c>
      <c r="C72" s="15" t="s">
        <v>142</v>
      </c>
      <c r="D72" s="9">
        <v>5</v>
      </c>
      <c r="E72" s="9">
        <v>5</v>
      </c>
      <c r="F72" s="9">
        <v>4</v>
      </c>
      <c r="G72" s="9">
        <v>4</v>
      </c>
      <c r="H72" s="9">
        <v>0</v>
      </c>
      <c r="I72" s="9">
        <v>4</v>
      </c>
    </row>
    <row r="73" spans="1:9" s="11" customFormat="1" ht="25.5">
      <c r="A73" s="16" t="s">
        <v>312</v>
      </c>
      <c r="B73" s="15" t="s">
        <v>14</v>
      </c>
      <c r="C73" s="15" t="s">
        <v>142</v>
      </c>
      <c r="D73" s="9">
        <v>4</v>
      </c>
      <c r="E73" s="9">
        <v>4</v>
      </c>
      <c r="F73" s="9">
        <v>4</v>
      </c>
      <c r="G73" s="9">
        <v>4</v>
      </c>
      <c r="H73" s="9">
        <v>0</v>
      </c>
      <c r="I73" s="9">
        <v>4</v>
      </c>
    </row>
    <row r="74" spans="1:9" ht="25.5">
      <c r="A74" s="16" t="s">
        <v>313</v>
      </c>
      <c r="B74" s="15" t="s">
        <v>14</v>
      </c>
      <c r="C74" s="15" t="s">
        <v>142</v>
      </c>
      <c r="D74" s="9">
        <v>1</v>
      </c>
      <c r="E74" s="9">
        <v>1</v>
      </c>
      <c r="F74" s="9">
        <v>1</v>
      </c>
      <c r="G74" s="9">
        <v>1</v>
      </c>
      <c r="H74" s="9">
        <v>0</v>
      </c>
      <c r="I74" s="9">
        <v>1</v>
      </c>
    </row>
    <row r="75" spans="1:9" s="10" customFormat="1" ht="25.5">
      <c r="A75" s="16" t="s">
        <v>277</v>
      </c>
      <c r="B75" s="15" t="s">
        <v>14</v>
      </c>
      <c r="C75" s="15" t="s">
        <v>131</v>
      </c>
      <c r="D75" s="9">
        <v>3</v>
      </c>
      <c r="E75" s="9">
        <v>3</v>
      </c>
      <c r="F75" s="9">
        <v>3</v>
      </c>
      <c r="G75" s="9">
        <v>3</v>
      </c>
      <c r="H75" s="9">
        <v>0</v>
      </c>
      <c r="I75" s="9">
        <v>3</v>
      </c>
    </row>
    <row r="76" spans="1:9" ht="25.5">
      <c r="A76" s="16" t="s">
        <v>277</v>
      </c>
      <c r="B76" s="15" t="s">
        <v>14</v>
      </c>
      <c r="C76" s="15" t="s">
        <v>142</v>
      </c>
      <c r="D76" s="9">
        <v>1</v>
      </c>
      <c r="E76" s="9">
        <v>1</v>
      </c>
      <c r="F76" s="9">
        <v>1</v>
      </c>
      <c r="G76" s="9">
        <v>1</v>
      </c>
      <c r="H76" s="9">
        <v>0</v>
      </c>
      <c r="I76" s="9">
        <v>1</v>
      </c>
    </row>
    <row r="77" spans="1:9" ht="25.5">
      <c r="A77" s="16" t="s">
        <v>53</v>
      </c>
      <c r="B77" s="15" t="s">
        <v>14</v>
      </c>
      <c r="C77" s="15" t="s">
        <v>131</v>
      </c>
      <c r="D77" s="9">
        <v>14</v>
      </c>
      <c r="E77" s="9">
        <v>13</v>
      </c>
      <c r="F77" s="9">
        <v>13</v>
      </c>
      <c r="G77" s="9">
        <v>13</v>
      </c>
      <c r="H77" s="9">
        <v>0</v>
      </c>
      <c r="I77" s="9">
        <v>13</v>
      </c>
    </row>
    <row r="78" spans="1:9" ht="25.5">
      <c r="A78" s="16" t="s">
        <v>53</v>
      </c>
      <c r="B78" s="15" t="s">
        <v>14</v>
      </c>
      <c r="C78" s="15" t="s">
        <v>142</v>
      </c>
      <c r="D78" s="9">
        <v>39</v>
      </c>
      <c r="E78" s="9">
        <v>37</v>
      </c>
      <c r="F78" s="9">
        <v>35</v>
      </c>
      <c r="G78" s="9">
        <v>35</v>
      </c>
      <c r="H78" s="9">
        <v>0</v>
      </c>
      <c r="I78" s="9">
        <v>35</v>
      </c>
    </row>
    <row r="79" spans="1:9" ht="25.5">
      <c r="A79" s="16" t="s">
        <v>72</v>
      </c>
      <c r="B79" s="15" t="s">
        <v>14</v>
      </c>
      <c r="C79" s="15" t="s">
        <v>131</v>
      </c>
      <c r="D79" s="9">
        <v>12</v>
      </c>
      <c r="E79" s="9">
        <v>10</v>
      </c>
      <c r="F79" s="9">
        <v>8</v>
      </c>
      <c r="G79" s="9">
        <v>8</v>
      </c>
      <c r="H79" s="9">
        <v>0</v>
      </c>
      <c r="I79" s="9">
        <v>8</v>
      </c>
    </row>
    <row r="80" spans="1:9" ht="25.5">
      <c r="A80" s="16" t="s">
        <v>300</v>
      </c>
      <c r="B80" s="15" t="s">
        <v>14</v>
      </c>
      <c r="C80" s="15" t="s">
        <v>131</v>
      </c>
      <c r="D80" s="9">
        <v>3</v>
      </c>
      <c r="E80" s="9">
        <v>2</v>
      </c>
      <c r="F80" s="9">
        <v>2</v>
      </c>
      <c r="G80" s="9">
        <v>2</v>
      </c>
      <c r="H80" s="9">
        <v>0</v>
      </c>
      <c r="I80" s="9">
        <v>2</v>
      </c>
    </row>
    <row r="81" spans="1:9" ht="25.5">
      <c r="A81" s="16" t="s">
        <v>73</v>
      </c>
      <c r="B81" s="15" t="s">
        <v>14</v>
      </c>
      <c r="C81" s="15" t="s">
        <v>131</v>
      </c>
      <c r="D81" s="9">
        <v>5</v>
      </c>
      <c r="E81" s="9">
        <v>4</v>
      </c>
      <c r="F81" s="9">
        <v>4</v>
      </c>
      <c r="G81" s="9">
        <v>2</v>
      </c>
      <c r="H81" s="9">
        <v>0</v>
      </c>
      <c r="I81" s="9">
        <v>2</v>
      </c>
    </row>
    <row r="82" spans="1:9" ht="25.5">
      <c r="A82" s="16" t="s">
        <v>74</v>
      </c>
      <c r="B82" s="15" t="s">
        <v>14</v>
      </c>
      <c r="C82" s="15" t="s">
        <v>131</v>
      </c>
      <c r="D82" s="9">
        <v>7</v>
      </c>
      <c r="E82" s="9">
        <v>6</v>
      </c>
      <c r="F82" s="9">
        <v>6</v>
      </c>
      <c r="G82" s="9">
        <v>6</v>
      </c>
      <c r="H82" s="9">
        <v>0</v>
      </c>
      <c r="I82" s="9">
        <v>6</v>
      </c>
    </row>
    <row r="83" spans="1:9" ht="25.5">
      <c r="A83" s="16" t="s">
        <v>278</v>
      </c>
      <c r="B83" s="15" t="s">
        <v>14</v>
      </c>
      <c r="C83" s="15" t="s">
        <v>131</v>
      </c>
      <c r="D83" s="9">
        <v>1</v>
      </c>
      <c r="E83" s="9">
        <v>1</v>
      </c>
      <c r="F83" s="9">
        <v>1</v>
      </c>
      <c r="G83" s="9">
        <v>1</v>
      </c>
      <c r="H83" s="9">
        <v>0</v>
      </c>
      <c r="I83" s="9">
        <v>1</v>
      </c>
    </row>
    <row r="84" spans="1:9" ht="25.5">
      <c r="A84" s="16" t="s">
        <v>233</v>
      </c>
      <c r="B84" s="15" t="s">
        <v>14</v>
      </c>
      <c r="C84" s="15" t="s">
        <v>131</v>
      </c>
      <c r="D84" s="9">
        <v>2</v>
      </c>
      <c r="E84" s="9">
        <v>2</v>
      </c>
      <c r="F84" s="9">
        <v>2</v>
      </c>
      <c r="G84" s="9">
        <v>2</v>
      </c>
      <c r="H84" s="9">
        <v>0</v>
      </c>
      <c r="I84" s="9">
        <v>2</v>
      </c>
    </row>
    <row r="85" spans="1:9" ht="25.5">
      <c r="A85" s="16" t="s">
        <v>75</v>
      </c>
      <c r="B85" s="15" t="s">
        <v>14</v>
      </c>
      <c r="C85" s="15" t="s">
        <v>131</v>
      </c>
      <c r="D85" s="9">
        <v>7</v>
      </c>
      <c r="E85" s="9">
        <v>5</v>
      </c>
      <c r="F85" s="9">
        <v>5</v>
      </c>
      <c r="G85" s="9">
        <v>4</v>
      </c>
      <c r="H85" s="9">
        <v>0</v>
      </c>
      <c r="I85" s="9">
        <v>4</v>
      </c>
    </row>
    <row r="86" spans="1:9" ht="25.5">
      <c r="A86" s="16" t="s">
        <v>223</v>
      </c>
      <c r="B86" s="15" t="s">
        <v>14</v>
      </c>
      <c r="C86" s="15" t="s">
        <v>131</v>
      </c>
      <c r="D86" s="9">
        <v>8</v>
      </c>
      <c r="E86" s="9">
        <v>5</v>
      </c>
      <c r="F86" s="9">
        <v>5</v>
      </c>
      <c r="G86" s="9">
        <v>5</v>
      </c>
      <c r="H86" s="9">
        <v>0</v>
      </c>
      <c r="I86" s="9">
        <v>5</v>
      </c>
    </row>
    <row r="87" spans="1:9" ht="25.5">
      <c r="A87" s="16" t="s">
        <v>76</v>
      </c>
      <c r="B87" s="15" t="s">
        <v>14</v>
      </c>
      <c r="C87" s="15" t="s">
        <v>131</v>
      </c>
      <c r="D87" s="9">
        <v>14</v>
      </c>
      <c r="E87" s="9">
        <v>13</v>
      </c>
      <c r="F87" s="9">
        <v>13</v>
      </c>
      <c r="G87" s="9">
        <v>12</v>
      </c>
      <c r="H87" s="9">
        <v>0</v>
      </c>
      <c r="I87" s="9">
        <v>12</v>
      </c>
    </row>
    <row r="88" spans="1:9" ht="25.5">
      <c r="A88" s="16" t="s">
        <v>225</v>
      </c>
      <c r="B88" s="15" t="s">
        <v>14</v>
      </c>
      <c r="C88" s="15" t="s">
        <v>131</v>
      </c>
      <c r="D88" s="9">
        <v>5</v>
      </c>
      <c r="E88" s="9">
        <v>5</v>
      </c>
      <c r="F88" s="9">
        <v>4</v>
      </c>
      <c r="G88" s="9">
        <v>4</v>
      </c>
      <c r="H88" s="9">
        <v>0</v>
      </c>
      <c r="I88" s="9">
        <v>4</v>
      </c>
    </row>
    <row r="89" spans="1:9" ht="25.5">
      <c r="A89" s="16" t="s">
        <v>42</v>
      </c>
      <c r="B89" s="15" t="s">
        <v>14</v>
      </c>
      <c r="C89" s="15" t="s">
        <v>131</v>
      </c>
      <c r="D89" s="9">
        <v>24</v>
      </c>
      <c r="E89" s="9">
        <v>23</v>
      </c>
      <c r="F89" s="9">
        <v>23</v>
      </c>
      <c r="G89" s="9">
        <v>22</v>
      </c>
      <c r="H89" s="9">
        <v>0</v>
      </c>
      <c r="I89" s="9">
        <v>22</v>
      </c>
    </row>
    <row r="90" spans="1:9" ht="25.5">
      <c r="A90" s="16" t="s">
        <v>42</v>
      </c>
      <c r="B90" s="15" t="s">
        <v>14</v>
      </c>
      <c r="C90" s="15" t="s">
        <v>142</v>
      </c>
      <c r="D90" s="9">
        <v>26</v>
      </c>
      <c r="E90" s="9">
        <v>26</v>
      </c>
      <c r="F90" s="9">
        <v>26</v>
      </c>
      <c r="G90" s="9">
        <v>23</v>
      </c>
      <c r="H90" s="9">
        <v>0</v>
      </c>
      <c r="I90" s="9">
        <v>23</v>
      </c>
    </row>
    <row r="91" spans="1:9" ht="25.5">
      <c r="A91" s="16" t="s">
        <v>54</v>
      </c>
      <c r="B91" s="15" t="s">
        <v>14</v>
      </c>
      <c r="C91" s="15" t="s">
        <v>131</v>
      </c>
      <c r="D91" s="9">
        <v>11</v>
      </c>
      <c r="E91" s="9">
        <v>10</v>
      </c>
      <c r="F91" s="9">
        <v>10</v>
      </c>
      <c r="G91" s="9">
        <v>10</v>
      </c>
      <c r="H91" s="9">
        <v>0</v>
      </c>
      <c r="I91" s="9">
        <v>10</v>
      </c>
    </row>
    <row r="92" spans="1:9" ht="25.5">
      <c r="A92" s="16" t="s">
        <v>261</v>
      </c>
      <c r="B92" s="15" t="s">
        <v>14</v>
      </c>
      <c r="C92" s="15" t="s">
        <v>131</v>
      </c>
      <c r="D92" s="9">
        <v>1</v>
      </c>
      <c r="E92" s="9">
        <v>1</v>
      </c>
      <c r="F92" s="9">
        <v>1</v>
      </c>
      <c r="G92" s="9">
        <v>1</v>
      </c>
      <c r="H92" s="9">
        <v>0</v>
      </c>
      <c r="I92" s="9">
        <v>1</v>
      </c>
    </row>
    <row r="93" spans="1:9" ht="25.5">
      <c r="A93" s="16" t="s">
        <v>301</v>
      </c>
      <c r="B93" s="15" t="s">
        <v>14</v>
      </c>
      <c r="C93" s="15" t="s">
        <v>131</v>
      </c>
      <c r="D93" s="9">
        <v>2</v>
      </c>
      <c r="E93" s="9">
        <v>2</v>
      </c>
      <c r="F93" s="9">
        <v>2</v>
      </c>
      <c r="G93" s="9">
        <v>2</v>
      </c>
      <c r="H93" s="9">
        <v>0</v>
      </c>
      <c r="I93" s="9">
        <v>2</v>
      </c>
    </row>
    <row r="94" spans="1:9" ht="25.5">
      <c r="A94" s="16" t="s">
        <v>224</v>
      </c>
      <c r="B94" s="15" t="s">
        <v>14</v>
      </c>
      <c r="C94" s="15" t="s">
        <v>131</v>
      </c>
      <c r="D94" s="9">
        <v>8</v>
      </c>
      <c r="E94" s="9">
        <v>8</v>
      </c>
      <c r="F94" s="9">
        <v>8</v>
      </c>
      <c r="G94" s="9">
        <v>8</v>
      </c>
      <c r="H94" s="9">
        <v>0</v>
      </c>
      <c r="I94" s="9">
        <v>8</v>
      </c>
    </row>
    <row r="95" spans="1:9" ht="25.5">
      <c r="A95" s="16" t="s">
        <v>234</v>
      </c>
      <c r="B95" s="15" t="s">
        <v>14</v>
      </c>
      <c r="C95" s="15" t="s">
        <v>131</v>
      </c>
      <c r="D95" s="9">
        <v>3</v>
      </c>
      <c r="E95" s="9">
        <v>2</v>
      </c>
      <c r="F95" s="9">
        <v>2</v>
      </c>
      <c r="G95" s="9">
        <v>2</v>
      </c>
      <c r="H95" s="9">
        <v>0</v>
      </c>
      <c r="I95" s="9">
        <v>2</v>
      </c>
    </row>
    <row r="96" spans="1:9" ht="25.5">
      <c r="A96" s="16" t="s">
        <v>31</v>
      </c>
      <c r="B96" s="15" t="s">
        <v>14</v>
      </c>
      <c r="C96" s="15" t="s">
        <v>131</v>
      </c>
      <c r="D96" s="9">
        <v>1</v>
      </c>
      <c r="E96" s="9">
        <v>1</v>
      </c>
      <c r="F96" s="9">
        <v>1</v>
      </c>
      <c r="G96" s="9">
        <v>1</v>
      </c>
      <c r="H96" s="9">
        <v>0</v>
      </c>
      <c r="I96" s="9">
        <v>1</v>
      </c>
    </row>
    <row r="97" spans="1:9" ht="25.5">
      <c r="A97" s="16" t="s">
        <v>279</v>
      </c>
      <c r="B97" s="15" t="s">
        <v>14</v>
      </c>
      <c r="C97" s="15" t="s">
        <v>131</v>
      </c>
      <c r="D97" s="9">
        <v>1</v>
      </c>
      <c r="E97" s="9">
        <v>1</v>
      </c>
      <c r="F97" s="9">
        <v>1</v>
      </c>
      <c r="G97" s="9">
        <v>1</v>
      </c>
      <c r="H97" s="9">
        <v>0</v>
      </c>
      <c r="I97" s="9">
        <v>1</v>
      </c>
    </row>
    <row r="98" spans="1:9" ht="25.5">
      <c r="A98" s="16" t="s">
        <v>55</v>
      </c>
      <c r="B98" s="15" t="s">
        <v>14</v>
      </c>
      <c r="C98" s="15" t="s">
        <v>131</v>
      </c>
      <c r="D98" s="9">
        <v>6</v>
      </c>
      <c r="E98" s="9">
        <v>3</v>
      </c>
      <c r="F98" s="9">
        <v>3</v>
      </c>
      <c r="G98" s="9">
        <v>3</v>
      </c>
      <c r="H98" s="9">
        <v>0</v>
      </c>
      <c r="I98" s="9">
        <v>3</v>
      </c>
    </row>
    <row r="99" spans="1:9" ht="25.5">
      <c r="A99" s="16" t="s">
        <v>41</v>
      </c>
      <c r="B99" s="15" t="s">
        <v>14</v>
      </c>
      <c r="C99" s="15" t="s">
        <v>131</v>
      </c>
      <c r="D99" s="9">
        <v>6</v>
      </c>
      <c r="E99" s="9">
        <v>5</v>
      </c>
      <c r="F99" s="9">
        <v>5</v>
      </c>
      <c r="G99" s="9">
        <v>4</v>
      </c>
      <c r="H99" s="9">
        <v>0</v>
      </c>
      <c r="I99" s="9">
        <v>4</v>
      </c>
    </row>
    <row r="100" spans="1:9" ht="25.5">
      <c r="A100" s="16" t="s">
        <v>262</v>
      </c>
      <c r="B100" s="15" t="s">
        <v>14</v>
      </c>
      <c r="C100" s="15" t="s">
        <v>131</v>
      </c>
      <c r="D100" s="9">
        <v>7</v>
      </c>
      <c r="E100" s="9">
        <v>6</v>
      </c>
      <c r="F100" s="9">
        <v>4</v>
      </c>
      <c r="G100" s="9">
        <v>4</v>
      </c>
      <c r="H100" s="9">
        <v>0</v>
      </c>
      <c r="I100" s="9">
        <v>4</v>
      </c>
    </row>
    <row r="101" spans="1:9" ht="25.5">
      <c r="A101" s="16" t="s">
        <v>280</v>
      </c>
      <c r="B101" s="15" t="s">
        <v>14</v>
      </c>
      <c r="C101" s="15" t="s">
        <v>131</v>
      </c>
      <c r="D101" s="9">
        <v>2</v>
      </c>
      <c r="E101" s="9">
        <v>2</v>
      </c>
      <c r="F101" s="9">
        <v>2</v>
      </c>
      <c r="G101" s="9">
        <v>2</v>
      </c>
      <c r="H101" s="9">
        <v>0</v>
      </c>
      <c r="I101" s="9">
        <v>2</v>
      </c>
    </row>
    <row r="102" spans="1:9" ht="25.5">
      <c r="A102" s="16" t="s">
        <v>281</v>
      </c>
      <c r="B102" s="15" t="s">
        <v>14</v>
      </c>
      <c r="C102" s="15" t="s">
        <v>131</v>
      </c>
      <c r="D102" s="9">
        <v>2</v>
      </c>
      <c r="E102" s="9">
        <v>2</v>
      </c>
      <c r="F102" s="9">
        <v>2</v>
      </c>
      <c r="G102" s="9">
        <v>2</v>
      </c>
      <c r="H102" s="9">
        <v>0</v>
      </c>
      <c r="I102" s="9">
        <v>2</v>
      </c>
    </row>
    <row r="103" spans="1:9" ht="15">
      <c r="A103" s="14" t="s">
        <v>130</v>
      </c>
      <c r="B103" s="17"/>
      <c r="C103" s="19"/>
      <c r="D103" s="17">
        <f aca="true" t="shared" si="0" ref="D103:I103">SUM(D2:D102)</f>
        <v>2136</v>
      </c>
      <c r="E103" s="17">
        <f t="shared" si="0"/>
        <v>1959</v>
      </c>
      <c r="F103" s="17">
        <f t="shared" si="0"/>
        <v>1758</v>
      </c>
      <c r="G103" s="17">
        <f t="shared" si="0"/>
        <v>905</v>
      </c>
      <c r="H103" s="17">
        <f t="shared" si="0"/>
        <v>0</v>
      </c>
      <c r="I103" s="17">
        <f t="shared" si="0"/>
        <v>905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3.7109375" style="8" customWidth="1"/>
    <col min="2" max="2" width="12.8515625" style="8" customWidth="1"/>
    <col min="3" max="3" width="13.28125" style="8" bestFit="1" customWidth="1"/>
    <col min="4" max="4" width="9.7109375" style="8" customWidth="1"/>
    <col min="5" max="5" width="9.28125" style="8" customWidth="1"/>
    <col min="6" max="6" width="9.00390625" style="8" customWidth="1"/>
    <col min="7" max="7" width="9.57421875" style="8" customWidth="1"/>
    <col min="8" max="8" width="9.140625" style="8" customWidth="1"/>
    <col min="9" max="9" width="8.8515625" style="8" customWidth="1"/>
  </cols>
  <sheetData>
    <row r="1" spans="1:9" ht="38.25">
      <c r="A1" s="13" t="s">
        <v>133</v>
      </c>
      <c r="B1" s="13" t="s">
        <v>11</v>
      </c>
      <c r="C1" s="13" t="s">
        <v>134</v>
      </c>
      <c r="D1" s="13" t="s">
        <v>135</v>
      </c>
      <c r="E1" s="13" t="s">
        <v>136</v>
      </c>
      <c r="F1" s="13" t="s">
        <v>137</v>
      </c>
      <c r="G1" s="13" t="s">
        <v>138</v>
      </c>
      <c r="H1" s="13" t="s">
        <v>139</v>
      </c>
      <c r="I1" s="13" t="s">
        <v>140</v>
      </c>
    </row>
    <row r="2" spans="1:9" ht="12.75">
      <c r="A2" s="14" t="s">
        <v>128</v>
      </c>
      <c r="B2" s="14"/>
      <c r="C2" s="14"/>
      <c r="D2" s="21"/>
      <c r="E2" s="21"/>
      <c r="F2" s="21"/>
      <c r="G2" s="21"/>
      <c r="H2" s="22"/>
      <c r="I2" s="21"/>
    </row>
    <row r="3" spans="1:9" ht="25.5">
      <c r="A3" s="16" t="s">
        <v>60</v>
      </c>
      <c r="B3" s="15" t="s">
        <v>14</v>
      </c>
      <c r="C3" s="15" t="s">
        <v>131</v>
      </c>
      <c r="D3" s="22">
        <v>476</v>
      </c>
      <c r="E3" s="22">
        <v>376</v>
      </c>
      <c r="F3" s="22">
        <v>344</v>
      </c>
      <c r="G3" s="22">
        <v>196</v>
      </c>
      <c r="H3" s="22">
        <v>0</v>
      </c>
      <c r="I3" s="22">
        <v>196</v>
      </c>
    </row>
    <row r="4" spans="1:9" ht="25.5">
      <c r="A4" s="16" t="s">
        <v>60</v>
      </c>
      <c r="B4" s="15" t="s">
        <v>14</v>
      </c>
      <c r="C4" s="15" t="s">
        <v>142</v>
      </c>
      <c r="D4" s="22">
        <v>295</v>
      </c>
      <c r="E4" s="22">
        <v>224</v>
      </c>
      <c r="F4" s="22">
        <v>210</v>
      </c>
      <c r="G4" s="22">
        <v>85</v>
      </c>
      <c r="H4" s="22">
        <v>0</v>
      </c>
      <c r="I4" s="22">
        <v>85</v>
      </c>
    </row>
    <row r="5" spans="1:9" ht="12.75">
      <c r="A5" s="14" t="s">
        <v>145</v>
      </c>
      <c r="B5" s="14"/>
      <c r="C5" s="14"/>
      <c r="D5" s="21"/>
      <c r="E5" s="21"/>
      <c r="F5" s="21"/>
      <c r="G5" s="21"/>
      <c r="H5" s="22"/>
      <c r="I5" s="21"/>
    </row>
    <row r="6" spans="1:9" ht="25.5">
      <c r="A6" s="16" t="s">
        <v>146</v>
      </c>
      <c r="B6" s="15" t="s">
        <v>14</v>
      </c>
      <c r="C6" s="15" t="s">
        <v>131</v>
      </c>
      <c r="D6" s="22">
        <v>36</v>
      </c>
      <c r="E6" s="22">
        <v>29</v>
      </c>
      <c r="F6" s="22">
        <v>26</v>
      </c>
      <c r="G6" s="22">
        <v>19</v>
      </c>
      <c r="H6" s="22">
        <v>0</v>
      </c>
      <c r="I6" s="22">
        <v>19</v>
      </c>
    </row>
    <row r="7" spans="1:9" ht="12.75">
      <c r="A7" s="14" t="s">
        <v>15</v>
      </c>
      <c r="B7" s="15"/>
      <c r="C7" s="15"/>
      <c r="D7" s="22"/>
      <c r="E7" s="22"/>
      <c r="F7" s="22"/>
      <c r="G7" s="22"/>
      <c r="H7" s="22"/>
      <c r="I7" s="22"/>
    </row>
    <row r="8" spans="1:9" ht="25.5">
      <c r="A8" s="16" t="s">
        <v>39</v>
      </c>
      <c r="B8" s="15" t="s">
        <v>14</v>
      </c>
      <c r="C8" s="15" t="s">
        <v>131</v>
      </c>
      <c r="D8" s="22">
        <v>287</v>
      </c>
      <c r="E8" s="22">
        <v>228</v>
      </c>
      <c r="F8" s="22">
        <v>187</v>
      </c>
      <c r="G8" s="22">
        <v>148</v>
      </c>
      <c r="H8" s="22">
        <v>0</v>
      </c>
      <c r="I8" s="22">
        <v>148</v>
      </c>
    </row>
    <row r="9" spans="1:9" ht="25.5">
      <c r="A9" s="16" t="s">
        <v>39</v>
      </c>
      <c r="B9" s="15" t="s">
        <v>14</v>
      </c>
      <c r="C9" s="15" t="s">
        <v>142</v>
      </c>
      <c r="D9" s="22">
        <v>198</v>
      </c>
      <c r="E9" s="22">
        <v>147</v>
      </c>
      <c r="F9" s="22">
        <v>99</v>
      </c>
      <c r="G9" s="22">
        <v>56</v>
      </c>
      <c r="H9" s="22">
        <v>0</v>
      </c>
      <c r="I9" s="22">
        <v>56</v>
      </c>
    </row>
    <row r="10" spans="1:9" ht="12.75">
      <c r="A10" s="14" t="s">
        <v>129</v>
      </c>
      <c r="B10" s="14"/>
      <c r="C10" s="14"/>
      <c r="D10" s="21"/>
      <c r="E10" s="21"/>
      <c r="F10" s="21"/>
      <c r="G10" s="21"/>
      <c r="H10" s="21"/>
      <c r="I10" s="21"/>
    </row>
    <row r="11" spans="1:9" ht="25.5">
      <c r="A11" s="16" t="s">
        <v>147</v>
      </c>
      <c r="B11" s="15" t="s">
        <v>14</v>
      </c>
      <c r="C11" s="15" t="s">
        <v>131</v>
      </c>
      <c r="D11" s="22">
        <v>110</v>
      </c>
      <c r="E11" s="22">
        <v>93</v>
      </c>
      <c r="F11" s="22">
        <v>90</v>
      </c>
      <c r="G11" s="22">
        <v>75</v>
      </c>
      <c r="H11" s="22">
        <v>0</v>
      </c>
      <c r="I11" s="22">
        <v>75</v>
      </c>
    </row>
    <row r="12" spans="1:9" ht="25.5">
      <c r="A12" s="16" t="s">
        <v>16</v>
      </c>
      <c r="B12" s="15" t="s">
        <v>14</v>
      </c>
      <c r="C12" s="15" t="s">
        <v>131</v>
      </c>
      <c r="D12" s="22">
        <v>65</v>
      </c>
      <c r="E12" s="22">
        <v>50</v>
      </c>
      <c r="F12" s="22">
        <v>48</v>
      </c>
      <c r="G12" s="22">
        <v>46</v>
      </c>
      <c r="H12" s="22">
        <v>0</v>
      </c>
      <c r="I12" s="22">
        <v>46</v>
      </c>
    </row>
    <row r="13" spans="1:9" ht="25.5">
      <c r="A13" s="16" t="s">
        <v>143</v>
      </c>
      <c r="B13" s="15" t="s">
        <v>14</v>
      </c>
      <c r="C13" s="15" t="s">
        <v>131</v>
      </c>
      <c r="D13" s="22">
        <v>132</v>
      </c>
      <c r="E13" s="22">
        <v>103</v>
      </c>
      <c r="F13" s="22">
        <v>98</v>
      </c>
      <c r="G13" s="22">
        <v>92</v>
      </c>
      <c r="H13" s="22">
        <v>0</v>
      </c>
      <c r="I13" s="22">
        <v>92</v>
      </c>
    </row>
    <row r="14" spans="1:9" ht="25.5">
      <c r="A14" s="16" t="s">
        <v>143</v>
      </c>
      <c r="B14" s="15" t="s">
        <v>14</v>
      </c>
      <c r="C14" s="15" t="s">
        <v>142</v>
      </c>
      <c r="D14" s="22">
        <v>100</v>
      </c>
      <c r="E14" s="22">
        <v>77</v>
      </c>
      <c r="F14" s="22">
        <v>69</v>
      </c>
      <c r="G14" s="22">
        <v>54</v>
      </c>
      <c r="H14" s="22">
        <v>0</v>
      </c>
      <c r="I14" s="22">
        <v>54</v>
      </c>
    </row>
    <row r="15" spans="1:9" ht="25.5">
      <c r="A15" s="16" t="s">
        <v>144</v>
      </c>
      <c r="B15" s="15" t="s">
        <v>14</v>
      </c>
      <c r="C15" s="15" t="s">
        <v>131</v>
      </c>
      <c r="D15" s="22">
        <v>104</v>
      </c>
      <c r="E15" s="22">
        <v>88</v>
      </c>
      <c r="F15" s="22">
        <v>84</v>
      </c>
      <c r="G15" s="22">
        <v>80</v>
      </c>
      <c r="H15" s="22">
        <v>0</v>
      </c>
      <c r="I15" s="22">
        <v>80</v>
      </c>
    </row>
    <row r="16" spans="1:9" ht="25.5">
      <c r="A16" s="16" t="s">
        <v>144</v>
      </c>
      <c r="B16" s="15" t="s">
        <v>14</v>
      </c>
      <c r="C16" s="15" t="s">
        <v>142</v>
      </c>
      <c r="D16" s="22">
        <v>93</v>
      </c>
      <c r="E16" s="22">
        <v>74</v>
      </c>
      <c r="F16" s="22">
        <v>68</v>
      </c>
      <c r="G16" s="22">
        <v>56</v>
      </c>
      <c r="H16" s="22">
        <v>0</v>
      </c>
      <c r="I16" s="22">
        <v>56</v>
      </c>
    </row>
    <row r="17" spans="1:9" ht="25.5">
      <c r="A17" s="16" t="s">
        <v>150</v>
      </c>
      <c r="B17" s="15" t="s">
        <v>14</v>
      </c>
      <c r="C17" s="15" t="s">
        <v>131</v>
      </c>
      <c r="D17" s="22">
        <v>39</v>
      </c>
      <c r="E17" s="22">
        <v>24</v>
      </c>
      <c r="F17" s="22">
        <v>22</v>
      </c>
      <c r="G17" s="22">
        <v>21</v>
      </c>
      <c r="H17" s="22">
        <v>0</v>
      </c>
      <c r="I17" s="22">
        <v>21</v>
      </c>
    </row>
    <row r="18" spans="1:9" ht="12.75">
      <c r="A18" s="14" t="s">
        <v>148</v>
      </c>
      <c r="B18" s="14"/>
      <c r="C18" s="14"/>
      <c r="D18" s="21"/>
      <c r="E18" s="21"/>
      <c r="F18" s="21"/>
      <c r="G18" s="21"/>
      <c r="H18" s="21"/>
      <c r="I18" s="21"/>
    </row>
    <row r="19" spans="1:9" ht="25.5">
      <c r="A19" s="16" t="s">
        <v>149</v>
      </c>
      <c r="B19" s="15" t="s">
        <v>14</v>
      </c>
      <c r="C19" s="15" t="s">
        <v>131</v>
      </c>
      <c r="D19" s="22">
        <v>76</v>
      </c>
      <c r="E19" s="22">
        <v>58</v>
      </c>
      <c r="F19" s="22">
        <v>52</v>
      </c>
      <c r="G19" s="22">
        <v>48</v>
      </c>
      <c r="H19" s="22">
        <v>0</v>
      </c>
      <c r="I19" s="22">
        <v>48</v>
      </c>
    </row>
    <row r="20" spans="1:9" ht="12.75">
      <c r="A20" s="14" t="s">
        <v>328</v>
      </c>
      <c r="B20" s="14"/>
      <c r="C20" s="14"/>
      <c r="D20" s="21"/>
      <c r="E20" s="21"/>
      <c r="F20" s="21"/>
      <c r="G20" s="21"/>
      <c r="H20" s="21"/>
      <c r="I20" s="21"/>
    </row>
    <row r="21" spans="1:9" ht="25.5">
      <c r="A21" s="16" t="s">
        <v>329</v>
      </c>
      <c r="B21" s="15" t="s">
        <v>14</v>
      </c>
      <c r="C21" s="15" t="s">
        <v>131</v>
      </c>
      <c r="D21" s="22">
        <v>28</v>
      </c>
      <c r="E21" s="22">
        <v>19</v>
      </c>
      <c r="F21" s="22">
        <v>18</v>
      </c>
      <c r="G21" s="22">
        <v>14</v>
      </c>
      <c r="H21" s="22">
        <v>0</v>
      </c>
      <c r="I21" s="22">
        <v>14</v>
      </c>
    </row>
    <row r="22" spans="1:9" ht="15">
      <c r="A22" s="14" t="s">
        <v>130</v>
      </c>
      <c r="B22" s="14"/>
      <c r="C22" s="18"/>
      <c r="D22" s="17">
        <f>SUM(D3:D21)</f>
        <v>2039</v>
      </c>
      <c r="E22" s="17">
        <f>SUM(E3:E21)</f>
        <v>1590</v>
      </c>
      <c r="F22" s="17">
        <f>SUM(F3:F21)</f>
        <v>1415</v>
      </c>
      <c r="G22" s="17">
        <f>SUM(G3:G21)</f>
        <v>990</v>
      </c>
      <c r="H22" s="17">
        <f>SUM(H3:H21)</f>
        <v>0</v>
      </c>
      <c r="I22" s="17">
        <f>SUM(I3:I21)</f>
        <v>990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6.57421875" style="8" bestFit="1" customWidth="1"/>
    <col min="2" max="2" width="12.140625" style="8" bestFit="1" customWidth="1"/>
    <col min="3" max="3" width="13.28125" style="8" bestFit="1" customWidth="1"/>
    <col min="4" max="4" width="10.00390625" style="8" customWidth="1"/>
    <col min="5" max="5" width="9.57421875" style="8" customWidth="1"/>
    <col min="6" max="6" width="9.00390625" style="8" customWidth="1"/>
    <col min="7" max="8" width="9.28125" style="8" customWidth="1"/>
    <col min="9" max="9" width="7.421875" style="8" customWidth="1"/>
  </cols>
  <sheetData>
    <row r="1" spans="1:9" ht="38.25">
      <c r="A1" s="13" t="s">
        <v>133</v>
      </c>
      <c r="B1" s="13" t="s">
        <v>11</v>
      </c>
      <c r="C1" s="13" t="s">
        <v>134</v>
      </c>
      <c r="D1" s="13" t="s">
        <v>135</v>
      </c>
      <c r="E1" s="13" t="s">
        <v>136</v>
      </c>
      <c r="F1" s="13" t="s">
        <v>137</v>
      </c>
      <c r="G1" s="13" t="s">
        <v>138</v>
      </c>
      <c r="H1" s="13" t="s">
        <v>139</v>
      </c>
      <c r="I1" s="13" t="s">
        <v>140</v>
      </c>
    </row>
    <row r="2" spans="1:9" ht="12.75">
      <c r="A2" s="14" t="s">
        <v>203</v>
      </c>
      <c r="B2" s="14"/>
      <c r="C2" s="14"/>
      <c r="D2" s="14"/>
      <c r="E2" s="14"/>
      <c r="F2" s="14"/>
      <c r="G2" s="14"/>
      <c r="H2" s="14"/>
      <c r="I2" s="14"/>
    </row>
    <row r="3" spans="1:9" ht="25.5">
      <c r="A3" s="23" t="s">
        <v>203</v>
      </c>
      <c r="B3" s="22" t="s">
        <v>14</v>
      </c>
      <c r="C3" s="22" t="s">
        <v>131</v>
      </c>
      <c r="D3" s="33">
        <v>219</v>
      </c>
      <c r="E3" s="33">
        <v>190</v>
      </c>
      <c r="F3" s="33">
        <v>141</v>
      </c>
      <c r="G3" s="33">
        <v>141</v>
      </c>
      <c r="H3" s="33">
        <v>0</v>
      </c>
      <c r="I3" s="33">
        <v>141</v>
      </c>
    </row>
    <row r="4" spans="1:9" ht="25.5">
      <c r="A4" s="23" t="s">
        <v>204</v>
      </c>
      <c r="B4" s="22" t="s">
        <v>14</v>
      </c>
      <c r="C4" s="22" t="s">
        <v>131</v>
      </c>
      <c r="D4" s="33">
        <v>10</v>
      </c>
      <c r="E4" s="33">
        <v>8</v>
      </c>
      <c r="F4" s="33">
        <v>7</v>
      </c>
      <c r="G4" s="33">
        <v>7</v>
      </c>
      <c r="H4" s="33">
        <v>0</v>
      </c>
      <c r="I4" s="33">
        <v>7</v>
      </c>
    </row>
    <row r="5" spans="1:9" ht="25.5">
      <c r="A5" s="23" t="s">
        <v>17</v>
      </c>
      <c r="B5" s="22" t="s">
        <v>14</v>
      </c>
      <c r="C5" s="22" t="s">
        <v>131</v>
      </c>
      <c r="D5" s="33">
        <v>147</v>
      </c>
      <c r="E5" s="33">
        <v>125</v>
      </c>
      <c r="F5" s="33">
        <v>76</v>
      </c>
      <c r="G5" s="33">
        <v>76</v>
      </c>
      <c r="H5" s="33">
        <v>0</v>
      </c>
      <c r="I5" s="33">
        <v>76</v>
      </c>
    </row>
    <row r="6" spans="1:9" ht="25.5">
      <c r="A6" s="23" t="s">
        <v>210</v>
      </c>
      <c r="B6" s="22" t="s">
        <v>14</v>
      </c>
      <c r="C6" s="22" t="s">
        <v>131</v>
      </c>
      <c r="D6" s="33">
        <v>11</v>
      </c>
      <c r="E6" s="33">
        <v>8</v>
      </c>
      <c r="F6" s="33">
        <v>7</v>
      </c>
      <c r="G6" s="33">
        <v>7</v>
      </c>
      <c r="H6" s="33">
        <v>0</v>
      </c>
      <c r="I6" s="33">
        <v>7</v>
      </c>
    </row>
    <row r="7" spans="1:9" ht="12.75">
      <c r="A7" s="21" t="s">
        <v>205</v>
      </c>
      <c r="B7" s="21"/>
      <c r="C7" s="21"/>
      <c r="D7" s="21"/>
      <c r="E7" s="21"/>
      <c r="F7" s="21"/>
      <c r="G7" s="21"/>
      <c r="H7" s="21"/>
      <c r="I7" s="21"/>
    </row>
    <row r="8" spans="1:9" ht="25.5">
      <c r="A8" s="16" t="s">
        <v>211</v>
      </c>
      <c r="B8" s="15" t="s">
        <v>14</v>
      </c>
      <c r="C8" s="15" t="s">
        <v>131</v>
      </c>
      <c r="D8" s="33">
        <v>55</v>
      </c>
      <c r="E8" s="33">
        <v>44</v>
      </c>
      <c r="F8" s="33">
        <v>34</v>
      </c>
      <c r="G8" s="33">
        <v>34</v>
      </c>
      <c r="H8" s="33">
        <v>0</v>
      </c>
      <c r="I8" s="33">
        <v>34</v>
      </c>
    </row>
    <row r="9" spans="1:9" ht="25.5">
      <c r="A9" s="16" t="s">
        <v>213</v>
      </c>
      <c r="B9" s="15" t="s">
        <v>14</v>
      </c>
      <c r="C9" s="15" t="s">
        <v>131</v>
      </c>
      <c r="D9" s="33">
        <v>62</v>
      </c>
      <c r="E9" s="33">
        <v>48</v>
      </c>
      <c r="F9" s="33">
        <v>36</v>
      </c>
      <c r="G9" s="33">
        <v>36</v>
      </c>
      <c r="H9" s="33">
        <v>0</v>
      </c>
      <c r="I9" s="33">
        <v>36</v>
      </c>
    </row>
    <row r="10" spans="1:9" ht="25.5">
      <c r="A10" s="16" t="s">
        <v>206</v>
      </c>
      <c r="B10" s="15" t="s">
        <v>14</v>
      </c>
      <c r="C10" s="15" t="s">
        <v>131</v>
      </c>
      <c r="D10" s="33">
        <v>14</v>
      </c>
      <c r="E10" s="33">
        <v>13</v>
      </c>
      <c r="F10" s="33">
        <v>9</v>
      </c>
      <c r="G10" s="33">
        <v>9</v>
      </c>
      <c r="H10" s="33">
        <v>0</v>
      </c>
      <c r="I10" s="33">
        <v>9</v>
      </c>
    </row>
    <row r="11" spans="1:9" ht="25.5">
      <c r="A11" s="16" t="s">
        <v>212</v>
      </c>
      <c r="B11" s="15" t="s">
        <v>14</v>
      </c>
      <c r="C11" s="15" t="s">
        <v>131</v>
      </c>
      <c r="D11" s="33">
        <v>45</v>
      </c>
      <c r="E11" s="33">
        <v>38</v>
      </c>
      <c r="F11" s="33">
        <v>27</v>
      </c>
      <c r="G11" s="33">
        <v>27</v>
      </c>
      <c r="H11" s="33">
        <v>0</v>
      </c>
      <c r="I11" s="33">
        <v>27</v>
      </c>
    </row>
    <row r="12" spans="1:9" ht="25.5">
      <c r="A12" s="16" t="s">
        <v>207</v>
      </c>
      <c r="B12" s="15" t="s">
        <v>14</v>
      </c>
      <c r="C12" s="15" t="s">
        <v>131</v>
      </c>
      <c r="D12" s="33">
        <v>29</v>
      </c>
      <c r="E12" s="33">
        <v>24</v>
      </c>
      <c r="F12" s="33">
        <v>16</v>
      </c>
      <c r="G12" s="33">
        <v>16</v>
      </c>
      <c r="H12" s="33">
        <v>0</v>
      </c>
      <c r="I12" s="33">
        <v>16</v>
      </c>
    </row>
    <row r="13" spans="1:9" ht="25.5">
      <c r="A13" s="16" t="s">
        <v>214</v>
      </c>
      <c r="B13" s="15" t="s">
        <v>14</v>
      </c>
      <c r="C13" s="15" t="s">
        <v>131</v>
      </c>
      <c r="D13" s="33">
        <v>20</v>
      </c>
      <c r="E13" s="33">
        <v>16</v>
      </c>
      <c r="F13" s="33">
        <v>13</v>
      </c>
      <c r="G13" s="33">
        <v>13</v>
      </c>
      <c r="H13" s="33">
        <v>0</v>
      </c>
      <c r="I13" s="33">
        <v>13</v>
      </c>
    </row>
    <row r="14" spans="1:9" ht="25.5">
      <c r="A14" s="16" t="s">
        <v>208</v>
      </c>
      <c r="B14" s="15" t="s">
        <v>14</v>
      </c>
      <c r="C14" s="15" t="s">
        <v>131</v>
      </c>
      <c r="D14" s="33">
        <v>18</v>
      </c>
      <c r="E14" s="33">
        <v>12</v>
      </c>
      <c r="F14" s="33">
        <v>10</v>
      </c>
      <c r="G14" s="33">
        <v>10</v>
      </c>
      <c r="H14" s="33">
        <v>0</v>
      </c>
      <c r="I14" s="33">
        <v>10</v>
      </c>
    </row>
    <row r="15" spans="1:9" ht="25.5">
      <c r="A15" s="16" t="s">
        <v>215</v>
      </c>
      <c r="B15" s="15" t="s">
        <v>14</v>
      </c>
      <c r="C15" s="15" t="s">
        <v>131</v>
      </c>
      <c r="D15" s="33">
        <v>6</v>
      </c>
      <c r="E15" s="33">
        <v>3</v>
      </c>
      <c r="F15" s="33">
        <v>3</v>
      </c>
      <c r="G15" s="33">
        <v>3</v>
      </c>
      <c r="H15" s="33">
        <v>0</v>
      </c>
      <c r="I15" s="33">
        <v>3</v>
      </c>
    </row>
    <row r="16" spans="1:9" ht="25.5">
      <c r="A16" s="16" t="s">
        <v>209</v>
      </c>
      <c r="B16" s="15" t="s">
        <v>14</v>
      </c>
      <c r="C16" s="15" t="s">
        <v>131</v>
      </c>
      <c r="D16" s="33">
        <v>27</v>
      </c>
      <c r="E16" s="33">
        <v>23</v>
      </c>
      <c r="F16" s="33">
        <v>23</v>
      </c>
      <c r="G16" s="33">
        <v>23</v>
      </c>
      <c r="H16" s="33">
        <v>0</v>
      </c>
      <c r="I16" s="33">
        <v>23</v>
      </c>
    </row>
    <row r="17" spans="1:9" ht="12.75">
      <c r="A17" s="14" t="s">
        <v>192</v>
      </c>
      <c r="B17" s="14"/>
      <c r="C17" s="14"/>
      <c r="D17" s="21"/>
      <c r="E17" s="21"/>
      <c r="F17" s="21"/>
      <c r="G17" s="21"/>
      <c r="H17" s="21"/>
      <c r="I17" s="21"/>
    </row>
    <row r="18" spans="1:9" ht="25.5">
      <c r="A18" s="16" t="s">
        <v>289</v>
      </c>
      <c r="B18" s="15" t="s">
        <v>14</v>
      </c>
      <c r="C18" s="15" t="s">
        <v>131</v>
      </c>
      <c r="D18" s="22">
        <v>1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</row>
    <row r="19" spans="1:9" ht="12.75">
      <c r="A19" s="14" t="s">
        <v>130</v>
      </c>
      <c r="B19" s="14"/>
      <c r="C19" s="14"/>
      <c r="D19" s="17">
        <f aca="true" t="shared" si="0" ref="D19:I19">SUM(D2:D18)</f>
        <v>664</v>
      </c>
      <c r="E19" s="17">
        <f t="shared" si="0"/>
        <v>552</v>
      </c>
      <c r="F19" s="17">
        <f t="shared" si="0"/>
        <v>402</v>
      </c>
      <c r="G19" s="17">
        <f t="shared" si="0"/>
        <v>402</v>
      </c>
      <c r="H19" s="17">
        <f t="shared" si="0"/>
        <v>0</v>
      </c>
      <c r="I19" s="17">
        <f t="shared" si="0"/>
        <v>402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73.28125" style="8" bestFit="1" customWidth="1"/>
    <col min="2" max="2" width="12.140625" style="8" customWidth="1"/>
    <col min="3" max="3" width="13.28125" style="8" customWidth="1"/>
    <col min="4" max="4" width="10.00390625" style="8" customWidth="1"/>
    <col min="5" max="5" width="9.57421875" style="8" customWidth="1"/>
    <col min="6" max="6" width="9.00390625" style="8" customWidth="1"/>
    <col min="7" max="8" width="9.28125" style="8" customWidth="1"/>
    <col min="9" max="9" width="7.421875" style="8" customWidth="1"/>
    <col min="11" max="12" width="0" style="0" hidden="1" customWidth="1"/>
  </cols>
  <sheetData>
    <row r="1" spans="1:9" ht="38.25">
      <c r="A1" s="13" t="s">
        <v>133</v>
      </c>
      <c r="B1" s="13" t="s">
        <v>11</v>
      </c>
      <c r="C1" s="13" t="s">
        <v>134</v>
      </c>
      <c r="D1" s="13" t="s">
        <v>135</v>
      </c>
      <c r="E1" s="13" t="s">
        <v>136</v>
      </c>
      <c r="F1" s="13" t="s">
        <v>137</v>
      </c>
      <c r="G1" s="13" t="s">
        <v>138</v>
      </c>
      <c r="H1" s="13" t="s">
        <v>139</v>
      </c>
      <c r="I1" s="13" t="s">
        <v>140</v>
      </c>
    </row>
    <row r="2" spans="1:9" ht="12.75">
      <c r="A2" s="14" t="s">
        <v>222</v>
      </c>
      <c r="B2" s="15"/>
      <c r="C2" s="15"/>
      <c r="D2" s="22"/>
      <c r="E2" s="22"/>
      <c r="F2" s="22"/>
      <c r="G2" s="22"/>
      <c r="H2" s="22"/>
      <c r="I2" s="22"/>
    </row>
    <row r="3" spans="1:9" ht="25.5">
      <c r="A3" s="16" t="s">
        <v>222</v>
      </c>
      <c r="B3" s="15" t="s">
        <v>14</v>
      </c>
      <c r="C3" s="15" t="s">
        <v>131</v>
      </c>
      <c r="D3" s="22">
        <v>101</v>
      </c>
      <c r="E3" s="22">
        <v>69</v>
      </c>
      <c r="F3" s="22">
        <v>57</v>
      </c>
      <c r="G3" s="22">
        <v>57</v>
      </c>
      <c r="H3" s="22">
        <v>0</v>
      </c>
      <c r="I3" s="22">
        <v>57</v>
      </c>
    </row>
    <row r="4" spans="1:9" ht="12.75">
      <c r="A4" s="14" t="s">
        <v>241</v>
      </c>
      <c r="B4" s="15"/>
      <c r="C4" s="15"/>
      <c r="D4" s="22"/>
      <c r="E4" s="22"/>
      <c r="F4" s="22"/>
      <c r="G4" s="22"/>
      <c r="H4" s="22"/>
      <c r="I4" s="22"/>
    </row>
    <row r="5" spans="1:9" ht="25.5">
      <c r="A5" s="16" t="s">
        <v>247</v>
      </c>
      <c r="B5" s="15" t="s">
        <v>14</v>
      </c>
      <c r="C5" s="15" t="s">
        <v>131</v>
      </c>
      <c r="D5" s="22">
        <v>154</v>
      </c>
      <c r="E5" s="22">
        <v>76</v>
      </c>
      <c r="F5" s="22">
        <v>62</v>
      </c>
      <c r="G5" s="22">
        <v>62</v>
      </c>
      <c r="H5" s="22">
        <v>0</v>
      </c>
      <c r="I5" s="22">
        <v>62</v>
      </c>
    </row>
    <row r="6" spans="1:9" ht="12.75">
      <c r="A6" s="14" t="s">
        <v>242</v>
      </c>
      <c r="B6" s="14"/>
      <c r="C6" s="14"/>
      <c r="D6" s="24"/>
      <c r="E6" s="24"/>
      <c r="F6" s="24"/>
      <c r="G6" s="24"/>
      <c r="H6" s="24"/>
      <c r="I6" s="24"/>
    </row>
    <row r="7" spans="1:9" ht="25.5">
      <c r="A7" s="16" t="s">
        <v>270</v>
      </c>
      <c r="B7" s="15" t="s">
        <v>14</v>
      </c>
      <c r="C7" s="15" t="s">
        <v>131</v>
      </c>
      <c r="D7" s="22">
        <v>19</v>
      </c>
      <c r="E7" s="22">
        <v>19</v>
      </c>
      <c r="F7" s="22">
        <v>15</v>
      </c>
      <c r="G7" s="22">
        <v>15</v>
      </c>
      <c r="H7" s="22">
        <v>0</v>
      </c>
      <c r="I7" s="22">
        <v>15</v>
      </c>
    </row>
    <row r="8" spans="1:9" ht="25.5">
      <c r="A8" s="16" t="s">
        <v>243</v>
      </c>
      <c r="B8" s="15" t="s">
        <v>14</v>
      </c>
      <c r="C8" s="15" t="s">
        <v>131</v>
      </c>
      <c r="D8" s="22">
        <v>65</v>
      </c>
      <c r="E8" s="22">
        <v>42</v>
      </c>
      <c r="F8" s="22">
        <v>28</v>
      </c>
      <c r="G8" s="22">
        <v>28</v>
      </c>
      <c r="H8" s="22">
        <v>0</v>
      </c>
      <c r="I8" s="22">
        <v>28</v>
      </c>
    </row>
    <row r="9" spans="1:9" ht="25.5">
      <c r="A9" s="16" t="s">
        <v>330</v>
      </c>
      <c r="B9" s="15" t="s">
        <v>14</v>
      </c>
      <c r="C9" s="15" t="s">
        <v>131</v>
      </c>
      <c r="D9" s="22">
        <v>1</v>
      </c>
      <c r="E9" s="22">
        <v>1</v>
      </c>
      <c r="F9" s="22">
        <v>1</v>
      </c>
      <c r="G9" s="22">
        <v>1</v>
      </c>
      <c r="H9" s="22">
        <v>0</v>
      </c>
      <c r="I9" s="22">
        <v>1</v>
      </c>
    </row>
    <row r="10" spans="1:9" ht="25.5">
      <c r="A10" s="16" t="s">
        <v>248</v>
      </c>
      <c r="B10" s="15" t="s">
        <v>14</v>
      </c>
      <c r="C10" s="15" t="s">
        <v>131</v>
      </c>
      <c r="D10" s="22">
        <v>140</v>
      </c>
      <c r="E10" s="22">
        <v>82</v>
      </c>
      <c r="F10" s="22">
        <v>51</v>
      </c>
      <c r="G10" s="22">
        <v>51</v>
      </c>
      <c r="H10" s="22">
        <v>0</v>
      </c>
      <c r="I10" s="22">
        <v>51</v>
      </c>
    </row>
    <row r="11" spans="1:9" ht="25.5">
      <c r="A11" s="16" t="s">
        <v>24</v>
      </c>
      <c r="B11" s="15" t="s">
        <v>14</v>
      </c>
      <c r="C11" s="15" t="s">
        <v>131</v>
      </c>
      <c r="D11" s="22">
        <v>52</v>
      </c>
      <c r="E11" s="22">
        <v>31</v>
      </c>
      <c r="F11" s="22">
        <v>15</v>
      </c>
      <c r="G11" s="22">
        <v>15</v>
      </c>
      <c r="H11" s="22">
        <v>0</v>
      </c>
      <c r="I11" s="22">
        <v>15</v>
      </c>
    </row>
    <row r="12" spans="1:9" ht="12.75">
      <c r="A12" s="14" t="s">
        <v>244</v>
      </c>
      <c r="B12" s="14"/>
      <c r="C12" s="14"/>
      <c r="D12" s="24"/>
      <c r="E12" s="24"/>
      <c r="F12" s="24"/>
      <c r="G12" s="24"/>
      <c r="H12" s="24"/>
      <c r="I12" s="24"/>
    </row>
    <row r="13" spans="1:9" ht="25.5">
      <c r="A13" s="16" t="s">
        <v>106</v>
      </c>
      <c r="B13" s="15" t="s">
        <v>14</v>
      </c>
      <c r="C13" s="15" t="s">
        <v>131</v>
      </c>
      <c r="D13" s="22">
        <v>105</v>
      </c>
      <c r="E13" s="22">
        <v>66</v>
      </c>
      <c r="F13" s="22">
        <v>41</v>
      </c>
      <c r="G13" s="22">
        <v>36</v>
      </c>
      <c r="H13" s="22">
        <v>0</v>
      </c>
      <c r="I13" s="22">
        <v>36</v>
      </c>
    </row>
    <row r="14" spans="1:9" ht="25.5">
      <c r="A14" s="16" t="s">
        <v>23</v>
      </c>
      <c r="B14" s="15" t="s">
        <v>14</v>
      </c>
      <c r="C14" s="15" t="s">
        <v>131</v>
      </c>
      <c r="D14" s="22">
        <v>20</v>
      </c>
      <c r="E14" s="22">
        <v>20</v>
      </c>
      <c r="F14" s="22">
        <v>16</v>
      </c>
      <c r="G14" s="22">
        <v>16</v>
      </c>
      <c r="H14" s="22">
        <v>0</v>
      </c>
      <c r="I14" s="22">
        <v>16</v>
      </c>
    </row>
    <row r="15" spans="1:9" ht="25.5">
      <c r="A15" s="16" t="s">
        <v>244</v>
      </c>
      <c r="B15" s="15" t="s">
        <v>14</v>
      </c>
      <c r="C15" s="15" t="s">
        <v>131</v>
      </c>
      <c r="D15" s="22">
        <v>99</v>
      </c>
      <c r="E15" s="22">
        <v>68</v>
      </c>
      <c r="F15" s="22">
        <v>51</v>
      </c>
      <c r="G15" s="22">
        <v>48</v>
      </c>
      <c r="H15" s="22">
        <v>0</v>
      </c>
      <c r="I15" s="22">
        <v>48</v>
      </c>
    </row>
    <row r="16" spans="1:9" ht="12.75">
      <c r="A16" s="14" t="s">
        <v>187</v>
      </c>
      <c r="B16" s="14"/>
      <c r="C16" s="14"/>
      <c r="D16" s="24"/>
      <c r="E16" s="24"/>
      <c r="F16" s="24"/>
      <c r="G16" s="24"/>
      <c r="H16" s="24"/>
      <c r="I16" s="24"/>
    </row>
    <row r="17" spans="1:9" ht="25.5">
      <c r="A17" s="16" t="s">
        <v>187</v>
      </c>
      <c r="B17" s="15" t="s">
        <v>14</v>
      </c>
      <c r="C17" s="15" t="s">
        <v>131</v>
      </c>
      <c r="D17" s="22">
        <v>251</v>
      </c>
      <c r="E17" s="22">
        <v>182</v>
      </c>
      <c r="F17" s="22">
        <v>66</v>
      </c>
      <c r="G17" s="22">
        <v>66</v>
      </c>
      <c r="H17" s="22">
        <v>0</v>
      </c>
      <c r="I17" s="22">
        <v>66</v>
      </c>
    </row>
    <row r="18" spans="1:9" ht="12.75">
      <c r="A18" s="14" t="s">
        <v>245</v>
      </c>
      <c r="B18" s="14"/>
      <c r="C18" s="14"/>
      <c r="D18" s="24"/>
      <c r="E18" s="24"/>
      <c r="F18" s="24"/>
      <c r="G18" s="24"/>
      <c r="H18" s="24"/>
      <c r="I18" s="24"/>
    </row>
    <row r="19" spans="1:9" ht="25.5">
      <c r="A19" s="16" t="s">
        <v>263</v>
      </c>
      <c r="B19" s="15" t="s">
        <v>14</v>
      </c>
      <c r="C19" s="15" t="s">
        <v>131</v>
      </c>
      <c r="D19" s="22">
        <v>8</v>
      </c>
      <c r="E19" s="22">
        <v>8</v>
      </c>
      <c r="F19" s="22">
        <v>8</v>
      </c>
      <c r="G19" s="22">
        <v>8</v>
      </c>
      <c r="H19" s="22">
        <v>0</v>
      </c>
      <c r="I19" s="22">
        <v>8</v>
      </c>
    </row>
    <row r="20" spans="1:9" ht="25.5">
      <c r="A20" s="16" t="s">
        <v>245</v>
      </c>
      <c r="B20" s="15" t="s">
        <v>14</v>
      </c>
      <c r="C20" s="15" t="s">
        <v>131</v>
      </c>
      <c r="D20" s="22">
        <v>97</v>
      </c>
      <c r="E20" s="22">
        <v>59</v>
      </c>
      <c r="F20" s="22">
        <v>51</v>
      </c>
      <c r="G20" s="22">
        <v>51</v>
      </c>
      <c r="H20" s="22">
        <v>0</v>
      </c>
      <c r="I20" s="22">
        <v>51</v>
      </c>
    </row>
    <row r="21" spans="1:9" ht="12.75">
      <c r="A21" s="14" t="s">
        <v>246</v>
      </c>
      <c r="B21" s="14"/>
      <c r="C21" s="14"/>
      <c r="D21" s="24"/>
      <c r="E21" s="24"/>
      <c r="F21" s="24"/>
      <c r="G21" s="24"/>
      <c r="H21" s="24"/>
      <c r="I21" s="24"/>
    </row>
    <row r="22" spans="1:9" ht="25.5">
      <c r="A22" s="16" t="s">
        <v>9</v>
      </c>
      <c r="B22" s="15" t="s">
        <v>14</v>
      </c>
      <c r="C22" s="15" t="s">
        <v>131</v>
      </c>
      <c r="D22" s="22">
        <v>120</v>
      </c>
      <c r="E22" s="22">
        <v>91</v>
      </c>
      <c r="F22" s="22">
        <v>62</v>
      </c>
      <c r="G22" s="22">
        <v>60</v>
      </c>
      <c r="H22" s="22">
        <v>0</v>
      </c>
      <c r="I22" s="22">
        <v>60</v>
      </c>
    </row>
    <row r="23" spans="1:9" ht="25.5">
      <c r="A23" s="16" t="s">
        <v>9</v>
      </c>
      <c r="B23" s="15" t="s">
        <v>14</v>
      </c>
      <c r="C23" s="15" t="s">
        <v>142</v>
      </c>
      <c r="D23" s="22">
        <v>242</v>
      </c>
      <c r="E23" s="22">
        <v>179</v>
      </c>
      <c r="F23" s="22">
        <v>103</v>
      </c>
      <c r="G23" s="22">
        <v>88</v>
      </c>
      <c r="H23" s="22">
        <v>0</v>
      </c>
      <c r="I23" s="22">
        <v>88</v>
      </c>
    </row>
    <row r="24" spans="1:9" ht="25.5">
      <c r="A24" s="16" t="s">
        <v>226</v>
      </c>
      <c r="B24" s="15" t="s">
        <v>14</v>
      </c>
      <c r="C24" s="15" t="s">
        <v>131</v>
      </c>
      <c r="D24" s="22">
        <v>134</v>
      </c>
      <c r="E24" s="22">
        <v>102</v>
      </c>
      <c r="F24" s="22">
        <v>70</v>
      </c>
      <c r="G24" s="22">
        <v>62</v>
      </c>
      <c r="H24" s="22">
        <v>0</v>
      </c>
      <c r="I24" s="22">
        <v>62</v>
      </c>
    </row>
    <row r="25" spans="1:9" ht="25.5">
      <c r="A25" s="16" t="s">
        <v>226</v>
      </c>
      <c r="B25" s="15" t="s">
        <v>14</v>
      </c>
      <c r="C25" s="15" t="s">
        <v>142</v>
      </c>
      <c r="D25" s="22">
        <v>263</v>
      </c>
      <c r="E25" s="22">
        <v>191</v>
      </c>
      <c r="F25" s="22">
        <v>88</v>
      </c>
      <c r="G25" s="22">
        <v>77</v>
      </c>
      <c r="H25" s="22">
        <v>0</v>
      </c>
      <c r="I25" s="22">
        <v>77</v>
      </c>
    </row>
    <row r="26" spans="1:9" ht="15">
      <c r="A26" s="14" t="s">
        <v>130</v>
      </c>
      <c r="B26" s="14"/>
      <c r="C26" s="20"/>
      <c r="D26" s="17">
        <f aca="true" t="shared" si="0" ref="D26:I26">SUM(D2:D25)</f>
        <v>1871</v>
      </c>
      <c r="E26" s="17">
        <f t="shared" si="0"/>
        <v>1286</v>
      </c>
      <c r="F26" s="17">
        <f t="shared" si="0"/>
        <v>785</v>
      </c>
      <c r="G26" s="17">
        <f t="shared" si="0"/>
        <v>741</v>
      </c>
      <c r="H26" s="17">
        <f t="shared" si="0"/>
        <v>0</v>
      </c>
      <c r="I26" s="17">
        <f t="shared" si="0"/>
        <v>741</v>
      </c>
    </row>
    <row r="27" spans="1:9" ht="12.75">
      <c r="A27" s="12"/>
      <c r="B27" s="12"/>
      <c r="C27" s="12"/>
      <c r="D27" s="12"/>
      <c r="E27" s="12"/>
      <c r="F27" s="12"/>
      <c r="G27" s="12"/>
      <c r="H27" s="12"/>
      <c r="I27" s="12"/>
    </row>
    <row r="28" spans="1:9" ht="12.75">
      <c r="A28" s="12"/>
      <c r="B28" s="12"/>
      <c r="C28" s="12"/>
      <c r="D28" s="12"/>
      <c r="E28" s="12"/>
      <c r="F28" s="12"/>
      <c r="G28" s="12"/>
      <c r="H28" s="12"/>
      <c r="I28" s="12"/>
    </row>
    <row r="29" spans="1:9" ht="12.75">
      <c r="A29" s="12"/>
      <c r="B29" s="12"/>
      <c r="C29" s="12"/>
      <c r="D29" s="12"/>
      <c r="E29" s="12"/>
      <c r="F29" s="12"/>
      <c r="G29" s="12"/>
      <c r="H29" s="12"/>
      <c r="I29" s="12"/>
    </row>
    <row r="30" spans="1:9" ht="12.75">
      <c r="A30" s="12"/>
      <c r="B30" s="12"/>
      <c r="C30" s="12"/>
      <c r="D30" s="12"/>
      <c r="E30" s="12"/>
      <c r="F30" s="12"/>
      <c r="G30" s="12"/>
      <c r="H30" s="12"/>
      <c r="I30" s="12"/>
    </row>
    <row r="31" spans="1:9" ht="12.75">
      <c r="A31" s="12"/>
      <c r="B31" s="12"/>
      <c r="C31" s="12"/>
      <c r="D31" s="12"/>
      <c r="E31" s="12"/>
      <c r="F31" s="12"/>
      <c r="G31" s="12"/>
      <c r="H31" s="12"/>
      <c r="I31" s="12"/>
    </row>
    <row r="32" spans="1:9" ht="12.75">
      <c r="A32" s="12"/>
      <c r="B32" s="12"/>
      <c r="C32" s="12"/>
      <c r="D32" s="12"/>
      <c r="E32" s="12"/>
      <c r="F32" s="12"/>
      <c r="G32" s="12"/>
      <c r="H32" s="12"/>
      <c r="I32" s="12"/>
    </row>
    <row r="33" spans="1:9" ht="12.75">
      <c r="A33" s="12"/>
      <c r="B33" s="12"/>
      <c r="C33" s="12"/>
      <c r="D33" s="12"/>
      <c r="E33" s="12"/>
      <c r="F33" s="12"/>
      <c r="G33" s="12"/>
      <c r="H33" s="12"/>
      <c r="I33" s="12"/>
    </row>
    <row r="34" spans="1:9" ht="12.75">
      <c r="A34" s="12"/>
      <c r="B34" s="12"/>
      <c r="C34" s="12"/>
      <c r="D34" s="12"/>
      <c r="E34" s="12"/>
      <c r="F34" s="12"/>
      <c r="G34" s="12"/>
      <c r="H34" s="12"/>
      <c r="I34" s="12"/>
    </row>
    <row r="35" spans="1:9" ht="12.75">
      <c r="A35" s="12"/>
      <c r="B35" s="12"/>
      <c r="C35" s="12"/>
      <c r="D35" s="12"/>
      <c r="E35" s="12"/>
      <c r="F35" s="12"/>
      <c r="G35" s="12"/>
      <c r="H35" s="12"/>
      <c r="I35" s="12"/>
    </row>
    <row r="36" spans="1:9" ht="12.75">
      <c r="A36" s="12"/>
      <c r="B36" s="12"/>
      <c r="C36" s="12"/>
      <c r="D36" s="12"/>
      <c r="E36" s="12"/>
      <c r="F36" s="12"/>
      <c r="G36" s="12"/>
      <c r="H36" s="12"/>
      <c r="I36" s="12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Smid</dc:creator>
  <cp:keywords/>
  <dc:description/>
  <cp:lastModifiedBy>Smid</cp:lastModifiedBy>
  <dcterms:created xsi:type="dcterms:W3CDTF">2008-07-07T12:55:24Z</dcterms:created>
  <dcterms:modified xsi:type="dcterms:W3CDTF">2016-02-20T16:00:24Z</dcterms:modified>
  <cp:category/>
  <cp:version/>
  <cp:contentType/>
  <cp:contentStatus/>
</cp:coreProperties>
</file>