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340" yWindow="165" windowWidth="9555" windowHeight="11640" activeTab="0"/>
  </bookViews>
  <sheets>
    <sheet name="Celkem" sheetId="1" r:id="rId1"/>
    <sheet name="PrF" sheetId="2" r:id="rId2"/>
    <sheet name="LF" sheetId="3" r:id="rId3"/>
    <sheet name="PřF" sheetId="4" r:id="rId4"/>
    <sheet name="FF" sheetId="5" r:id="rId5"/>
    <sheet name="PdF" sheetId="6" r:id="rId6"/>
    <sheet name="ESF" sheetId="7" r:id="rId7"/>
    <sheet name="FI" sheetId="8" r:id="rId8"/>
    <sheet name="FSS" sheetId="9" r:id="rId9"/>
    <sheet name="FSpS" sheetId="10" r:id="rId10"/>
  </sheets>
  <definedNames/>
  <calcPr fullCalcOnLoad="1"/>
</workbook>
</file>

<file path=xl/sharedStrings.xml><?xml version="1.0" encoding="utf-8"?>
<sst xmlns="http://schemas.openxmlformats.org/spreadsheetml/2006/main" count="781" uniqueCount="170">
  <si>
    <t>Typ studia</t>
  </si>
  <si>
    <t>doktorské</t>
  </si>
  <si>
    <t>Všeobecné lékařství</t>
  </si>
  <si>
    <t>Typ</t>
  </si>
  <si>
    <t>bakalářské</t>
  </si>
  <si>
    <t>magisterské</t>
  </si>
  <si>
    <t>magisterské navazující</t>
  </si>
  <si>
    <t>Dějiny práva a římské právo</t>
  </si>
  <si>
    <t>Finanční právo a finanční vědy</t>
  </si>
  <si>
    <t>Mezinárodní a evropské právo</t>
  </si>
  <si>
    <t>Správní právo a právo životního prostředí</t>
  </si>
  <si>
    <t>Finance a účetnictví</t>
  </si>
  <si>
    <t>Vnitřní nemoci</t>
  </si>
  <si>
    <t>Radiologie - zobrazovací metody</t>
  </si>
  <si>
    <t>Psychiatrie</t>
  </si>
  <si>
    <t>Počítačové systémy a technologie</t>
  </si>
  <si>
    <t>Genomika a proteomika</t>
  </si>
  <si>
    <t>Dějiny starověku</t>
  </si>
  <si>
    <t>Ekologie</t>
  </si>
  <si>
    <t>Didaktika cizího jazyka</t>
  </si>
  <si>
    <t>Teorie a dějiny slovanských literatur</t>
  </si>
  <si>
    <t>Teoretické právní vědy</t>
  </si>
  <si>
    <t>Občanské právo</t>
  </si>
  <si>
    <t>Obchodní právo</t>
  </si>
  <si>
    <t>Pracovní právo</t>
  </si>
  <si>
    <t>Teorie práva</t>
  </si>
  <si>
    <t>Trestní právo</t>
  </si>
  <si>
    <t>Ústavní právo a státověda</t>
  </si>
  <si>
    <t>Lékařská biologie</t>
  </si>
  <si>
    <t>Neurovědy</t>
  </si>
  <si>
    <t>Stomatologie</t>
  </si>
  <si>
    <t>Anatomie, histologie a embryologie</t>
  </si>
  <si>
    <t>Anesteziologie, intenzivní medicína a algeziologie</t>
  </si>
  <si>
    <t>Fyziologie a patologická fyziologie</t>
  </si>
  <si>
    <t>Hygiena, preventivní lékařství a epidemiologie</t>
  </si>
  <si>
    <t>Chirurgie</t>
  </si>
  <si>
    <t>Lékařská mikrobiologie a imunologie</t>
  </si>
  <si>
    <t>Neurologie</t>
  </si>
  <si>
    <t>Oftalmologie</t>
  </si>
  <si>
    <t>Onkologie</t>
  </si>
  <si>
    <t>Kardiologie</t>
  </si>
  <si>
    <t>Anatomie a fyziologie rostlin</t>
  </si>
  <si>
    <t>Botanika</t>
  </si>
  <si>
    <t>Ekotoxikologie</t>
  </si>
  <si>
    <t>Fyziologie živočichů</t>
  </si>
  <si>
    <t>Molekulární a buněčná biologie</t>
  </si>
  <si>
    <t>Mikrobiologie</t>
  </si>
  <si>
    <t>Obecná a molekulární genetika</t>
  </si>
  <si>
    <t>Zoologie</t>
  </si>
  <si>
    <t>Geologické vědy</t>
  </si>
  <si>
    <t>Kartografie, geoinformatika a dálkový průzkum země</t>
  </si>
  <si>
    <t>Anglický jazyk</t>
  </si>
  <si>
    <t>Česká literatura</t>
  </si>
  <si>
    <t>Český jazyk</t>
  </si>
  <si>
    <t>Literární komparatistika</t>
  </si>
  <si>
    <t>Německá literatura</t>
  </si>
  <si>
    <t>Německý jazyk</t>
  </si>
  <si>
    <t>Ruský jazyk</t>
  </si>
  <si>
    <t>Románské jazyky</t>
  </si>
  <si>
    <t>Románské literatury</t>
  </si>
  <si>
    <t>Srovnávací indoevropská jazykověda</t>
  </si>
  <si>
    <t>Historie - české dějiny</t>
  </si>
  <si>
    <t>Historie - obecné dějiny</t>
  </si>
  <si>
    <t>Teorie a dějiny divadla, filmu a audiovizuální kultury</t>
  </si>
  <si>
    <t>Teorie a dějiny umění</t>
  </si>
  <si>
    <t>Klinická psychologie</t>
  </si>
  <si>
    <t>Obecná psychologie</t>
  </si>
  <si>
    <t>Hudební teorie a pedagogika</t>
  </si>
  <si>
    <t>Výtvarná výchova</t>
  </si>
  <si>
    <t>Finance</t>
  </si>
  <si>
    <t>Sociální psychologie</t>
  </si>
  <si>
    <t>Kinantropologie</t>
  </si>
  <si>
    <t>Lékařská farmakologie</t>
  </si>
  <si>
    <t>Parazitologie</t>
  </si>
  <si>
    <t>Podniková ekonomika a management</t>
  </si>
  <si>
    <t>Právnická</t>
  </si>
  <si>
    <t>Lékařská</t>
  </si>
  <si>
    <t>Přírodovědecká</t>
  </si>
  <si>
    <t>Filozofická</t>
  </si>
  <si>
    <t>Pedagogická</t>
  </si>
  <si>
    <t>Ekonomicko-správní</t>
  </si>
  <si>
    <t>Informatiky</t>
  </si>
  <si>
    <t>Sociálních studií</t>
  </si>
  <si>
    <t>Sportovních studií</t>
  </si>
  <si>
    <t>Antropologie</t>
  </si>
  <si>
    <t>Biochemie</t>
  </si>
  <si>
    <t>Biologie</t>
  </si>
  <si>
    <t>Chemie</t>
  </si>
  <si>
    <t>Fyzika</t>
  </si>
  <si>
    <t>Biofyzika</t>
  </si>
  <si>
    <t>Geologie</t>
  </si>
  <si>
    <t>Geografie</t>
  </si>
  <si>
    <t>Matematika</t>
  </si>
  <si>
    <t>Biomolekulární chemie</t>
  </si>
  <si>
    <t>Analytická chemie</t>
  </si>
  <si>
    <t>Anorganická chemie</t>
  </si>
  <si>
    <t>Chemie životního prostředí</t>
  </si>
  <si>
    <t>Fyzikální chemie</t>
  </si>
  <si>
    <t>Materiálová chemie</t>
  </si>
  <si>
    <t>Organická chemie</t>
  </si>
  <si>
    <t>Fyzika kondenzovaných látek</t>
  </si>
  <si>
    <t>Fyzika plazmatu</t>
  </si>
  <si>
    <t>Teoretická fyzika a astrofyzika</t>
  </si>
  <si>
    <t>Fyzická geografie</t>
  </si>
  <si>
    <t>Regionální geografie a regionální rozvoj</t>
  </si>
  <si>
    <t>Sociální pedagogika</t>
  </si>
  <si>
    <t>Speciální pedagogika</t>
  </si>
  <si>
    <t>Specializace v pedagogice</t>
  </si>
  <si>
    <t>Ekonomika a management</t>
  </si>
  <si>
    <t>Hospodářská politika a správa</t>
  </si>
  <si>
    <t>Celkem</t>
  </si>
  <si>
    <t>prezenční</t>
  </si>
  <si>
    <t>Fakulta</t>
  </si>
  <si>
    <t>Studijní program / studijní obor</t>
  </si>
  <si>
    <t>Forma studia</t>
  </si>
  <si>
    <t>Počet uchazečů</t>
  </si>
  <si>
    <t>Dostavilo se</t>
  </si>
  <si>
    <t>Uspělo u přijímací zkoušky</t>
  </si>
  <si>
    <t>Přijato děkanem</t>
  </si>
  <si>
    <t>Přijato rektorem</t>
  </si>
  <si>
    <t>Přijato celkem</t>
  </si>
  <si>
    <t>kombinovaná</t>
  </si>
  <si>
    <t>Veřejná ekonomie</t>
  </si>
  <si>
    <t>Ekonomické teorie</t>
  </si>
  <si>
    <t>Ekonomie</t>
  </si>
  <si>
    <t>Hospodářská politika</t>
  </si>
  <si>
    <t>Filologie</t>
  </si>
  <si>
    <t>Klasická filologie</t>
  </si>
  <si>
    <t>Historické vědy</t>
  </si>
  <si>
    <t>Archeologie</t>
  </si>
  <si>
    <t>Etnologie</t>
  </si>
  <si>
    <t>Pomocné vědy historické</t>
  </si>
  <si>
    <t>Obecná teorie a dějiny umění a kultury</t>
  </si>
  <si>
    <t>Hudební věda</t>
  </si>
  <si>
    <t>Pedagogika</t>
  </si>
  <si>
    <t>Filozofie</t>
  </si>
  <si>
    <t>Religionistika</t>
  </si>
  <si>
    <t>Psychologie</t>
  </si>
  <si>
    <t>Informatika</t>
  </si>
  <si>
    <t>Humanitní environmentalistika</t>
  </si>
  <si>
    <t>Literatury v angličtině</t>
  </si>
  <si>
    <t>Andragogika</t>
  </si>
  <si>
    <t>Filologicko-areálová studia</t>
  </si>
  <si>
    <t>Mezinárodní teritoriální studia</t>
  </si>
  <si>
    <t>Evropská studia</t>
  </si>
  <si>
    <t>Mezinárodní vztahy</t>
  </si>
  <si>
    <t>Politologie</t>
  </si>
  <si>
    <t>Sociologie</t>
  </si>
  <si>
    <t>Sociální politika a sociální práce</t>
  </si>
  <si>
    <t>Pediatrie</t>
  </si>
  <si>
    <t>Pravděpodobnost, statistika a matematické modelování</t>
  </si>
  <si>
    <t>Ruská literatura</t>
  </si>
  <si>
    <t>Teorie a dějiny vědy</t>
  </si>
  <si>
    <t>Vývojová psychologie</t>
  </si>
  <si>
    <t>Právo informačních technologií</t>
  </si>
  <si>
    <t>Mezinárodní právo soukromé</t>
  </si>
  <si>
    <t>Lékařská biofyzika</t>
  </si>
  <si>
    <t>Gynekologie a porodnictví</t>
  </si>
  <si>
    <t>Pokročilé materiály a nanovědy</t>
  </si>
  <si>
    <t>Pokročilé nanotechnologie a mikrotechnologie</t>
  </si>
  <si>
    <t>Lékařská chemie a biochemie</t>
  </si>
  <si>
    <t>Patologie</t>
  </si>
  <si>
    <t>Algebra, teorie čísel a matematická logika</t>
  </si>
  <si>
    <t>Vědy o živé přírodě</t>
  </si>
  <si>
    <t>Strukturní biologie</t>
  </si>
  <si>
    <t>Pokročilé materiály</t>
  </si>
  <si>
    <t>Estetika</t>
  </si>
  <si>
    <t>Dermatovenerologie</t>
  </si>
  <si>
    <t>Hematologie</t>
  </si>
  <si>
    <t>Paleoslovenistika a slovanské jazyky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</si>
</sst>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47">
    <font>
      <sz val="10"/>
      <name val="Arial"/>
      <family val="0"/>
    </font>
    <font>
      <sz val="10"/>
      <color indexed="18"/>
      <name val="Verdana"/>
      <family val="2"/>
    </font>
    <font>
      <b/>
      <sz val="10"/>
      <name val="Verdana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b/>
      <sz val="12"/>
      <color indexed="8"/>
      <name val="Verdana"/>
      <family val="2"/>
    </font>
    <font>
      <sz val="12"/>
      <color indexed="8"/>
      <name val="Verdana"/>
      <family val="2"/>
    </font>
    <font>
      <b/>
      <sz val="12"/>
      <color indexed="8"/>
      <name val="Wingdings"/>
      <family val="0"/>
    </font>
    <font>
      <sz val="10"/>
      <color indexed="8"/>
      <name val="Arial"/>
      <family val="2"/>
    </font>
    <font>
      <i/>
      <sz val="10"/>
      <name val="Arial"/>
      <family val="2"/>
    </font>
    <font>
      <sz val="10"/>
      <name val="Verdana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wrapText="1"/>
    </xf>
    <xf numFmtId="0" fontId="0" fillId="0" borderId="10" xfId="0" applyFill="1" applyBorder="1" applyAlignment="1">
      <alignment horizont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Border="1" applyAlignment="1">
      <alignment vertical="center"/>
    </xf>
    <xf numFmtId="0" fontId="1" fillId="33" borderId="11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vertical="center" wrapText="1"/>
    </xf>
    <xf numFmtId="0" fontId="7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6" fillId="0" borderId="0" xfId="0" applyFont="1" applyAlignment="1">
      <alignment/>
    </xf>
    <xf numFmtId="0" fontId="8" fillId="0" borderId="11" xfId="0" applyFont="1" applyBorder="1" applyAlignment="1">
      <alignment vertical="center" wrapText="1"/>
    </xf>
    <xf numFmtId="0" fontId="6" fillId="0" borderId="11" xfId="0" applyFont="1" applyBorder="1" applyAlignment="1">
      <alignment horizontal="left" vertical="center" wrapText="1"/>
    </xf>
    <xf numFmtId="0" fontId="7" fillId="0" borderId="12" xfId="0" applyFont="1" applyBorder="1" applyAlignment="1">
      <alignment vertical="center" wrapText="1"/>
    </xf>
    <xf numFmtId="0" fontId="9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8" fillId="0" borderId="11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3" fillId="0" borderId="0" xfId="0" applyFont="1" applyBorder="1" applyAlignment="1">
      <alignment vertical="center"/>
    </xf>
    <xf numFmtId="0" fontId="11" fillId="0" borderId="1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 horizontal="center" vertical="center"/>
    </xf>
    <xf numFmtId="0" fontId="0" fillId="0" borderId="11" xfId="0" applyFill="1" applyBorder="1" applyAlignment="1">
      <alignment vertical="center"/>
    </xf>
    <xf numFmtId="0" fontId="13" fillId="0" borderId="11" xfId="0" applyFont="1" applyBorder="1" applyAlignment="1">
      <alignment vertical="center"/>
    </xf>
    <xf numFmtId="0" fontId="6" fillId="0" borderId="0" xfId="0" applyFont="1" applyFill="1" applyAlignment="1">
      <alignment/>
    </xf>
    <xf numFmtId="0" fontId="0" fillId="0" borderId="0" xfId="0" applyFill="1" applyBorder="1" applyAlignment="1">
      <alignment vertical="center"/>
    </xf>
    <xf numFmtId="0" fontId="0" fillId="0" borderId="10" xfId="0" applyFill="1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50.7109375" style="0" customWidth="1"/>
    <col min="2" max="7" width="10.7109375" style="0" customWidth="1"/>
  </cols>
  <sheetData>
    <row r="1" spans="1:7" ht="39" thickBot="1">
      <c r="A1" s="1" t="s">
        <v>112</v>
      </c>
      <c r="B1" s="1" t="s">
        <v>115</v>
      </c>
      <c r="C1" s="1" t="s">
        <v>116</v>
      </c>
      <c r="D1" s="1" t="s">
        <v>117</v>
      </c>
      <c r="E1" s="1" t="s">
        <v>118</v>
      </c>
      <c r="F1" s="1" t="s">
        <v>119</v>
      </c>
      <c r="G1" s="1" t="s">
        <v>120</v>
      </c>
    </row>
    <row r="2" spans="1:7" ht="13.5" thickBot="1">
      <c r="A2" s="3" t="s">
        <v>75</v>
      </c>
      <c r="B2" s="4">
        <f>SUMIF(PrF!$A$1:PrF!$A$1076,$A$11,PrF!$D$1:PrF!$D$1056)</f>
        <v>104</v>
      </c>
      <c r="C2" s="4">
        <f>SUMIF(PrF!$A$1:PrF!$A$1076,$A$11,PrF!$E$1:PrF!$E$1056)</f>
        <v>88</v>
      </c>
      <c r="D2" s="4">
        <f>SUMIF(PrF!$A$1:PrF!$A$1076,$A$11,PrF!$F$1:PrF!$F$1056)</f>
        <v>61</v>
      </c>
      <c r="E2" s="4">
        <f>SUMIF(PrF!$A$1:PrF!$A$1076,$A$11,PrF!$G$1:PrF!$G$1056)</f>
        <v>53</v>
      </c>
      <c r="F2" s="4">
        <f>SUMIF(PrF!$A$1:PrF!$A$1076,$A$11,PrF!$H$1:PrF!$H$1056)</f>
        <v>0</v>
      </c>
      <c r="G2" s="4">
        <f>SUMIF(PrF!$A$1:PrF!$A$1076,$A$11,PrF!$I$1:PrF!$I$1056)</f>
        <v>53</v>
      </c>
    </row>
    <row r="3" spans="1:7" ht="13.5" thickBot="1">
      <c r="A3" s="42" t="s">
        <v>76</v>
      </c>
      <c r="B3" s="7">
        <f>SUMIF(LF!$A$1:LF!$A$721,$A$11,LF!$D$1:LF!$D$721)</f>
        <v>143</v>
      </c>
      <c r="C3" s="7">
        <f>SUMIF(LF!$A$1:LF!$A$721,$A$11,LF!$E$1:LF!$E$721)</f>
        <v>126</v>
      </c>
      <c r="D3" s="7">
        <f>SUMIF(LF!$A$1:LF!$A$721,$A$11,LF!$F$1:LF!$F$721)</f>
        <v>120</v>
      </c>
      <c r="E3" s="7">
        <f>SUMIF(LF!$A$1:LF!$A$721,$A$11,LF!$G$1:LF!$G$721)</f>
        <v>118</v>
      </c>
      <c r="F3" s="7">
        <f>SUMIF(LF!$A$1:LF!$A$721,$A$11,LF!$H$1:LF!$H$721)</f>
        <v>0</v>
      </c>
      <c r="G3" s="7">
        <f>SUMIF(LF!$A$1:LF!$A$721,$A$11,LF!$I$1:LF!$I$721)</f>
        <v>118</v>
      </c>
    </row>
    <row r="4" spans="1:7" ht="13.5" thickBot="1">
      <c r="A4" s="42" t="s">
        <v>77</v>
      </c>
      <c r="B4" s="7">
        <f>SUMIF(PřF!$A$1:PřF!$A$761,$A$11,PřF!$D$1:PřF!$D$761)</f>
        <v>201</v>
      </c>
      <c r="C4" s="7">
        <f>SUMIF(PřF!$A$1:PřF!$A$761,$A$11,PřF!$E$1:PřF!$E$761)</f>
        <v>160</v>
      </c>
      <c r="D4" s="7">
        <f>SUMIF(PřF!$A$1:PřF!$A$761,$A$11,PřF!$F$1:PřF!$F$761)</f>
        <v>156</v>
      </c>
      <c r="E4" s="7">
        <f>SUMIF(PřF!$A$1:PřF!$A$761,$A$11,PřF!$G$1:PřF!$G$761)</f>
        <v>156</v>
      </c>
      <c r="F4" s="7">
        <f>SUMIF(PřF!$A$1:PřF!$A$761,$A$11,PřF!$H$1:PřF!$H$761)</f>
        <v>0</v>
      </c>
      <c r="G4" s="7">
        <f>SUMIF(PřF!$A$1:PřF!$A$761,$A$11,PřF!$I$1:PřF!$I$761)</f>
        <v>156</v>
      </c>
    </row>
    <row r="5" spans="1:7" ht="13.5" thickBot="1">
      <c r="A5" s="42" t="s">
        <v>78</v>
      </c>
      <c r="B5" s="7">
        <f>SUMIF('FF'!$A$1:'FF'!$A$610,$A$11,'FF'!$D$1:'FF'!$D$610)</f>
        <v>219</v>
      </c>
      <c r="C5" s="7">
        <f>SUMIF('FF'!$A$1:'FF'!$A$610,$A$11,'FF'!$E$1:'FF'!$E$610)</f>
        <v>189</v>
      </c>
      <c r="D5" s="7">
        <f>SUMIF('FF'!$A$1:'FF'!$A$610,$A$11,'FF'!$F$1:'FF'!$F$610)</f>
        <v>148</v>
      </c>
      <c r="E5" s="7">
        <f>SUMIF('FF'!$A$1:'FF'!$A$610,$A$11,'FF'!$G$1:'FF'!$G$610)</f>
        <v>142</v>
      </c>
      <c r="F5" s="7">
        <f>SUMIF('FF'!$A$1:'FF'!$A$610,$A$11,'FF'!$H$1:'FF'!$H$610)</f>
        <v>0</v>
      </c>
      <c r="G5" s="7">
        <f>SUMIF('FF'!$A$1:'FF'!$A$610,$A$11,'FF'!$I$1:'FF'!$I$610)</f>
        <v>142</v>
      </c>
    </row>
    <row r="6" spans="1:7" ht="13.5" thickBot="1">
      <c r="A6" s="42" t="s">
        <v>79</v>
      </c>
      <c r="B6" s="7">
        <f>SUMIF(PdF!$A$1:PdF!$A$702,$A$11,PdF!$D$1:PdF!$D$702)</f>
        <v>35</v>
      </c>
      <c r="C6" s="7">
        <f>SUMIF(PdF!$A$1:PdF!$A$702,$A$11,PdF!$E$1:PdF!$E$702)</f>
        <v>35</v>
      </c>
      <c r="D6" s="7">
        <f>SUMIF(PdF!$A$1:PdF!$A$702,$A$11,PdF!$F$1:PdF!$F$702)</f>
        <v>29</v>
      </c>
      <c r="E6" s="7">
        <f>SUMIF(PdF!$A$1:PdF!$A$702,$A$11,PdF!$G$1:PdF!$G$702)</f>
        <v>29</v>
      </c>
      <c r="F6" s="7">
        <f>SUMIF(PdF!$A$1:PdF!$A$702,$A$11,PdF!$H$1:PdF!$H$702)</f>
        <v>0</v>
      </c>
      <c r="G6" s="7">
        <f>SUMIF(PdF!$A$1:PdF!$A$702,$A$11,PdF!$I$1:PdF!$I$702)</f>
        <v>29</v>
      </c>
    </row>
    <row r="7" spans="1:7" ht="13.5" thickBot="1">
      <c r="A7" s="42" t="s">
        <v>80</v>
      </c>
      <c r="B7" s="7">
        <f>SUMIF(ESF!$A$1:ESF!$A$900,$A$11,ESF!$D$1:ESF!$D$900)</f>
        <v>38</v>
      </c>
      <c r="C7" s="7">
        <f>SUMIF(ESF!$A$1:ESF!$A$900,$A$11,ESF!$E$1:ESF!$E$900)</f>
        <v>34</v>
      </c>
      <c r="D7" s="7">
        <f>SUMIF(ESF!$A$1:ESF!$A$900,$A$11,ESF!$F$1:ESF!$F$900)</f>
        <v>32</v>
      </c>
      <c r="E7" s="7">
        <f>SUMIF(ESF!$A$1:ESF!$A$900,$A$11,ESF!$G$1:ESF!$G$900)</f>
        <v>32</v>
      </c>
      <c r="F7" s="7">
        <f>SUMIF(ESF!$A$1:ESF!$A$900,$A$11,ESF!$H$1:ESF!$H$900)</f>
        <v>0</v>
      </c>
      <c r="G7" s="7">
        <f>SUMIF(ESF!$A$1:ESF!$A$900,$A$11,ESF!$I$1:ESF!$I$900)</f>
        <v>32</v>
      </c>
    </row>
    <row r="8" spans="1:7" ht="13.5" thickBot="1">
      <c r="A8" s="42" t="s">
        <v>81</v>
      </c>
      <c r="B8" s="7">
        <f>SUMIF('FI'!$A$1:'FI'!$A$982,$A$11,'FI'!$D$1:'FI'!$D$982)</f>
        <v>22</v>
      </c>
      <c r="C8" s="7">
        <f>SUMIF('FI'!$A$1:'FI'!$A$982,$A$11,'FI'!$E$1:'FI'!$E$982)</f>
        <v>22</v>
      </c>
      <c r="D8" s="7">
        <f>SUMIF('FI'!$A$1:'FI'!$A$982,$A$11,'FI'!$F$1:'FI'!$F$982)</f>
        <v>22</v>
      </c>
      <c r="E8" s="7">
        <f>SUMIF('FI'!$A$1:'FI'!$A$982,$A$11,'FI'!$G$1:'FI'!$G$982)</f>
        <v>22</v>
      </c>
      <c r="F8" s="7">
        <f>SUMIF('FI'!$A$1:'FI'!$A$982,$A$11,'FI'!$H$1:'FI'!$H$982)</f>
        <v>0</v>
      </c>
      <c r="G8" s="7">
        <f>SUMIF('FI'!$A$1:'FI'!$A$982,$A$11,'FI'!$I$1:'FI'!$I$982)</f>
        <v>22</v>
      </c>
    </row>
    <row r="9" spans="1:7" ht="13.5" thickBot="1">
      <c r="A9" s="42" t="s">
        <v>82</v>
      </c>
      <c r="B9" s="7">
        <f>SUMIF(FSS!$A$1:FSS!$A$825,$A$11,FSS!$D$1:FSS!$D$825)</f>
        <v>85</v>
      </c>
      <c r="C9" s="7">
        <f>SUMIF(FSS!$A$1:FSS!$A$825,$A$11,FSS!$E$1:FSS!$E$825)</f>
        <v>76</v>
      </c>
      <c r="D9" s="7">
        <f>SUMIF(FSS!$A$1:FSS!$A$825,$A$11,FSS!$F$1:FSS!$F$825)</f>
        <v>51</v>
      </c>
      <c r="E9" s="7">
        <f>SUMIF(FSS!$A$1:FSS!$A$825,$A$11,FSS!$G$1:FSS!$G$825)</f>
        <v>49</v>
      </c>
      <c r="F9" s="7">
        <f>SUMIF(FSS!$A$1:FSS!$A$825,$A$11,FSS!$H$1:FSS!$H$825)</f>
        <v>0</v>
      </c>
      <c r="G9" s="7">
        <f>SUMIF(FSS!$A$1:FSS!$A$825,$A$11,FSS!$I$1:FSS!$I$825)</f>
        <v>49</v>
      </c>
    </row>
    <row r="10" spans="1:7" ht="13.5" thickBot="1">
      <c r="A10" s="3" t="s">
        <v>83</v>
      </c>
      <c r="B10" s="4">
        <f>SUMIF(FSpS!$A$1:FSpS!$A$924,$A$11,FSpS!$D$1:FSpS!$D$924)</f>
        <v>23</v>
      </c>
      <c r="C10" s="4">
        <f>SUMIF(FSpS!$A$1:FSpS!$A$924,$A$11,FSpS!$E$1:FSpS!$E$924)</f>
        <v>23</v>
      </c>
      <c r="D10" s="4">
        <f>SUMIF(FSpS!$A$1:FSpS!$A$924,$A$11,FSpS!$F$1:FSpS!$F$924)</f>
        <v>17</v>
      </c>
      <c r="E10" s="4">
        <f>SUMIF(FSpS!$A$1:FSpS!$A$924,$A$11,FSpS!$G$1:FSpS!$G$924)</f>
        <v>17</v>
      </c>
      <c r="F10" s="4">
        <f>SUMIF(FSpS!$A$1:FSpS!$A$924,$A$11,FSpS!$H$1:FSpS!$H$924)</f>
        <v>0</v>
      </c>
      <c r="G10" s="4">
        <f>SUMIF(FSpS!$A$1:FSpS!$A$924,$A$11,FSpS!$I$1:FSpS!$I$924)</f>
        <v>17</v>
      </c>
    </row>
    <row r="11" spans="1:7" ht="13.5" thickBot="1">
      <c r="A11" s="5" t="s">
        <v>110</v>
      </c>
      <c r="B11" s="6">
        <f aca="true" t="shared" si="0" ref="B11:G11">SUM(B2:B10)</f>
        <v>870</v>
      </c>
      <c r="C11" s="6">
        <f t="shared" si="0"/>
        <v>753</v>
      </c>
      <c r="D11" s="6">
        <f t="shared" si="0"/>
        <v>636</v>
      </c>
      <c r="E11" s="6">
        <f t="shared" si="0"/>
        <v>618</v>
      </c>
      <c r="F11" s="6">
        <f t="shared" si="0"/>
        <v>0</v>
      </c>
      <c r="G11" s="6">
        <f t="shared" si="0"/>
        <v>618</v>
      </c>
    </row>
    <row r="13" ht="13.5" thickBot="1"/>
    <row r="14" spans="1:7" ht="39" thickBot="1">
      <c r="A14" s="1" t="s">
        <v>0</v>
      </c>
      <c r="B14" s="1" t="s">
        <v>115</v>
      </c>
      <c r="C14" s="1" t="s">
        <v>116</v>
      </c>
      <c r="D14" s="1" t="s">
        <v>117</v>
      </c>
      <c r="E14" s="1" t="s">
        <v>118</v>
      </c>
      <c r="F14" s="1" t="s">
        <v>119</v>
      </c>
      <c r="G14" s="1" t="s">
        <v>120</v>
      </c>
    </row>
    <row r="15" spans="1:7" ht="13.5" thickBot="1">
      <c r="A15" s="3" t="s">
        <v>4</v>
      </c>
      <c r="B15" s="4">
        <f>SUMIF(PrF!$B$1:PrF!$B$1076,A15,PrF!$D$1:PrF!$D$1056)+SUMIF(LF!$B$1:LF!$B$721,A15,LF!$D$1:LF!$D$721)+SUMIF(PřF!$B$1:PřF!$B$762,A15,PřF!$D$1:PřF!$D$762)+SUMIF('FF'!$B$1:'FF'!$B$613,A15,'FF'!$D$1:'FF'!$D$613)+SUMIF(PdF!$B$1:PdF!$B$705,A15,PdF!$D$1:PdF!$D$705)+SUMIF(ESF!$B$1:ESF!$B$903,A15,ESF!$D$1:ESF!$D$903)+SUMIF('FI'!$B$1:'FI'!$B$984,A15,'FI'!$D$1:'FI'!$D$984)+SUMIF(FSS!$B$1:FSS!$B$827,A15,FSS!$D$1:FSS!$D$827)+SUMIF(FSpS!$B$1:FSpS!$B$926,A15,FSpS!$D$1:FSpS!$D$926)</f>
        <v>0</v>
      </c>
      <c r="C15" s="4">
        <f>SUMIF(PrF!$B$1:PrF!$B$1076,A15,PrF!$E$1:PrF!$E$1056)+SUMIF(LF!$B$1:LF!$B$721,A15,LF!$E$1:LF!$E$721)+SUMIF(PřF!$B$1:PřF!$B$762,A15,PřF!$E$1:PřF!$E$762)+SUMIF('FF'!$B$1:'FF'!$B$613,A15,'FF'!$E$1:'FF'!$E$613)+SUMIF(PdF!$B$1:PdF!$B$705,A15,PdF!$E$1:PdF!$E$705)+SUMIF(ESF!$B$1:ESF!$B$903,A15,ESF!$E$1:ESF!$E$903)+SUMIF('FI'!$B$1:'FI'!$B$984,A15,'FI'!$E$1:'FI'!$E$984)+SUMIF(FSS!$B$1:FSS!$B$827,A15,FSS!$E$1:FSS!$E$827)+SUMIF(FSpS!$B$1:FSpS!$B$926,A15,FSpS!$E$1:FSpS!$E$926)</f>
        <v>0</v>
      </c>
      <c r="D15" s="4">
        <f>SUMIF(PrF!$B$1:PrF!$B$1076,A15,PrF!$F$1:PrF!$F$1056)+SUMIF(LF!$B$1:LF!$B$721,A15,LF!$F$1:LF!$F$721)+SUMIF(PřF!$B$1:PřF!$B$762,A15,PřF!$F$1:PřF!$F$762)+SUMIF('FF'!$B$1:'FF'!$B$613,A15,'FF'!$F$1:'FF'!$F$613)+SUMIF(PdF!$B$1:PdF!$B$705,A15,PdF!$F$1:PdF!$F$705)+SUMIF(ESF!$B$1:ESF!$B$903,A15,ESF!$F$1:ESF!$F$903)+SUMIF('FI'!$B$1:'FI'!$B$984,A15,'FI'!$F$1:'FI'!$F$984)+SUMIF(FSS!$B$1:FSS!$B$827,A15,FSS!$F$1:FSS!$F$827)+SUMIF(FSpS!$B$1:FSpS!$B$926,A15,FSpS!$F$1:FSpS!$F$926)</f>
        <v>0</v>
      </c>
      <c r="E15" s="4">
        <f>SUMIF(PrF!$B$1:PrF!$B$1076,A15,PrF!$G$1:PrF!$G$1056)+SUMIF(LF!$B$1:LF!$B$721,A15,LF!$G$1:LF!$G$721)+SUMIF(PřF!$B$1:PřF!$B$762,A15,PřF!$G$1:PřF!$G$762)+SUMIF('FF'!$B$1:'FF'!$B$613,A15,'FF'!$G$1:'FF'!$G$613)+SUMIF(PdF!$B$1:PdF!$B$705,A15,PdF!$G$1:PdF!$G$705)+SUMIF(ESF!$B$1:ESF!$B$903,A15,ESF!$G$1:ESF!$G$903)+SUMIF('FI'!$B$1:'FI'!$B$984,A15,'FI'!$G$1:'FI'!$G$984)+SUMIF(FSS!$B$1:FSS!$B$827,A15,FSS!$G$1:FSS!$G$827)+SUMIF(FSpS!$B$1:FSpS!$B$926,A15,FSpS!$G$1:FSpS!$G$926)</f>
        <v>0</v>
      </c>
      <c r="F15" s="4">
        <f>SUMIF(PrF!$B$1:PrF!$B$1076,A15,PrF!$H$1:PrF!$H$1056)+SUMIF(LF!$B$1:LF!$B$721,A15,LF!$H$1:LF!$H$721)+SUMIF(PřF!$B$1:PřF!$B$762,A15,PřF!$H$1:PřF!$H$762)+SUMIF('FF'!$B$1:'FF'!$B$613,A15,'FF'!$H$1:'FF'!$H$613)+SUMIF(PdF!$B$1:PdF!$B$705,A15,PdF!$H$1:PdF!$H$705)+SUMIF(ESF!$B$1:ESF!$B$903,A15,ESF!$H$1:ESF!$H$903)+SUMIF('FI'!$B$1:'FI'!$B$984,A15,'FI'!$H$1:'FI'!$H$984)+SUMIF(FSS!$B$1:FSS!$B$827,A15,FSS!$H$1:FSS!$H$827)+SUMIF(FSpS!$B$1:FSpS!$B$926,A15,FSpS!$H$1:FSpS!$H$926)</f>
        <v>0</v>
      </c>
      <c r="G15" s="4">
        <f>SUMIF(PrF!$B$1:PrF!$B$1076,A15,PrF!$I$1:PrF!$I$1056)+SUMIF(LF!$B$1:LF!$B$721,A15,LF!$I$1:LF!$I$721)+SUMIF(PřF!$B$1:PřF!$B$762,A15,PřF!$I$1:PřF!$I$762)+SUMIF('FF'!$B$1:'FF'!$B$613,A15,'FF'!$I$1:'FF'!$I$613)+SUMIF(PdF!$B$1:PdF!$B$705,A15,PdF!$I$1:PdF!$I$705)+SUMIF(ESF!$B$1:ESF!$B$903,A15,ESF!$I$1:ESF!$I$903)+SUMIF('FI'!$B$1:'FI'!$B$984,A15,'FI'!$I$1:'FI'!$I$984)+SUMIF(FSS!$B$1:FSS!$B$827,A15,FSS!$I$1:FSS!$I$827)+SUMIF(FSpS!$B$1:FSpS!$B$926,A15,FSpS!$I$1:FSpS!$I$926)</f>
        <v>0</v>
      </c>
    </row>
    <row r="16" spans="1:7" ht="13.5" thickBot="1">
      <c r="A16" s="3" t="s">
        <v>5</v>
      </c>
      <c r="B16" s="4">
        <f>SUMIF(PrF!$B$1:PrF!$B$1076,A16,PrF!$D$1:PrF!$D$1056)+SUMIF(LF!$B$1:LF!$B$721,A16,LF!$D$1:LF!$D$721)+SUMIF(PřF!$B$1:PřF!$B$762,A16,PřF!$D$1:PřF!$D$762)+SUMIF('FF'!$B$1:'FF'!$B$613,A16,'FF'!$D$1:'FF'!$D$613)+SUMIF(PdF!$B$1:PdF!$B$705,A16,PdF!$D$1:PdF!$D$705)+SUMIF(ESF!$B$1:ESF!$B$903,A16,ESF!$D$1:ESF!$D$903)+SUMIF('FI'!$B$1:'FI'!$B$984,A16,'FI'!$D$1:'FI'!$D$984)+SUMIF(FSS!$B$1:FSS!$B$827,A16,FSS!$D$1:FSS!$D$827)+SUMIF(FSpS!$B$1:FSpS!$B$926,A16,FSpS!$D$1:FSpS!$D$926)</f>
        <v>0</v>
      </c>
      <c r="C16" s="4">
        <f>SUMIF(PrF!$B$1:PrF!$B$1076,A16,PrF!$E$1:PrF!$E$1056)+SUMIF(LF!$B$1:LF!$B$721,A16,LF!$E$1:LF!$E$721)+SUMIF(PřF!$B$1:PřF!$B$762,A16,PřF!$E$1:PřF!$E$762)+SUMIF('FF'!$B$1:'FF'!$B$613,A16,'FF'!$E$1:'FF'!$E$613)+SUMIF(PdF!$B$1:PdF!$B$705,A16,PdF!$E$1:PdF!$E$705)+SUMIF(ESF!$B$1:ESF!$B$903,A16,ESF!$E$1:ESF!$E$903)+SUMIF('FI'!$B$1:'FI'!$B$984,A16,'FI'!$E$1:'FI'!$E$984)+SUMIF(FSS!$B$1:FSS!$B$827,A16,FSS!$E$1:FSS!$E$827)+SUMIF(FSpS!$B$1:FSpS!$B$926,A16,FSpS!$E$1:FSpS!$E$926)</f>
        <v>0</v>
      </c>
      <c r="D16" s="4">
        <f>SUMIF(PrF!$B$1:PrF!$B$1076,A16,PrF!$F$1:PrF!$F$1056)+SUMIF(LF!$B$1:LF!$B$721,A16,LF!$F$1:LF!$F$721)+SUMIF(PřF!$B$1:PřF!$B$762,A16,PřF!$F$1:PřF!$F$762)+SUMIF('FF'!$B$1:'FF'!$B$613,A16,'FF'!$F$1:'FF'!$F$613)+SUMIF(PdF!$B$1:PdF!$B$705,A16,PdF!$F$1:PdF!$F$705)+SUMIF(ESF!$B$1:ESF!$B$903,A16,ESF!$F$1:ESF!$F$903)+SUMIF('FI'!$B$1:'FI'!$B$984,A16,'FI'!$F$1:'FI'!$F$984)+SUMIF(FSS!$B$1:FSS!$B$827,A16,FSS!$F$1:FSS!$F$827)+SUMIF(FSpS!$B$1:FSpS!$B$926,A16,FSpS!$F$1:FSpS!$F$926)</f>
        <v>0</v>
      </c>
      <c r="E16" s="4">
        <f>SUMIF(PrF!$B$1:PrF!$B$1076,A16,PrF!$G$1:PrF!$G$1056)+SUMIF(LF!$B$1:LF!$B$721,A16,LF!$G$1:LF!$G$721)+SUMIF(PřF!$B$1:PřF!$B$762,A16,PřF!$G$1:PřF!$G$762)+SUMIF('FF'!$B$1:'FF'!$B$613,A16,'FF'!$G$1:'FF'!$G$613)+SUMIF(PdF!$B$1:PdF!$B$705,A16,PdF!$G$1:PdF!$G$705)+SUMIF(ESF!$B$1:ESF!$B$903,A16,ESF!$G$1:ESF!$G$903)+SUMIF('FI'!$B$1:'FI'!$B$984,A16,'FI'!$G$1:'FI'!$G$984)+SUMIF(FSS!$B$1:FSS!$B$827,A16,FSS!$G$1:FSS!$G$827)+SUMIF(FSpS!$B$1:FSpS!$B$926,A16,FSpS!$G$1:FSpS!$G$926)</f>
        <v>0</v>
      </c>
      <c r="F16" s="4">
        <f>SUMIF(PrF!$B$1:PrF!$B$1076,A16,PrF!$H$1:PrF!$H$1056)+SUMIF(LF!$B$1:LF!$B$721,A16,LF!$H$1:LF!$H$721)+SUMIF(PřF!$B$1:PřF!$B$762,A16,PřF!$H$1:PřF!$H$762)+SUMIF('FF'!$B$1:'FF'!$B$613,A16,'FF'!$H$1:'FF'!$H$613)+SUMIF(PdF!$B$1:PdF!$B$705,A16,PdF!$H$1:PdF!$H$705)+SUMIF(ESF!$B$1:ESF!$B$903,A16,ESF!$H$1:ESF!$H$903)+SUMIF('FI'!$B$1:'FI'!$B$984,A16,'FI'!$H$1:'FI'!$H$984)+SUMIF(FSS!$B$1:FSS!$B$827,A16,FSS!$H$1:FSS!$H$827)+SUMIF(FSpS!$B$1:FSpS!$B$926,A16,FSpS!$H$1:FSpS!$H$926)</f>
        <v>0</v>
      </c>
      <c r="G16" s="4">
        <f>SUMIF(PrF!$B$1:PrF!$B$1076,A16,PrF!$I$1:PrF!$I$1056)+SUMIF(LF!$B$1:LF!$B$721,A16,LF!$I$1:LF!$I$721)+SUMIF(PřF!$B$1:PřF!$B$762,A16,PřF!$I$1:PřF!$I$762)+SUMIF('FF'!$B$1:'FF'!$B$613,A16,'FF'!$I$1:'FF'!$I$613)+SUMIF(PdF!$B$1:PdF!$B$705,A16,PdF!$I$1:PdF!$I$705)+SUMIF(ESF!$B$1:ESF!$B$903,A16,ESF!$I$1:ESF!$I$903)+SUMIF('FI'!$B$1:'FI'!$B$984,A16,'FI'!$I$1:'FI'!$I$984)+SUMIF(FSS!$B$1:FSS!$B$827,A16,FSS!$I$1:FSS!$I$827)+SUMIF(FSpS!$B$1:FSpS!$B$926,A16,FSpS!$I$1:FSpS!$I$926)</f>
        <v>0</v>
      </c>
    </row>
    <row r="17" spans="1:7" ht="13.5" thickBot="1">
      <c r="A17" s="3" t="s">
        <v>6</v>
      </c>
      <c r="B17" s="4">
        <f>SUMIF(PrF!$B$1:PrF!$B$1076,A17,PrF!$D$1:PrF!$D$1056)+SUMIF(LF!$B$1:LF!$B$721,A17,LF!$D$1:LF!$D$721)+SUMIF(PřF!$B$1:PřF!$B$762,A17,PřF!$D$1:PřF!$D$762)+SUMIF('FF'!$B$1:'FF'!$B$613,A17,'FF'!$D$1:'FF'!$D$613)+SUMIF(PdF!$B$1:PdF!$B$705,A17,PdF!$D$1:PdF!$D$705)+SUMIF(ESF!$B$1:ESF!$B$903,A17,ESF!$D$1:ESF!$D$903)+SUMIF('FI'!$B$1:'FI'!$B$984,A17,'FI'!$D$1:'FI'!$D$984)+SUMIF(FSS!$B$1:FSS!$B$827,A17,FSS!$D$1:FSS!$D$827)+SUMIF(FSpS!$B$1:FSpS!$B$926,A17,FSpS!$D$1:FSpS!$D$926)</f>
        <v>0</v>
      </c>
      <c r="C17" s="4">
        <f>SUMIF(PrF!$B$1:PrF!$B$1076,A17,PrF!$E$1:PrF!$E$1056)+SUMIF(LF!$B$1:LF!$B$721,A17,LF!$E$1:LF!$E$721)+SUMIF(PřF!$B$1:PřF!$B$762,A17,PřF!$E$1:PřF!$E$762)+SUMIF('FF'!$B$1:'FF'!$B$613,A17,'FF'!$E$1:'FF'!$E$613)+SUMIF(PdF!$B$1:PdF!$B$705,A17,PdF!$E$1:PdF!$E$705)+SUMIF(ESF!$B$1:ESF!$B$903,A17,ESF!$E$1:ESF!$E$903)+SUMIF('FI'!$B$1:'FI'!$B$984,A17,'FI'!$E$1:'FI'!$E$984)+SUMIF(FSS!$B$1:FSS!$B$827,A17,FSS!$E$1:FSS!$E$827)+SUMIF(FSpS!$B$1:FSpS!$B$926,A17,FSpS!$E$1:FSpS!$E$926)</f>
        <v>0</v>
      </c>
      <c r="D17" s="4">
        <f>SUMIF(PrF!$B$1:PrF!$B$1076,A17,PrF!$F$1:PrF!$F$1056)+SUMIF(LF!$B$1:LF!$B$721,A17,LF!$F$1:LF!$F$721)+SUMIF(PřF!$B$1:PřF!$B$762,A17,PřF!$F$1:PřF!$F$762)+SUMIF('FF'!$B$1:'FF'!$B$613,A17,'FF'!$F$1:'FF'!$F$613)+SUMIF(PdF!$B$1:PdF!$B$705,A17,PdF!$F$1:PdF!$F$705)+SUMIF(ESF!$B$1:ESF!$B$903,A17,ESF!$F$1:ESF!$F$903)+SUMIF('FI'!$B$1:'FI'!$B$984,A17,'FI'!$F$1:'FI'!$F$984)+SUMIF(FSS!$B$1:FSS!$B$827,A17,FSS!$F$1:FSS!$F$827)+SUMIF(FSpS!$B$1:FSpS!$B$926,A17,FSpS!$F$1:FSpS!$F$926)</f>
        <v>0</v>
      </c>
      <c r="E17" s="4">
        <f>SUMIF(PrF!$B$1:PrF!$B$1076,A17,PrF!$G$1:PrF!$G$1056)+SUMIF(LF!$B$1:LF!$B$721,A17,LF!$G$1:LF!$G$721)+SUMIF(PřF!$B$1:PřF!$B$762,A17,PřF!$G$1:PřF!$G$762)+SUMIF('FF'!$B$1:'FF'!$B$613,A17,'FF'!$G$1:'FF'!$G$613)+SUMIF(PdF!$B$1:PdF!$B$705,A17,PdF!$G$1:PdF!$G$705)+SUMIF(ESF!$B$1:ESF!$B$903,A17,ESF!$G$1:ESF!$G$903)+SUMIF('FI'!$B$1:'FI'!$B$984,A17,'FI'!$G$1:'FI'!$G$984)+SUMIF(FSS!$B$1:FSS!$B$827,A17,FSS!$G$1:FSS!$G$827)+SUMIF(FSpS!$B$1:FSpS!$B$926,A17,FSpS!$G$1:FSpS!$G$926)</f>
        <v>0</v>
      </c>
      <c r="F17" s="4">
        <f>SUMIF(PrF!$B$1:PrF!$B$1076,A17,PrF!$H$1:PrF!$H$1056)+SUMIF(LF!$B$1:LF!$B$721,A17,LF!$H$1:LF!$H$721)+SUMIF(PřF!$B$1:PřF!$B$762,A17,PřF!$H$1:PřF!$H$762)+SUMIF('FF'!$B$1:'FF'!$B$613,A17,'FF'!$H$1:'FF'!$H$613)+SUMIF(PdF!$B$1:PdF!$B$705,A17,PdF!$H$1:PdF!$H$705)+SUMIF(ESF!$B$1:ESF!$B$903,A17,ESF!$H$1:ESF!$H$903)+SUMIF('FI'!$B$1:'FI'!$B$984,A17,'FI'!$H$1:'FI'!$H$984)+SUMIF(FSS!$B$1:FSS!$B$827,A17,FSS!$H$1:FSS!$H$827)+SUMIF(FSpS!$B$1:FSpS!$B$926,A17,FSpS!$H$1:FSpS!$H$926)</f>
        <v>0</v>
      </c>
      <c r="G17" s="4">
        <f>SUMIF(PrF!$B$1:PrF!$B$1076,A17,PrF!$I$1:PrF!$I$1056)+SUMIF(LF!$B$1:LF!$B$721,A17,LF!$I$1:LF!$I$721)+SUMIF(PřF!$B$1:PřF!$B$762,A17,PřF!$I$1:PřF!$I$762)+SUMIF('FF'!$B$1:'FF'!$B$613,A17,'FF'!$I$1:'FF'!$I$613)+SUMIF(PdF!$B$1:PdF!$B$705,A17,PdF!$I$1:PdF!$I$705)+SUMIF(ESF!$B$1:ESF!$B$903,A17,ESF!$I$1:ESF!$I$903)+SUMIF('FI'!$B$1:'FI'!$B$984,A17,'FI'!$I$1:'FI'!$I$984)+SUMIF(FSS!$B$1:FSS!$B$827,A17,FSS!$I$1:FSS!$I$827)+SUMIF(FSpS!$B$1:FSpS!$B$926,A17,FSpS!$I$1:FSpS!$I$926)</f>
        <v>0</v>
      </c>
    </row>
    <row r="18" spans="1:7" ht="13.5" thickBot="1">
      <c r="A18" s="3" t="s">
        <v>1</v>
      </c>
      <c r="B18" s="4">
        <f>SUMIF(PrF!$B$1:PrF!$B$1076,A18,PrF!$D$1:PrF!$D$1056)+SUMIF(LF!$B$1:LF!$B$721,A18,LF!$D$1:LF!$D$721)+SUMIF(PřF!$B$1:PřF!$B$762,A18,PřF!$D$1:PřF!$D$762)+SUMIF('FF'!$B$1:'FF'!$B$613,A18,'FF'!$D$1:'FF'!$D$613)+SUMIF(PdF!$B$1:PdF!$B$705,A18,PdF!$D$1:PdF!$D$705)+SUMIF(ESF!$B$1:ESF!$B$903,A18,ESF!$D$1:ESF!$D$903)+SUMIF('FI'!$B$1:'FI'!$B$984,A18,'FI'!$D$1:'FI'!$D$984)+SUMIF(FSS!$B$1:FSS!$B$827,A18,FSS!$D$1:FSS!$D$827)+SUMIF(FSpS!$B$1:FSpS!$B$926,A18,FSpS!$D$1:FSpS!$D$926)</f>
        <v>870</v>
      </c>
      <c r="C18" s="4">
        <f>SUMIF(PrF!$B$1:PrF!$B$1076,A18,PrF!$E$1:PrF!$E$1056)+SUMIF(LF!$B$1:LF!$B$721,A18,LF!$E$1:LF!$E$721)+SUMIF(PřF!$B$1:PřF!$B$762,A18,PřF!$E$1:PřF!$E$762)+SUMIF('FF'!$B$1:'FF'!$B$613,A18,'FF'!$E$1:'FF'!$E$613)+SUMIF(PdF!$B$1:PdF!$B$705,A18,PdF!$E$1:PdF!$E$705)+SUMIF(ESF!$B$1:ESF!$B$903,A18,ESF!$E$1:ESF!$E$903)+SUMIF('FI'!$B$1:'FI'!$B$984,A18,'FI'!$E$1:'FI'!$E$984)+SUMIF(FSS!$B$1:FSS!$B$827,A18,FSS!$E$1:FSS!$E$827)+SUMIF(FSpS!$B$1:FSpS!$B$926,A18,FSpS!$E$1:FSpS!$E$926)</f>
        <v>753</v>
      </c>
      <c r="D18" s="4">
        <f>SUMIF(PrF!$B$1:PrF!$B$1076,A18,PrF!$F$1:PrF!$F$1056)+SUMIF(LF!$B$1:LF!$B$721,A18,LF!$F$1:LF!$F$721)+SUMIF(PřF!$B$1:PřF!$B$762,A18,PřF!$F$1:PřF!$F$762)+SUMIF('FF'!$B$1:'FF'!$B$613,A18,'FF'!$F$1:'FF'!$F$613)+SUMIF(PdF!$B$1:PdF!$B$705,A18,PdF!$F$1:PdF!$F$705)+SUMIF(ESF!$B$1:ESF!$B$903,A18,ESF!$F$1:ESF!$F$903)+SUMIF('FI'!$B$1:'FI'!$B$984,A18,'FI'!$F$1:'FI'!$F$984)+SUMIF(FSS!$B$1:FSS!$B$827,A18,FSS!$F$1:FSS!$F$827)+SUMIF(FSpS!$B$1:FSpS!$B$926,A18,FSpS!$F$1:FSpS!$F$926)</f>
        <v>636</v>
      </c>
      <c r="E18" s="4">
        <f>SUMIF(PrF!$B$1:PrF!$B$1076,A18,PrF!$G$1:PrF!$G$1056)+SUMIF(LF!$B$1:LF!$B$721,A18,LF!$G$1:LF!$G$721)+SUMIF(PřF!$B$1:PřF!$B$762,A18,PřF!$G$1:PřF!$G$762)+SUMIF('FF'!$B$1:'FF'!$B$613,A18,'FF'!$G$1:'FF'!$G$613)+SUMIF(PdF!$B$1:PdF!$B$705,A18,PdF!$G$1:PdF!$G$705)+SUMIF(ESF!$B$1:ESF!$B$903,A18,ESF!$G$1:ESF!$G$903)+SUMIF('FI'!$B$1:'FI'!$B$984,A18,'FI'!$G$1:'FI'!$G$984)+SUMIF(FSS!$B$1:FSS!$B$827,A18,FSS!$G$1:FSS!$G$827)+SUMIF(FSpS!$B$1:FSpS!$B$926,A18,FSpS!$G$1:FSpS!$G$926)</f>
        <v>618</v>
      </c>
      <c r="F18" s="4">
        <f>SUMIF(PrF!$B$1:PrF!$B$1076,A18,PrF!$H$1:PrF!$H$1056)+SUMIF(LF!$B$1:LF!$B$721,A18,LF!$H$1:LF!$H$721)+SUMIF(PřF!$B$1:PřF!$B$762,A18,PřF!$H$1:PřF!$H$762)+SUMIF('FF'!$B$1:'FF'!$B$613,A18,'FF'!$H$1:'FF'!$H$613)+SUMIF(PdF!$B$1:PdF!$B$705,A18,PdF!$H$1:PdF!$H$705)+SUMIF(ESF!$B$1:ESF!$B$903,A18,ESF!$H$1:ESF!$H$903)+SUMIF('FI'!$B$1:'FI'!$B$984,A18,'FI'!$H$1:'FI'!$H$984)+SUMIF(FSS!$B$1:FSS!$B$827,A18,FSS!$H$1:FSS!$H$827)+SUMIF(FSpS!$B$1:FSpS!$B$926,A18,FSpS!$H$1:FSpS!$H$926)</f>
        <v>0</v>
      </c>
      <c r="G18" s="4">
        <f>SUMIF(PrF!$B$1:PrF!$B$1076,A18,PrF!$I$1:PrF!$I$1056)+SUMIF(LF!$B$1:LF!$B$721,A18,LF!$I$1:LF!$I$721)+SUMIF(PřF!$B$1:PřF!$B$762,A18,PřF!$I$1:PřF!$I$762)+SUMIF('FF'!$B$1:'FF'!$B$613,A18,'FF'!$I$1:'FF'!$I$613)+SUMIF(PdF!$B$1:PdF!$B$705,A18,PdF!$I$1:PdF!$I$705)+SUMIF(ESF!$B$1:ESF!$B$903,A18,ESF!$I$1:ESF!$I$903)+SUMIF('FI'!$B$1:'FI'!$B$984,A18,'FI'!$I$1:'FI'!$I$984)+SUMIF(FSS!$B$1:FSS!$B$827,A18,FSS!$I$1:FSS!$I$827)+SUMIF(FSpS!$B$1:FSpS!$B$926,A18,FSpS!$I$1:FSpS!$I$926)</f>
        <v>618</v>
      </c>
    </row>
    <row r="19" spans="1:7" ht="13.5" thickBot="1">
      <c r="A19" s="5" t="s">
        <v>110</v>
      </c>
      <c r="B19" s="6">
        <f aca="true" t="shared" si="1" ref="B19:G19">SUM(B15:B18)</f>
        <v>870</v>
      </c>
      <c r="C19" s="6">
        <f t="shared" si="1"/>
        <v>753</v>
      </c>
      <c r="D19" s="6">
        <f t="shared" si="1"/>
        <v>636</v>
      </c>
      <c r="E19" s="6">
        <f t="shared" si="1"/>
        <v>618</v>
      </c>
      <c r="F19" s="6">
        <f t="shared" si="1"/>
        <v>0</v>
      </c>
      <c r="G19" s="6">
        <f t="shared" si="1"/>
        <v>618</v>
      </c>
    </row>
    <row r="21" ht="13.5" thickBot="1"/>
    <row r="22" spans="1:7" ht="39" thickBot="1">
      <c r="A22" s="1" t="s">
        <v>114</v>
      </c>
      <c r="B22" s="1" t="s">
        <v>115</v>
      </c>
      <c r="C22" s="1" t="s">
        <v>116</v>
      </c>
      <c r="D22" s="1" t="s">
        <v>117</v>
      </c>
      <c r="E22" s="1" t="s">
        <v>118</v>
      </c>
      <c r="F22" s="1" t="s">
        <v>119</v>
      </c>
      <c r="G22" s="1" t="s">
        <v>120</v>
      </c>
    </row>
    <row r="23" spans="1:7" ht="13.5" thickBot="1">
      <c r="A23" s="3" t="s">
        <v>111</v>
      </c>
      <c r="B23" s="4">
        <f>SUMIF(PrF!$C$1:PrF!$C$1076,A23,PrF!$D$1:PrF!$D$1056)+SUMIF(LF!$C$1:LF!$C$721,A23,LF!$D$1:LF!$D$721)+SUMIF(PřF!$C$1:PřF!$C$762,A23,PřF!$D$1:PřF!$D$762)+SUMIF('FF'!$C$1:'FF'!$C$613,A23,'FF'!$D$1:'FF'!$D$613)+SUMIF(PdF!$C$1:PdF!$C$705,A23,PdF!$D$1:PdF!$D$705)+SUMIF(ESF!$C$1:ESF!$C$903,A23,ESF!$D$1:ESF!$D$903)+SUMIF('FI'!$C$1:'FI'!$C$984,A23,'FI'!$D$1:'FI'!$D$984)+SUMIF(FSS!$C$1:FSS!$C$827,A23,FSS!$D$1:FSS!$D$827)+SUMIF(FSpS!$C$1:FSpS!$C$926,A23,FSpS!$D$1:FSpS!$D$926)</f>
        <v>651</v>
      </c>
      <c r="C23" s="4">
        <f>SUMIF(PrF!$C$1:PrF!$C$1076,A23,PrF!$E$1:PrF!$E$1056)+SUMIF(LF!$C$1:LF!$C$721,A23,LF!$E$1:LF!$E$721)+SUMIF(PřF!$C$1:PřF!$C$762,A23,PřF!$E$1:PřF!$E$762)+SUMIF('FF'!$C$1:'FF'!$C$613,A23,'FF'!$E$1:'FF'!$E$613)+SUMIF(PdF!$C$1:PdF!$C$705,A23,PdF!$E$1:PdF!$E$705)+SUMIF(ESF!$C$1:ESF!$C$903,A23,ESF!$E$1:ESF!$E$903)+SUMIF('FI'!$C$1:'FI'!$C$984,A23,'FI'!$E$1:'FI'!$E$984)+SUMIF(FSS!$C$1:FSS!$C$827,A23,FSS!$E$1:FSS!$E$827)+SUMIF(FSpS!$C$1:FSpS!$C$926,A23,FSpS!$E$1:FSpS!$E$926)</f>
        <v>566</v>
      </c>
      <c r="D23" s="4">
        <f>SUMIF(PrF!$C$1:PrF!$C$1076,A23,PrF!$F$1:PrF!$F$1056)+SUMIF(LF!$C$1:LF!$C$721,A23,LF!$F$1:LF!$F$721)+SUMIF(PřF!$C$1:PřF!$C$762,A23,PřF!$F$1:PřF!$F$762)+SUMIF('FF'!$C$1:'FF'!$C$613,A23,'FF'!$F$1:'FF'!$F$613)+SUMIF(PdF!$C$1:PdF!$C$705,A23,PdF!$F$1:PdF!$F$705)+SUMIF(ESF!$C$1:ESF!$C$903,A23,ESF!$F$1:ESF!$F$903)+SUMIF('FI'!$C$1:'FI'!$C$984,A23,'FI'!$F$1:'FI'!$F$984)+SUMIF(FSS!$C$1:FSS!$C$827,A23,FSS!$F$1:FSS!$F$827)+SUMIF(FSpS!$C$1:FSpS!$C$926,A23,FSpS!$F$1:FSpS!$F$926)</f>
        <v>486</v>
      </c>
      <c r="E23" s="4">
        <f>SUMIF(PrF!$C$1:PrF!$C$1076,A23,PrF!$G$1:PrF!$G$1056)+SUMIF(LF!$C$1:LF!$C$721,A23,LF!$G$1:LF!$G$721)+SUMIF(PřF!$C$1:PřF!$C$762,A23,PřF!$G$1:PřF!$G$762)+SUMIF('FF'!$C$1:'FF'!$C$613,A23,'FF'!$G$1:'FF'!$G$613)+SUMIF(PdF!$C$1:PdF!$C$705,A23,PdF!$G$1:PdF!$G$705)+SUMIF(ESF!$C$1:ESF!$C$903,A23,ESF!$G$1:ESF!$G$903)+SUMIF('FI'!$C$1:'FI'!$C$984,A23,'FI'!$G$1:'FI'!$G$984)+SUMIF(FSS!$C$1:FSS!$C$827,A23,FSS!$G$1:FSS!$G$827)+SUMIF(FSpS!$C$1:FSpS!$C$926,A23,FSpS!$G$1:FSpS!$G$926)</f>
        <v>475</v>
      </c>
      <c r="F23" s="4">
        <f>SUMIF(PrF!$C$1:PrF!$C$1076,A23,PrF!$H$1:PrF!$H$1056)+SUMIF(LF!$C$1:LF!$C$721,A23,LF!$H$1:LF!$H$721)+SUMIF(PřF!$C$1:PřF!$C$762,A23,PřF!$H$1:PřF!$H$762)+SUMIF('FF'!$C$1:'FF'!$C$613,A23,'FF'!$H$1:'FF'!$H$613)+SUMIF(PdF!$C$1:PdF!$C$705,A23,PdF!$H$1:PdF!$H$705)+SUMIF(ESF!$C$1:ESF!$C$903,A23,ESF!$H$1:ESF!$H$903)+SUMIF('FI'!$C$1:'FI'!$C$984,A23,'FI'!$H$1:'FI'!$H$984)+SUMIF(FSS!$C$1:FSS!$C$827,A23,FSS!$H$1:FSS!$H$827)+SUMIF(FSpS!$C$1:FSpS!$C$926,A23,FSpS!$H$1:FSpS!$H$926)</f>
        <v>0</v>
      </c>
      <c r="G23" s="4">
        <f>SUMIF(PrF!$C$1:PrF!$C$1076,A23,PrF!$I$1:PrF!$I$1056)+SUMIF(LF!$C$1:LF!$C$721,A23,LF!$I$1:LF!$I$721)+SUMIF(PřF!$C$1:PřF!$C$762,A23,PřF!$I$1:PřF!$I$762)+SUMIF('FF'!$C$1:'FF'!$C$613,A23,'FF'!$I$1:'FF'!$I$613)+SUMIF(PdF!$C$1:PdF!$C$705,A23,PdF!$I$1:PdF!$I$705)+SUMIF(ESF!$C$1:ESF!$C$903,A23,ESF!$I$1:ESF!$I$903)+SUMIF('FI'!$C$1:'FI'!$C$984,A23,'FI'!$I$1:'FI'!$I$984)+SUMIF(FSS!$C$1:FSS!$C$827,A23,FSS!$I$1:FSS!$I$827)+SUMIF(FSpS!$C$1:FSpS!$C$926,A23,FSpS!$I$1:FSpS!$I$926)</f>
        <v>475</v>
      </c>
    </row>
    <row r="24" spans="1:7" ht="13.5" thickBot="1">
      <c r="A24" s="3" t="s">
        <v>121</v>
      </c>
      <c r="B24" s="4">
        <f>SUMIF(PrF!$C$1:PrF!$C$1076,A24,PrF!$D$1:PrF!$D$1056)+SUMIF(LF!$C$1:LF!$C$721,A24,LF!$D$1:LF!$D$721)+SUMIF(PřF!$C$1:PřF!$C$762,A24,PřF!$D$1:PřF!$D$762)+SUMIF('FF'!$C$1:'FF'!$C$613,A24,'FF'!$D$1:'FF'!$D$613)+SUMIF(PdF!$C$1:PdF!$C$705,A24,PdF!$D$1:PdF!$D$705)+SUMIF(ESF!$C$1:ESF!$C$903,A24,ESF!$D$1:ESF!$D$903)+SUMIF('FI'!$C$1:'FI'!$C$984,A24,'FI'!$D$1:'FI'!$D$984)+SUMIF(FSS!$C$1:FSS!$C$827,A24,FSS!$D$1:FSS!$D$827)+SUMIF(FSpS!$C$1:FSpS!$C$926,A24,FSpS!$D$1:FSpS!$D$926)</f>
        <v>219</v>
      </c>
      <c r="C24" s="4">
        <f>SUMIF(PrF!$C$1:PrF!$C$1076,A24,PrF!$E$1:PrF!$E$1056)+SUMIF(LF!$C$1:LF!$C$721,A24,LF!$E$1:LF!$E$721)+SUMIF(PřF!$C$1:PřF!$C$762,A24,PřF!$E$1:PřF!$E$762)+SUMIF('FF'!$C$1:'FF'!$C$613,A24,'FF'!$E$1:'FF'!$E$613)+SUMIF(PdF!$C$1:PdF!$C$705,A24,PdF!$E$1:PdF!$E$705)+SUMIF(ESF!$C$1:ESF!$C$903,A24,ESF!$E$1:ESF!$E$903)+SUMIF('FI'!$C$1:'FI'!$C$984,A24,'FI'!$E$1:'FI'!$E$984)+SUMIF(FSS!$C$1:FSS!$C$827,A24,FSS!$E$1:FSS!$E$827)+SUMIF(FSpS!$C$1:FSpS!$C$926,A24,FSpS!$E$1:FSpS!$E$926)</f>
        <v>187</v>
      </c>
      <c r="D24" s="4">
        <f>SUMIF(PrF!$C$1:PrF!$C$1076,A24,PrF!$F$1:PrF!$F$1056)+SUMIF(LF!$C$1:LF!$C$721,A24,LF!$F$1:LF!$F$721)+SUMIF(PřF!$C$1:PřF!$C$762,A24,PřF!$F$1:PřF!$F$762)+SUMIF('FF'!$C$1:'FF'!$C$613,A24,'FF'!$F$1:'FF'!$F$613)+SUMIF(PdF!$C$1:PdF!$C$705,A24,PdF!$F$1:PdF!$F$705)+SUMIF(ESF!$C$1:ESF!$C$903,A24,ESF!$F$1:ESF!$F$903)+SUMIF('FI'!$C$1:'FI'!$C$984,A24,'FI'!$F$1:'FI'!$F$984)+SUMIF(FSS!$C$1:FSS!$C$827,A24,FSS!$F$1:FSS!$F$827)+SUMIF(FSpS!$C$1:FSpS!$C$926,A24,FSpS!$F$1:FSpS!$F$926)</f>
        <v>150</v>
      </c>
      <c r="E24" s="4">
        <f>SUMIF(PrF!$C$1:PrF!$C$1076,A24,PrF!$G$1:PrF!$G$1056)+SUMIF(LF!$C$1:LF!$C$721,A24,LF!$G$1:LF!$G$721)+SUMIF(PřF!$C$1:PřF!$C$762,A24,PřF!$G$1:PřF!$G$762)+SUMIF('FF'!$C$1:'FF'!$C$613,A24,'FF'!$G$1:'FF'!$G$613)+SUMIF(PdF!$C$1:PdF!$C$705,A24,PdF!$G$1:PdF!$G$705)+SUMIF(ESF!$C$1:ESF!$C$903,A24,ESF!$G$1:ESF!$G$903)+SUMIF('FI'!$C$1:'FI'!$C$984,A24,'FI'!$G$1:'FI'!$G$984)+SUMIF(FSS!$C$1:FSS!$C$827,A24,FSS!$G$1:FSS!$G$827)+SUMIF(FSpS!$C$1:FSpS!$C$926,A24,FSpS!$G$1:FSpS!$G$926)</f>
        <v>143</v>
      </c>
      <c r="F24" s="4">
        <f>SUMIF(PrF!$C$1:PrF!$C$1076,A24,PrF!$H$1:PrF!$H$1056)+SUMIF(LF!$C$1:LF!$C$721,A24,LF!$H$1:LF!$H$721)+SUMIF(PřF!$C$1:PřF!$C$762,A24,PřF!$H$1:PřF!$H$762)+SUMIF('FF'!$C$1:'FF'!$C$613,A24,'FF'!$H$1:'FF'!$H$613)+SUMIF(PdF!$C$1:PdF!$C$705,A24,PdF!$H$1:PdF!$H$705)+SUMIF(ESF!$C$1:ESF!$C$903,A24,ESF!$H$1:ESF!$H$903)+SUMIF('FI'!$C$1:'FI'!$C$984,A24,'FI'!$H$1:'FI'!$H$984)+SUMIF(FSS!$C$1:FSS!$C$827,A24,FSS!$H$1:FSS!$H$827)+SUMIF(FSpS!$C$1:FSpS!$C$926,A24,FSpS!$H$1:FSpS!$H$926)</f>
        <v>0</v>
      </c>
      <c r="G24" s="4">
        <f>SUMIF(PrF!$C$1:PrF!$C$1076,A24,PrF!$I$1:PrF!$I$1056)+SUMIF(LF!$C$1:LF!$C$721,A24,LF!$I$1:LF!$I$721)+SUMIF(PřF!$C$1:PřF!$C$762,A24,PřF!$I$1:PřF!$I$762)+SUMIF('FF'!$C$1:'FF'!$C$613,A24,'FF'!$I$1:'FF'!$I$613)+SUMIF(PdF!$C$1:PdF!$C$705,A24,PdF!$I$1:PdF!$I$705)+SUMIF(ESF!$C$1:ESF!$C$903,A24,ESF!$I$1:ESF!$I$903)+SUMIF('FI'!$C$1:'FI'!$C$984,A24,'FI'!$I$1:'FI'!$I$984)+SUMIF(FSS!$C$1:FSS!$C$827,A24,FSS!$I$1:FSS!$I$827)+SUMIF(FSpS!$C$1:FSpS!$C$926,A24,FSpS!$I$1:FSpS!$I$926)</f>
        <v>143</v>
      </c>
    </row>
    <row r="25" spans="1:7" ht="13.5" thickBot="1">
      <c r="A25" s="5" t="s">
        <v>110</v>
      </c>
      <c r="B25" s="6">
        <f aca="true" t="shared" si="2" ref="B25:G25">SUM(B23:B24)</f>
        <v>870</v>
      </c>
      <c r="C25" s="6">
        <f t="shared" si="2"/>
        <v>753</v>
      </c>
      <c r="D25" s="6">
        <f t="shared" si="2"/>
        <v>636</v>
      </c>
      <c r="E25" s="6">
        <f t="shared" si="2"/>
        <v>618</v>
      </c>
      <c r="F25" s="6">
        <f t="shared" si="2"/>
        <v>0</v>
      </c>
      <c r="G25" s="6">
        <f t="shared" si="2"/>
        <v>618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5"/>
  <sheetViews>
    <sheetView zoomScalePageLayoutView="0" workbookViewId="0" topLeftCell="A1">
      <selection activeCell="A37" sqref="A37"/>
    </sheetView>
  </sheetViews>
  <sheetFormatPr defaultColWidth="9.140625" defaultRowHeight="12.75"/>
  <cols>
    <col min="1" max="1" width="90.421875" style="8" bestFit="1" customWidth="1"/>
    <col min="2" max="2" width="12.140625" style="8" bestFit="1" customWidth="1"/>
    <col min="3" max="3" width="13.28125" style="8" bestFit="1" customWidth="1"/>
    <col min="4" max="4" width="10.00390625" style="8" customWidth="1"/>
    <col min="5" max="5" width="9.57421875" style="8" customWidth="1"/>
    <col min="6" max="6" width="9.00390625" style="8" customWidth="1"/>
    <col min="7" max="8" width="9.28125" style="8" customWidth="1"/>
    <col min="9" max="9" width="7.421875" style="8" customWidth="1"/>
  </cols>
  <sheetData>
    <row r="1" spans="1:9" s="2" customFormat="1" ht="38.25">
      <c r="A1" s="12" t="s">
        <v>113</v>
      </c>
      <c r="B1" s="12" t="s">
        <v>3</v>
      </c>
      <c r="C1" s="12" t="s">
        <v>114</v>
      </c>
      <c r="D1" s="12" t="s">
        <v>115</v>
      </c>
      <c r="E1" s="12" t="s">
        <v>116</v>
      </c>
      <c r="F1" s="12" t="s">
        <v>117</v>
      </c>
      <c r="G1" s="12" t="s">
        <v>118</v>
      </c>
      <c r="H1" s="12" t="s">
        <v>119</v>
      </c>
      <c r="I1" s="12" t="s">
        <v>120</v>
      </c>
    </row>
    <row r="2" spans="1:9" ht="12.75">
      <c r="A2" s="13" t="s">
        <v>71</v>
      </c>
      <c r="B2" s="13"/>
      <c r="C2" s="13"/>
      <c r="D2" s="13"/>
      <c r="E2" s="13"/>
      <c r="F2" s="13"/>
      <c r="G2" s="13"/>
      <c r="H2" s="13"/>
      <c r="I2" s="13"/>
    </row>
    <row r="3" spans="1:11" ht="12.75">
      <c r="A3" s="15" t="s">
        <v>71</v>
      </c>
      <c r="B3" s="14" t="s">
        <v>1</v>
      </c>
      <c r="C3" s="14" t="s">
        <v>111</v>
      </c>
      <c r="D3" s="29">
        <v>19</v>
      </c>
      <c r="E3" s="29">
        <v>19</v>
      </c>
      <c r="F3" s="29">
        <v>14</v>
      </c>
      <c r="G3" s="29">
        <v>14</v>
      </c>
      <c r="H3" s="29">
        <v>0</v>
      </c>
      <c r="I3" s="29">
        <v>14</v>
      </c>
      <c r="J3" s="29"/>
      <c r="K3" s="29"/>
    </row>
    <row r="4" spans="1:11" ht="12.75">
      <c r="A4" s="15" t="s">
        <v>71</v>
      </c>
      <c r="B4" s="14" t="s">
        <v>1</v>
      </c>
      <c r="C4" s="14" t="s">
        <v>121</v>
      </c>
      <c r="D4" s="29">
        <v>4</v>
      </c>
      <c r="E4" s="29">
        <v>4</v>
      </c>
      <c r="F4" s="29">
        <v>3</v>
      </c>
      <c r="G4" s="29">
        <v>3</v>
      </c>
      <c r="H4" s="29">
        <v>0</v>
      </c>
      <c r="I4" s="29">
        <v>3</v>
      </c>
      <c r="J4" s="29"/>
      <c r="K4" s="29"/>
    </row>
    <row r="5" spans="1:9" ht="15">
      <c r="A5" s="13" t="s">
        <v>110</v>
      </c>
      <c r="B5" s="13"/>
      <c r="C5" s="20"/>
      <c r="D5" s="16">
        <f aca="true" t="shared" si="0" ref="D5:I5">SUM(D2:D4)</f>
        <v>23</v>
      </c>
      <c r="E5" s="16">
        <f t="shared" si="0"/>
        <v>23</v>
      </c>
      <c r="F5" s="16">
        <f t="shared" si="0"/>
        <v>17</v>
      </c>
      <c r="G5" s="16">
        <f t="shared" si="0"/>
        <v>17</v>
      </c>
      <c r="H5" s="16">
        <f t="shared" si="0"/>
        <v>0</v>
      </c>
      <c r="I5" s="16">
        <f t="shared" si="0"/>
        <v>17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1.00390625" style="8" bestFit="1" customWidth="1"/>
    <col min="2" max="3" width="13.421875" style="8" customWidth="1"/>
    <col min="4" max="9" width="10.7109375" style="8" customWidth="1"/>
  </cols>
  <sheetData>
    <row r="1" spans="1:9" ht="38.25">
      <c r="A1" s="12" t="s">
        <v>113</v>
      </c>
      <c r="B1" s="12" t="s">
        <v>3</v>
      </c>
      <c r="C1" s="12" t="s">
        <v>114</v>
      </c>
      <c r="D1" s="12" t="s">
        <v>115</v>
      </c>
      <c r="E1" s="12" t="s">
        <v>116</v>
      </c>
      <c r="F1" s="12" t="s">
        <v>117</v>
      </c>
      <c r="G1" s="12" t="s">
        <v>118</v>
      </c>
      <c r="H1" s="12" t="s">
        <v>119</v>
      </c>
      <c r="I1" s="12" t="s">
        <v>120</v>
      </c>
    </row>
    <row r="2" spans="1:11" ht="12.75">
      <c r="A2" s="28" t="s">
        <v>21</v>
      </c>
      <c r="B2" s="29"/>
      <c r="C2" s="29"/>
      <c r="D2" s="29"/>
      <c r="E2" s="29"/>
      <c r="F2" s="29"/>
      <c r="G2" s="29"/>
      <c r="H2" s="29"/>
      <c r="I2" s="29"/>
      <c r="J2" s="29"/>
      <c r="K2" s="29"/>
    </row>
    <row r="3" spans="1:11" ht="12.75">
      <c r="A3" s="30" t="s">
        <v>7</v>
      </c>
      <c r="B3" s="29" t="s">
        <v>1</v>
      </c>
      <c r="C3" s="29" t="s">
        <v>111</v>
      </c>
      <c r="D3" s="29">
        <v>2</v>
      </c>
      <c r="E3" s="29">
        <v>2</v>
      </c>
      <c r="F3" s="29">
        <v>2</v>
      </c>
      <c r="G3" s="29">
        <v>2</v>
      </c>
      <c r="H3" s="29">
        <v>0</v>
      </c>
      <c r="I3" s="29">
        <v>2</v>
      </c>
      <c r="J3" s="29"/>
      <c r="K3" s="29"/>
    </row>
    <row r="4" spans="1:11" ht="12.75">
      <c r="A4" s="30" t="s">
        <v>7</v>
      </c>
      <c r="B4" s="29" t="s">
        <v>1</v>
      </c>
      <c r="C4" s="29" t="s">
        <v>121</v>
      </c>
      <c r="D4" s="29">
        <v>3</v>
      </c>
      <c r="E4" s="29">
        <v>2</v>
      </c>
      <c r="F4" s="29">
        <v>2</v>
      </c>
      <c r="G4" s="29">
        <v>2</v>
      </c>
      <c r="H4" s="29">
        <v>0</v>
      </c>
      <c r="I4" s="29">
        <v>2</v>
      </c>
      <c r="J4" s="29"/>
      <c r="K4" s="29"/>
    </row>
    <row r="5" spans="1:11" ht="12.75">
      <c r="A5" s="30" t="s">
        <v>8</v>
      </c>
      <c r="B5" s="29" t="s">
        <v>1</v>
      </c>
      <c r="C5" s="29" t="s">
        <v>111</v>
      </c>
      <c r="D5" s="29">
        <v>5</v>
      </c>
      <c r="E5" s="29">
        <v>4</v>
      </c>
      <c r="F5" s="29">
        <v>3</v>
      </c>
      <c r="G5" s="29">
        <v>4</v>
      </c>
      <c r="H5" s="29">
        <v>0</v>
      </c>
      <c r="I5" s="29">
        <v>4</v>
      </c>
      <c r="J5" s="29"/>
      <c r="K5" s="29"/>
    </row>
    <row r="6" spans="1:11" ht="12.75">
      <c r="A6" s="30" t="s">
        <v>8</v>
      </c>
      <c r="B6" s="29" t="s">
        <v>1</v>
      </c>
      <c r="C6" s="29" t="s">
        <v>121</v>
      </c>
      <c r="D6" s="29">
        <v>6</v>
      </c>
      <c r="E6" s="29">
        <v>5</v>
      </c>
      <c r="F6" s="29">
        <v>3</v>
      </c>
      <c r="G6" s="29">
        <v>2</v>
      </c>
      <c r="H6" s="29">
        <v>0</v>
      </c>
      <c r="I6" s="29">
        <v>2</v>
      </c>
      <c r="J6" s="29"/>
      <c r="K6" s="29"/>
    </row>
    <row r="7" spans="1:11" ht="12.75">
      <c r="A7" s="30" t="s">
        <v>9</v>
      </c>
      <c r="B7" s="29" t="s">
        <v>1</v>
      </c>
      <c r="C7" s="29" t="s">
        <v>111</v>
      </c>
      <c r="D7" s="29">
        <v>2</v>
      </c>
      <c r="E7" s="29">
        <v>2</v>
      </c>
      <c r="F7" s="29">
        <v>2</v>
      </c>
      <c r="G7" s="29">
        <v>2</v>
      </c>
      <c r="H7" s="29">
        <v>0</v>
      </c>
      <c r="I7" s="29">
        <v>2</v>
      </c>
      <c r="J7" s="29"/>
      <c r="K7" s="29"/>
    </row>
    <row r="8" spans="1:11" ht="12.75">
      <c r="A8" s="30" t="s">
        <v>155</v>
      </c>
      <c r="B8" s="29" t="s">
        <v>1</v>
      </c>
      <c r="C8" s="29" t="s">
        <v>111</v>
      </c>
      <c r="D8" s="29">
        <v>2</v>
      </c>
      <c r="E8" s="29">
        <v>2</v>
      </c>
      <c r="F8" s="29">
        <v>2</v>
      </c>
      <c r="G8" s="29">
        <v>2</v>
      </c>
      <c r="H8" s="29">
        <v>0</v>
      </c>
      <c r="I8" s="29">
        <v>2</v>
      </c>
      <c r="J8" s="29"/>
      <c r="K8" s="29"/>
    </row>
    <row r="9" spans="1:11" ht="12.75">
      <c r="A9" s="30" t="s">
        <v>22</v>
      </c>
      <c r="B9" s="29" t="s">
        <v>1</v>
      </c>
      <c r="C9" s="29" t="s">
        <v>111</v>
      </c>
      <c r="D9" s="29">
        <v>6</v>
      </c>
      <c r="E9" s="29">
        <v>5</v>
      </c>
      <c r="F9" s="29">
        <v>3</v>
      </c>
      <c r="G9" s="29">
        <v>3</v>
      </c>
      <c r="H9" s="29">
        <v>0</v>
      </c>
      <c r="I9" s="29">
        <v>3</v>
      </c>
      <c r="J9" s="29"/>
      <c r="K9" s="29"/>
    </row>
    <row r="10" spans="1:11" ht="12.75">
      <c r="A10" s="30" t="s">
        <v>22</v>
      </c>
      <c r="B10" s="29" t="s">
        <v>1</v>
      </c>
      <c r="C10" s="29" t="s">
        <v>121</v>
      </c>
      <c r="D10" s="29">
        <v>11</v>
      </c>
      <c r="E10" s="29">
        <v>11</v>
      </c>
      <c r="F10" s="29">
        <v>8</v>
      </c>
      <c r="G10" s="29">
        <v>8</v>
      </c>
      <c r="H10" s="29">
        <v>0</v>
      </c>
      <c r="I10" s="29">
        <v>8</v>
      </c>
      <c r="J10" s="29"/>
      <c r="K10" s="29"/>
    </row>
    <row r="11" spans="1:11" ht="12.75">
      <c r="A11" s="30" t="s">
        <v>23</v>
      </c>
      <c r="B11" s="29" t="s">
        <v>1</v>
      </c>
      <c r="C11" s="29" t="s">
        <v>111</v>
      </c>
      <c r="D11" s="29">
        <v>5</v>
      </c>
      <c r="E11" s="29">
        <v>2</v>
      </c>
      <c r="F11" s="29">
        <v>2</v>
      </c>
      <c r="G11" s="29">
        <v>2</v>
      </c>
      <c r="H11" s="29">
        <v>0</v>
      </c>
      <c r="I11" s="29">
        <v>2</v>
      </c>
      <c r="J11" s="29"/>
      <c r="K11" s="29"/>
    </row>
    <row r="12" spans="1:11" ht="12.75">
      <c r="A12" s="30" t="s">
        <v>23</v>
      </c>
      <c r="B12" s="29" t="s">
        <v>1</v>
      </c>
      <c r="C12" s="29" t="s">
        <v>121</v>
      </c>
      <c r="D12" s="29">
        <v>6</v>
      </c>
      <c r="E12" s="29">
        <v>6</v>
      </c>
      <c r="F12" s="29">
        <v>2</v>
      </c>
      <c r="G12" s="29">
        <v>2</v>
      </c>
      <c r="H12" s="29">
        <v>0</v>
      </c>
      <c r="I12" s="29">
        <v>2</v>
      </c>
      <c r="J12" s="29"/>
      <c r="K12" s="29"/>
    </row>
    <row r="13" spans="1:11" ht="12.75">
      <c r="A13" s="30" t="s">
        <v>24</v>
      </c>
      <c r="B13" s="29" t="s">
        <v>1</v>
      </c>
      <c r="C13" s="29" t="s">
        <v>121</v>
      </c>
      <c r="D13" s="29">
        <v>2</v>
      </c>
      <c r="E13" s="29">
        <v>2</v>
      </c>
      <c r="F13" s="29">
        <v>2</v>
      </c>
      <c r="G13" s="29">
        <v>1</v>
      </c>
      <c r="H13" s="29">
        <v>0</v>
      </c>
      <c r="I13" s="29">
        <v>1</v>
      </c>
      <c r="J13" s="29"/>
      <c r="K13" s="29"/>
    </row>
    <row r="14" spans="1:11" ht="12.75">
      <c r="A14" s="30" t="s">
        <v>154</v>
      </c>
      <c r="B14" s="29" t="s">
        <v>1</v>
      </c>
      <c r="C14" s="29" t="s">
        <v>111</v>
      </c>
      <c r="D14" s="29">
        <v>1</v>
      </c>
      <c r="E14" s="29">
        <v>1</v>
      </c>
      <c r="F14" s="29">
        <v>1</v>
      </c>
      <c r="G14" s="29">
        <v>1</v>
      </c>
      <c r="H14" s="29">
        <v>0</v>
      </c>
      <c r="I14" s="29">
        <v>1</v>
      </c>
      <c r="J14" s="29"/>
      <c r="K14" s="29"/>
    </row>
    <row r="15" spans="1:11" ht="12.75">
      <c r="A15" s="30" t="s">
        <v>154</v>
      </c>
      <c r="B15" s="29" t="s">
        <v>1</v>
      </c>
      <c r="C15" s="29" t="s">
        <v>121</v>
      </c>
      <c r="D15" s="29">
        <v>6</v>
      </c>
      <c r="E15" s="29">
        <v>5</v>
      </c>
      <c r="F15" s="29">
        <v>4</v>
      </c>
      <c r="G15" s="29">
        <v>2</v>
      </c>
      <c r="H15" s="29">
        <v>0</v>
      </c>
      <c r="I15" s="29">
        <v>2</v>
      </c>
      <c r="J15" s="29"/>
      <c r="K15" s="29"/>
    </row>
    <row r="16" spans="1:11" ht="12.75">
      <c r="A16" s="30" t="s">
        <v>10</v>
      </c>
      <c r="B16" s="29" t="s">
        <v>1</v>
      </c>
      <c r="C16" s="29" t="s">
        <v>111</v>
      </c>
      <c r="D16" s="29">
        <v>9</v>
      </c>
      <c r="E16" s="29">
        <v>8</v>
      </c>
      <c r="F16" s="29">
        <v>4</v>
      </c>
      <c r="G16" s="29">
        <v>4</v>
      </c>
      <c r="H16" s="29">
        <v>0</v>
      </c>
      <c r="I16" s="29">
        <v>4</v>
      </c>
      <c r="J16" s="29"/>
      <c r="K16" s="29"/>
    </row>
    <row r="17" spans="1:11" ht="12.75">
      <c r="A17" s="30" t="s">
        <v>10</v>
      </c>
      <c r="B17" s="29" t="s">
        <v>1</v>
      </c>
      <c r="C17" s="29" t="s">
        <v>121</v>
      </c>
      <c r="D17" s="29">
        <v>7</v>
      </c>
      <c r="E17" s="29">
        <v>4</v>
      </c>
      <c r="F17" s="29">
        <v>1</v>
      </c>
      <c r="G17" s="29">
        <v>1</v>
      </c>
      <c r="H17" s="29">
        <v>0</v>
      </c>
      <c r="I17" s="29">
        <v>1</v>
      </c>
      <c r="J17" s="29"/>
      <c r="K17" s="29"/>
    </row>
    <row r="18" spans="1:11" ht="12.75">
      <c r="A18" s="30" t="s">
        <v>25</v>
      </c>
      <c r="B18" s="29" t="s">
        <v>1</v>
      </c>
      <c r="C18" s="29" t="s">
        <v>111</v>
      </c>
      <c r="D18" s="29">
        <v>3</v>
      </c>
      <c r="E18" s="29">
        <v>3</v>
      </c>
      <c r="F18" s="29">
        <v>3</v>
      </c>
      <c r="G18" s="29">
        <v>3</v>
      </c>
      <c r="H18" s="29">
        <v>0</v>
      </c>
      <c r="I18" s="29">
        <v>3</v>
      </c>
      <c r="J18" s="29"/>
      <c r="K18" s="29"/>
    </row>
    <row r="19" spans="1:11" ht="12.75">
      <c r="A19" s="30" t="s">
        <v>25</v>
      </c>
      <c r="B19" s="29" t="s">
        <v>1</v>
      </c>
      <c r="C19" s="29" t="s">
        <v>121</v>
      </c>
      <c r="D19" s="29">
        <v>2</v>
      </c>
      <c r="E19" s="29">
        <v>1</v>
      </c>
      <c r="F19" s="29">
        <v>1</v>
      </c>
      <c r="G19" s="29">
        <v>1</v>
      </c>
      <c r="H19" s="29">
        <v>0</v>
      </c>
      <c r="I19" s="29">
        <v>1</v>
      </c>
      <c r="J19" s="29"/>
      <c r="K19" s="29"/>
    </row>
    <row r="20" spans="1:11" ht="12.75">
      <c r="A20" s="30" t="s">
        <v>26</v>
      </c>
      <c r="B20" s="29" t="s">
        <v>1</v>
      </c>
      <c r="C20" s="29" t="s">
        <v>111</v>
      </c>
      <c r="D20" s="29">
        <v>2</v>
      </c>
      <c r="E20" s="29">
        <v>2</v>
      </c>
      <c r="F20" s="29">
        <v>2</v>
      </c>
      <c r="G20" s="29">
        <v>2</v>
      </c>
      <c r="H20" s="29">
        <v>0</v>
      </c>
      <c r="I20" s="29">
        <v>2</v>
      </c>
      <c r="J20" s="29"/>
      <c r="K20" s="29"/>
    </row>
    <row r="21" spans="1:11" ht="12.75">
      <c r="A21" s="30" t="s">
        <v>26</v>
      </c>
      <c r="B21" s="29" t="s">
        <v>1</v>
      </c>
      <c r="C21" s="29" t="s">
        <v>121</v>
      </c>
      <c r="D21" s="29">
        <v>5</v>
      </c>
      <c r="E21" s="29">
        <v>4</v>
      </c>
      <c r="F21" s="29">
        <v>4</v>
      </c>
      <c r="G21" s="29">
        <v>4</v>
      </c>
      <c r="H21" s="29">
        <v>0</v>
      </c>
      <c r="I21" s="29">
        <v>4</v>
      </c>
      <c r="J21" s="29"/>
      <c r="K21" s="29"/>
    </row>
    <row r="22" spans="1:11" ht="12.75">
      <c r="A22" s="30" t="s">
        <v>27</v>
      </c>
      <c r="B22" s="29" t="s">
        <v>1</v>
      </c>
      <c r="C22" s="29" t="s">
        <v>111</v>
      </c>
      <c r="D22" s="29">
        <v>10</v>
      </c>
      <c r="E22" s="29">
        <v>10</v>
      </c>
      <c r="F22" s="29">
        <v>6</v>
      </c>
      <c r="G22" s="29">
        <v>2</v>
      </c>
      <c r="H22" s="29">
        <v>0</v>
      </c>
      <c r="I22" s="29">
        <v>2</v>
      </c>
      <c r="J22" s="29"/>
      <c r="K22" s="29"/>
    </row>
    <row r="23" spans="1:11" ht="12.75">
      <c r="A23" s="30" t="s">
        <v>27</v>
      </c>
      <c r="B23" s="29" t="s">
        <v>1</v>
      </c>
      <c r="C23" s="29" t="s">
        <v>121</v>
      </c>
      <c r="D23" s="29">
        <v>9</v>
      </c>
      <c r="E23" s="29">
        <v>7</v>
      </c>
      <c r="F23" s="29">
        <v>4</v>
      </c>
      <c r="G23" s="29">
        <v>3</v>
      </c>
      <c r="H23" s="29">
        <v>0</v>
      </c>
      <c r="I23" s="29">
        <v>3</v>
      </c>
      <c r="J23" s="29"/>
      <c r="K23" s="29"/>
    </row>
    <row r="24" spans="1:9" ht="12.75">
      <c r="A24" s="28" t="s">
        <v>110</v>
      </c>
      <c r="B24" s="28"/>
      <c r="C24" s="30"/>
      <c r="D24" s="31">
        <f aca="true" t="shared" si="0" ref="D24:I24">SUM(D2:D23)</f>
        <v>104</v>
      </c>
      <c r="E24" s="31">
        <f t="shared" si="0"/>
        <v>88</v>
      </c>
      <c r="F24" s="31">
        <f t="shared" si="0"/>
        <v>61</v>
      </c>
      <c r="G24" s="31">
        <f t="shared" si="0"/>
        <v>53</v>
      </c>
      <c r="H24" s="31">
        <f t="shared" si="0"/>
        <v>0</v>
      </c>
      <c r="I24" s="31">
        <f t="shared" si="0"/>
        <v>53</v>
      </c>
    </row>
    <row r="25" spans="1:9" ht="12.75">
      <c r="A25" s="10"/>
      <c r="B25" s="10"/>
      <c r="C25" s="10"/>
      <c r="D25" s="10"/>
      <c r="E25" s="10"/>
      <c r="F25" s="10"/>
      <c r="G25" s="10"/>
      <c r="H25" s="10"/>
      <c r="I25" s="10"/>
    </row>
    <row r="26" spans="1:9" ht="12.75">
      <c r="A26" s="10"/>
      <c r="B26" s="10"/>
      <c r="C26" s="10"/>
      <c r="D26" s="10"/>
      <c r="E26" s="10"/>
      <c r="F26" s="10"/>
      <c r="G26" s="10"/>
      <c r="H26" s="10"/>
      <c r="I26" s="32"/>
    </row>
    <row r="27" spans="1:9" ht="12.75">
      <c r="A27" s="10"/>
      <c r="B27" s="10"/>
      <c r="C27" s="10"/>
      <c r="D27" s="10"/>
      <c r="E27" s="10"/>
      <c r="F27" s="10"/>
      <c r="G27" s="10"/>
      <c r="H27" s="10"/>
      <c r="I27" s="32"/>
    </row>
    <row r="28" spans="1:9" ht="12.75">
      <c r="A28" s="10"/>
      <c r="B28" s="10"/>
      <c r="C28" s="10"/>
      <c r="D28" s="10"/>
      <c r="E28" s="10"/>
      <c r="F28" s="10"/>
      <c r="G28" s="10"/>
      <c r="H28" s="10"/>
      <c r="I28" s="32"/>
    </row>
    <row r="29" spans="1:9" ht="12.75">
      <c r="A29" s="10"/>
      <c r="B29" s="10"/>
      <c r="C29" s="10"/>
      <c r="I29" s="32"/>
    </row>
    <row r="30" spans="1:9" ht="12.75">
      <c r="A30" s="10"/>
      <c r="B30" s="10"/>
      <c r="C30" s="10"/>
      <c r="I30" s="32"/>
    </row>
    <row r="31" spans="1:3" ht="12.75">
      <c r="A31" s="10"/>
      <c r="B31" s="10"/>
      <c r="C31" s="10"/>
    </row>
    <row r="32" spans="1:3" ht="12.75">
      <c r="A32" s="10"/>
      <c r="B32" s="10"/>
      <c r="C32" s="10"/>
    </row>
    <row r="33" spans="1:3" ht="12.75">
      <c r="A33" s="10"/>
      <c r="B33" s="10"/>
      <c r="C33" s="10"/>
    </row>
    <row r="34" spans="1:3" ht="12.75">
      <c r="A34" s="10"/>
      <c r="B34" s="10"/>
      <c r="C34" s="10"/>
    </row>
    <row r="35" spans="1:3" ht="12.75">
      <c r="A35" s="10"/>
      <c r="B35" s="10"/>
      <c r="C35" s="10"/>
    </row>
    <row r="36" spans="1:3" ht="12.75">
      <c r="A36" s="10"/>
      <c r="B36" s="10"/>
      <c r="C36" s="10"/>
    </row>
    <row r="37" spans="1:3" ht="12.75">
      <c r="A37" s="10"/>
      <c r="B37" s="10"/>
      <c r="C37" s="10"/>
    </row>
    <row r="38" spans="1:3" ht="12.75">
      <c r="A38" s="10"/>
      <c r="B38" s="10"/>
      <c r="C38" s="10"/>
    </row>
    <row r="39" spans="1:3" ht="12.75">
      <c r="A39" s="10"/>
      <c r="B39" s="10"/>
      <c r="C39" s="10"/>
    </row>
    <row r="40" spans="1:3" ht="12.75">
      <c r="A40" s="10"/>
      <c r="B40" s="10"/>
      <c r="C40" s="10"/>
    </row>
    <row r="41" spans="1:3" ht="12.75">
      <c r="A41" s="10"/>
      <c r="B41" s="10"/>
      <c r="C41" s="10"/>
    </row>
    <row r="42" spans="1:3" ht="12.75">
      <c r="A42" s="10"/>
      <c r="B42" s="10"/>
      <c r="C42" s="10"/>
    </row>
    <row r="43" spans="1:3" ht="12.75">
      <c r="A43" s="10"/>
      <c r="B43" s="10"/>
      <c r="C43" s="10"/>
    </row>
    <row r="44" spans="1:3" ht="12.75">
      <c r="A44" s="10"/>
      <c r="B44" s="10"/>
      <c r="C44" s="10"/>
    </row>
    <row r="45" spans="1:3" ht="12.75">
      <c r="A45" s="10"/>
      <c r="B45" s="10"/>
      <c r="C45" s="10"/>
    </row>
    <row r="46" spans="1:3" ht="12.75">
      <c r="A46" s="10"/>
      <c r="B46" s="10"/>
      <c r="C46" s="10"/>
    </row>
    <row r="47" spans="1:3" ht="12.75">
      <c r="A47" s="10"/>
      <c r="B47" s="10"/>
      <c r="C47" s="10"/>
    </row>
    <row r="48" spans="1:3" ht="12.75">
      <c r="A48" s="10"/>
      <c r="B48" s="10"/>
      <c r="C48" s="10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69"/>
  <sheetViews>
    <sheetView zoomScalePageLayoutView="0" workbookViewId="0" topLeftCell="A26">
      <selection activeCell="F57" sqref="F57"/>
    </sheetView>
  </sheetViews>
  <sheetFormatPr defaultColWidth="9.140625" defaultRowHeight="12.75"/>
  <cols>
    <col min="1" max="1" width="54.28125" style="8" bestFit="1" customWidth="1"/>
    <col min="2" max="3" width="13.421875" style="8" customWidth="1"/>
    <col min="4" max="9" width="10.7109375" style="8" customWidth="1"/>
  </cols>
  <sheetData>
    <row r="1" spans="1:9" ht="38.25">
      <c r="A1" s="12" t="s">
        <v>113</v>
      </c>
      <c r="B1" s="12" t="s">
        <v>3</v>
      </c>
      <c r="C1" s="12" t="s">
        <v>114</v>
      </c>
      <c r="D1" s="12" t="s">
        <v>115</v>
      </c>
      <c r="E1" s="12" t="s">
        <v>116</v>
      </c>
      <c r="F1" s="12" t="s">
        <v>117</v>
      </c>
      <c r="G1" s="12" t="s">
        <v>118</v>
      </c>
      <c r="H1" s="12" t="s">
        <v>119</v>
      </c>
      <c r="I1" s="12" t="s">
        <v>120</v>
      </c>
    </row>
    <row r="2" spans="1:9" ht="15" customHeight="1">
      <c r="A2" s="28" t="s">
        <v>31</v>
      </c>
      <c r="B2" s="28"/>
      <c r="C2" s="28"/>
      <c r="D2" s="28"/>
      <c r="E2" s="28"/>
      <c r="F2" s="28"/>
      <c r="G2" s="28"/>
      <c r="H2" s="28"/>
      <c r="I2" s="28"/>
    </row>
    <row r="3" spans="1:11" ht="15.75" customHeight="1">
      <c r="A3" s="30" t="s">
        <v>31</v>
      </c>
      <c r="B3" s="29" t="s">
        <v>1</v>
      </c>
      <c r="C3" s="29" t="s">
        <v>111</v>
      </c>
      <c r="D3" s="29">
        <v>1</v>
      </c>
      <c r="E3" s="29">
        <v>1</v>
      </c>
      <c r="F3" s="29">
        <v>1</v>
      </c>
      <c r="G3" s="29">
        <v>1</v>
      </c>
      <c r="H3" s="29">
        <v>0</v>
      </c>
      <c r="I3" s="29">
        <v>1</v>
      </c>
      <c r="J3" s="36"/>
      <c r="K3" s="37"/>
    </row>
    <row r="4" spans="1:11" ht="15.75" customHeight="1">
      <c r="A4" s="28" t="s">
        <v>32</v>
      </c>
      <c r="B4" s="28"/>
      <c r="C4" s="28"/>
      <c r="D4" s="28"/>
      <c r="E4" s="28"/>
      <c r="F4" s="28"/>
      <c r="G4" s="28"/>
      <c r="H4" s="28"/>
      <c r="I4" s="28"/>
      <c r="J4" s="36"/>
      <c r="K4" s="36"/>
    </row>
    <row r="5" spans="1:11" ht="12.75">
      <c r="A5" s="30" t="s">
        <v>32</v>
      </c>
      <c r="B5" s="29" t="s">
        <v>1</v>
      </c>
      <c r="C5" s="29" t="s">
        <v>111</v>
      </c>
      <c r="D5" s="29">
        <v>1</v>
      </c>
      <c r="E5" s="29">
        <v>1</v>
      </c>
      <c r="F5" s="29">
        <v>1</v>
      </c>
      <c r="G5" s="29">
        <v>1</v>
      </c>
      <c r="H5" s="29">
        <v>0</v>
      </c>
      <c r="I5" s="29">
        <v>1</v>
      </c>
      <c r="J5" s="36"/>
      <c r="K5" s="37"/>
    </row>
    <row r="6" spans="1:11" ht="12.75">
      <c r="A6" s="30" t="s">
        <v>32</v>
      </c>
      <c r="B6" s="29" t="s">
        <v>1</v>
      </c>
      <c r="C6" s="29" t="s">
        <v>121</v>
      </c>
      <c r="D6" s="29">
        <v>2</v>
      </c>
      <c r="E6" s="29">
        <v>2</v>
      </c>
      <c r="F6" s="29">
        <v>2</v>
      </c>
      <c r="G6" s="29">
        <v>2</v>
      </c>
      <c r="H6" s="29">
        <v>0</v>
      </c>
      <c r="I6" s="29">
        <v>2</v>
      </c>
      <c r="J6" s="36"/>
      <c r="K6" s="37"/>
    </row>
    <row r="7" spans="1:11" ht="12.75">
      <c r="A7" s="28" t="s">
        <v>167</v>
      </c>
      <c r="B7" s="28"/>
      <c r="C7" s="28"/>
      <c r="D7" s="28"/>
      <c r="E7" s="28"/>
      <c r="F7" s="28"/>
      <c r="G7" s="28"/>
      <c r="H7" s="28"/>
      <c r="I7" s="28"/>
      <c r="J7" s="36"/>
      <c r="K7" s="36"/>
    </row>
    <row r="8" spans="1:11" ht="12.75">
      <c r="A8" s="30" t="s">
        <v>167</v>
      </c>
      <c r="B8" s="29" t="s">
        <v>1</v>
      </c>
      <c r="C8" s="29" t="s">
        <v>111</v>
      </c>
      <c r="D8" s="29">
        <v>1</v>
      </c>
      <c r="E8" s="29">
        <v>1</v>
      </c>
      <c r="F8" s="29">
        <v>1</v>
      </c>
      <c r="G8" s="29">
        <v>1</v>
      </c>
      <c r="H8" s="29">
        <v>0</v>
      </c>
      <c r="I8" s="29">
        <v>1</v>
      </c>
      <c r="J8" s="36"/>
      <c r="K8" s="37"/>
    </row>
    <row r="9" spans="1:11" ht="12.75">
      <c r="A9" s="28" t="s">
        <v>33</v>
      </c>
      <c r="B9" s="28"/>
      <c r="C9" s="28"/>
      <c r="D9" s="28"/>
      <c r="E9" s="28"/>
      <c r="F9" s="28"/>
      <c r="G9" s="28"/>
      <c r="H9" s="28"/>
      <c r="I9" s="28"/>
      <c r="J9" s="36"/>
      <c r="K9" s="36"/>
    </row>
    <row r="10" spans="1:11" ht="12.75">
      <c r="A10" s="30" t="s">
        <v>33</v>
      </c>
      <c r="B10" s="29" t="s">
        <v>1</v>
      </c>
      <c r="C10" s="29" t="s">
        <v>111</v>
      </c>
      <c r="D10" s="29">
        <v>5</v>
      </c>
      <c r="E10" s="29">
        <v>5</v>
      </c>
      <c r="F10" s="29">
        <v>5</v>
      </c>
      <c r="G10" s="29">
        <v>5</v>
      </c>
      <c r="H10" s="29">
        <v>0</v>
      </c>
      <c r="I10" s="29">
        <v>5</v>
      </c>
      <c r="J10" s="36"/>
      <c r="K10" s="37"/>
    </row>
    <row r="11" spans="1:11" ht="12.75">
      <c r="A11" s="30" t="s">
        <v>33</v>
      </c>
      <c r="B11" s="29" t="s">
        <v>1</v>
      </c>
      <c r="C11" s="29" t="s">
        <v>121</v>
      </c>
      <c r="D11" s="29">
        <v>1</v>
      </c>
      <c r="E11" s="29">
        <v>1</v>
      </c>
      <c r="F11" s="29">
        <v>1</v>
      </c>
      <c r="G11" s="29">
        <v>1</v>
      </c>
      <c r="H11" s="29">
        <v>0</v>
      </c>
      <c r="I11" s="29">
        <v>1</v>
      </c>
      <c r="J11" s="36"/>
      <c r="K11" s="37"/>
    </row>
    <row r="12" spans="1:11" ht="12.75">
      <c r="A12" s="28" t="s">
        <v>157</v>
      </c>
      <c r="B12" s="28"/>
      <c r="C12" s="28"/>
      <c r="D12" s="28"/>
      <c r="E12" s="28"/>
      <c r="F12" s="28"/>
      <c r="G12" s="28"/>
      <c r="H12" s="28"/>
      <c r="I12" s="28"/>
      <c r="J12" s="36"/>
      <c r="K12" s="36"/>
    </row>
    <row r="13" spans="1:11" ht="12.75">
      <c r="A13" s="30" t="s">
        <v>157</v>
      </c>
      <c r="B13" s="29" t="s">
        <v>1</v>
      </c>
      <c r="C13" s="29" t="s">
        <v>111</v>
      </c>
      <c r="D13" s="29">
        <v>1</v>
      </c>
      <c r="E13" s="29">
        <v>0</v>
      </c>
      <c r="F13" s="29">
        <v>0</v>
      </c>
      <c r="G13" s="29">
        <v>0</v>
      </c>
      <c r="H13" s="29">
        <v>0</v>
      </c>
      <c r="I13" s="29">
        <v>0</v>
      </c>
      <c r="J13" s="36"/>
      <c r="K13" s="37"/>
    </row>
    <row r="14" spans="1:11" ht="12.75">
      <c r="A14" s="30" t="s">
        <v>157</v>
      </c>
      <c r="B14" s="29" t="s">
        <v>1</v>
      </c>
      <c r="C14" s="29" t="s">
        <v>121</v>
      </c>
      <c r="D14" s="29">
        <v>3</v>
      </c>
      <c r="E14" s="29">
        <v>3</v>
      </c>
      <c r="F14" s="29">
        <v>1</v>
      </c>
      <c r="G14" s="29">
        <v>1</v>
      </c>
      <c r="H14" s="29">
        <v>0</v>
      </c>
      <c r="I14" s="29">
        <v>1</v>
      </c>
      <c r="J14" s="36"/>
      <c r="K14" s="37"/>
    </row>
    <row r="15" spans="1:11" ht="12.75">
      <c r="A15" s="28" t="s">
        <v>168</v>
      </c>
      <c r="B15" s="28"/>
      <c r="C15" s="28"/>
      <c r="D15" s="28"/>
      <c r="E15" s="28"/>
      <c r="F15" s="28"/>
      <c r="G15" s="28"/>
      <c r="H15" s="28"/>
      <c r="I15" s="28"/>
      <c r="J15" s="36"/>
      <c r="K15" s="36"/>
    </row>
    <row r="16" spans="1:11" ht="12.75">
      <c r="A16" s="30" t="s">
        <v>168</v>
      </c>
      <c r="B16" s="29" t="s">
        <v>1</v>
      </c>
      <c r="C16" s="29" t="s">
        <v>111</v>
      </c>
      <c r="D16" s="29">
        <v>4</v>
      </c>
      <c r="E16" s="29">
        <v>4</v>
      </c>
      <c r="F16" s="29">
        <v>4</v>
      </c>
      <c r="G16" s="29">
        <v>4</v>
      </c>
      <c r="H16" s="29">
        <v>0</v>
      </c>
      <c r="I16" s="29">
        <v>4</v>
      </c>
      <c r="J16" s="36"/>
      <c r="K16" s="37"/>
    </row>
    <row r="17" spans="1:11" ht="12.75">
      <c r="A17" s="30" t="s">
        <v>168</v>
      </c>
      <c r="B17" s="29" t="s">
        <v>1</v>
      </c>
      <c r="C17" s="29" t="s">
        <v>121</v>
      </c>
      <c r="D17" s="29">
        <v>6</v>
      </c>
      <c r="E17" s="29">
        <v>6</v>
      </c>
      <c r="F17" s="29">
        <v>6</v>
      </c>
      <c r="G17" s="29">
        <v>6</v>
      </c>
      <c r="H17" s="29">
        <v>0</v>
      </c>
      <c r="I17" s="29">
        <v>6</v>
      </c>
      <c r="J17" s="36"/>
      <c r="K17" s="37"/>
    </row>
    <row r="18" spans="1:11" ht="12.75">
      <c r="A18" s="28" t="s">
        <v>34</v>
      </c>
      <c r="B18" s="28"/>
      <c r="C18" s="28"/>
      <c r="D18" s="28"/>
      <c r="E18" s="28"/>
      <c r="F18" s="28"/>
      <c r="G18" s="28"/>
      <c r="H18" s="28"/>
      <c r="I18" s="28"/>
      <c r="J18" s="36"/>
      <c r="K18" s="36"/>
    </row>
    <row r="19" spans="1:11" ht="12.75">
      <c r="A19" s="30" t="s">
        <v>34</v>
      </c>
      <c r="B19" s="29" t="s">
        <v>1</v>
      </c>
      <c r="C19" s="29" t="s">
        <v>111</v>
      </c>
      <c r="D19" s="29">
        <v>2</v>
      </c>
      <c r="E19" s="29">
        <v>1</v>
      </c>
      <c r="F19" s="29">
        <v>1</v>
      </c>
      <c r="G19" s="29">
        <v>1</v>
      </c>
      <c r="H19" s="29">
        <v>0</v>
      </c>
      <c r="I19" s="29">
        <v>1</v>
      </c>
      <c r="J19" s="36"/>
      <c r="K19" s="37"/>
    </row>
    <row r="20" spans="1:11" ht="12.75">
      <c r="A20" s="30" t="s">
        <v>34</v>
      </c>
      <c r="B20" s="29" t="s">
        <v>1</v>
      </c>
      <c r="C20" s="29" t="s">
        <v>121</v>
      </c>
      <c r="D20" s="29">
        <v>6</v>
      </c>
      <c r="E20" s="29">
        <v>5</v>
      </c>
      <c r="F20" s="29">
        <v>5</v>
      </c>
      <c r="G20" s="29">
        <v>5</v>
      </c>
      <c r="H20" s="29">
        <v>0</v>
      </c>
      <c r="I20" s="29">
        <v>5</v>
      </c>
      <c r="J20" s="36"/>
      <c r="K20" s="37"/>
    </row>
    <row r="21" spans="1:11" ht="12.75">
      <c r="A21" s="28" t="s">
        <v>35</v>
      </c>
      <c r="B21" s="28"/>
      <c r="C21" s="28"/>
      <c r="D21" s="28"/>
      <c r="E21" s="28"/>
      <c r="F21" s="28"/>
      <c r="G21" s="28"/>
      <c r="H21" s="28"/>
      <c r="I21" s="28"/>
      <c r="J21" s="36"/>
      <c r="K21" s="36"/>
    </row>
    <row r="22" spans="1:11" ht="12.75">
      <c r="A22" s="30" t="s">
        <v>35</v>
      </c>
      <c r="B22" s="29" t="s">
        <v>1</v>
      </c>
      <c r="C22" s="29" t="s">
        <v>111</v>
      </c>
      <c r="D22" s="29">
        <v>5</v>
      </c>
      <c r="E22" s="29">
        <v>4</v>
      </c>
      <c r="F22" s="29">
        <v>4</v>
      </c>
      <c r="G22" s="29">
        <v>4</v>
      </c>
      <c r="H22" s="29">
        <v>0</v>
      </c>
      <c r="I22" s="29">
        <v>4</v>
      </c>
      <c r="J22" s="36"/>
      <c r="K22" s="37"/>
    </row>
    <row r="23" spans="1:11" ht="12.75">
      <c r="A23" s="30" t="s">
        <v>35</v>
      </c>
      <c r="B23" s="29" t="s">
        <v>1</v>
      </c>
      <c r="C23" s="29" t="s">
        <v>121</v>
      </c>
      <c r="D23" s="29">
        <v>16</v>
      </c>
      <c r="E23" s="29">
        <v>15</v>
      </c>
      <c r="F23" s="29">
        <v>15</v>
      </c>
      <c r="G23" s="29">
        <v>15</v>
      </c>
      <c r="H23" s="29">
        <v>0</v>
      </c>
      <c r="I23" s="29">
        <v>15</v>
      </c>
      <c r="J23" s="36"/>
      <c r="K23" s="37"/>
    </row>
    <row r="24" spans="1:11" ht="12.75">
      <c r="A24" s="28" t="s">
        <v>156</v>
      </c>
      <c r="B24" s="29"/>
      <c r="C24" s="29"/>
      <c r="D24" s="29"/>
      <c r="E24" s="29"/>
      <c r="F24" s="29"/>
      <c r="G24" s="29"/>
      <c r="H24" s="29"/>
      <c r="I24" s="29"/>
      <c r="J24" s="36"/>
      <c r="K24" s="36"/>
    </row>
    <row r="25" spans="1:11" ht="12.75">
      <c r="A25" s="30" t="s">
        <v>156</v>
      </c>
      <c r="B25" s="29" t="s">
        <v>1</v>
      </c>
      <c r="C25" s="29" t="s">
        <v>111</v>
      </c>
      <c r="D25" s="29">
        <v>2</v>
      </c>
      <c r="E25" s="29">
        <v>1</v>
      </c>
      <c r="F25" s="29">
        <v>1</v>
      </c>
      <c r="G25" s="29">
        <v>1</v>
      </c>
      <c r="H25" s="29">
        <v>0</v>
      </c>
      <c r="I25" s="29">
        <v>1</v>
      </c>
      <c r="J25" s="36"/>
      <c r="K25" s="37"/>
    </row>
    <row r="26" spans="1:11" ht="12.75">
      <c r="A26" s="28" t="s">
        <v>28</v>
      </c>
      <c r="B26" s="28"/>
      <c r="C26" s="28"/>
      <c r="D26" s="28"/>
      <c r="E26" s="28"/>
      <c r="F26" s="28"/>
      <c r="G26" s="28"/>
      <c r="H26" s="28"/>
      <c r="I26" s="28"/>
      <c r="J26" s="36"/>
      <c r="K26" s="36"/>
    </row>
    <row r="27" spans="1:11" ht="12.75">
      <c r="A27" s="30" t="s">
        <v>28</v>
      </c>
      <c r="B27" s="29" t="s">
        <v>1</v>
      </c>
      <c r="C27" s="29" t="s">
        <v>111</v>
      </c>
      <c r="D27" s="29">
        <v>10</v>
      </c>
      <c r="E27" s="29">
        <v>6</v>
      </c>
      <c r="F27" s="29">
        <v>6</v>
      </c>
      <c r="G27" s="29">
        <v>6</v>
      </c>
      <c r="H27" s="29">
        <v>0</v>
      </c>
      <c r="I27" s="29">
        <v>6</v>
      </c>
      <c r="J27" s="36"/>
      <c r="K27" s="37"/>
    </row>
    <row r="28" spans="1:11" ht="12.75">
      <c r="A28" s="28" t="s">
        <v>72</v>
      </c>
      <c r="B28" s="28"/>
      <c r="C28" s="28"/>
      <c r="D28" s="29"/>
      <c r="E28" s="29"/>
      <c r="F28" s="29"/>
      <c r="G28" s="29"/>
      <c r="H28" s="29"/>
      <c r="I28" s="29"/>
      <c r="J28" s="36"/>
      <c r="K28" s="36"/>
    </row>
    <row r="29" spans="1:11" ht="12.75">
      <c r="A29" s="30" t="s">
        <v>72</v>
      </c>
      <c r="B29" s="29" t="s">
        <v>1</v>
      </c>
      <c r="C29" s="29" t="s">
        <v>111</v>
      </c>
      <c r="D29" s="29">
        <v>4</v>
      </c>
      <c r="E29" s="29">
        <v>4</v>
      </c>
      <c r="F29" s="29">
        <v>3</v>
      </c>
      <c r="G29" s="29">
        <v>3</v>
      </c>
      <c r="H29" s="29">
        <v>0</v>
      </c>
      <c r="I29" s="29">
        <v>3</v>
      </c>
      <c r="J29" s="36"/>
      <c r="K29" s="37"/>
    </row>
    <row r="30" spans="1:11" ht="12.75">
      <c r="A30" s="30" t="s">
        <v>72</v>
      </c>
      <c r="B30" s="29" t="s">
        <v>1</v>
      </c>
      <c r="C30" s="29" t="s">
        <v>121</v>
      </c>
      <c r="D30" s="29">
        <v>1</v>
      </c>
      <c r="E30" s="29">
        <v>1</v>
      </c>
      <c r="F30" s="29">
        <v>0</v>
      </c>
      <c r="G30" s="29">
        <v>0</v>
      </c>
      <c r="H30" s="29">
        <v>0</v>
      </c>
      <c r="I30" s="29">
        <v>0</v>
      </c>
      <c r="J30" s="36"/>
      <c r="K30" s="37"/>
    </row>
    <row r="31" spans="1:11" ht="12.75">
      <c r="A31" s="28" t="s">
        <v>160</v>
      </c>
      <c r="B31" s="28"/>
      <c r="C31" s="28"/>
      <c r="D31" s="28"/>
      <c r="E31" s="28"/>
      <c r="F31" s="28"/>
      <c r="G31" s="28"/>
      <c r="H31" s="28"/>
      <c r="I31" s="28"/>
      <c r="J31" s="36"/>
      <c r="K31" s="37"/>
    </row>
    <row r="32" spans="1:11" ht="12.75">
      <c r="A32" s="30" t="s">
        <v>160</v>
      </c>
      <c r="B32" s="29" t="s">
        <v>1</v>
      </c>
      <c r="C32" s="29" t="s">
        <v>111</v>
      </c>
      <c r="D32" s="29">
        <v>2</v>
      </c>
      <c r="E32" s="29">
        <v>2</v>
      </c>
      <c r="F32" s="29">
        <v>2</v>
      </c>
      <c r="G32" s="29">
        <v>2</v>
      </c>
      <c r="H32" s="29">
        <v>0</v>
      </c>
      <c r="I32" s="29">
        <v>2</v>
      </c>
      <c r="J32" s="36"/>
      <c r="K32" s="37"/>
    </row>
    <row r="33" spans="1:11" ht="12.75">
      <c r="A33" s="28" t="s">
        <v>36</v>
      </c>
      <c r="B33" s="28"/>
      <c r="C33" s="28"/>
      <c r="D33" s="28"/>
      <c r="E33" s="28"/>
      <c r="F33" s="28"/>
      <c r="G33" s="28"/>
      <c r="H33" s="28"/>
      <c r="I33" s="28"/>
      <c r="J33" s="36"/>
      <c r="K33" s="37"/>
    </row>
    <row r="34" spans="1:11" ht="12.75">
      <c r="A34" s="30" t="s">
        <v>36</v>
      </c>
      <c r="B34" s="29" t="s">
        <v>1</v>
      </c>
      <c r="C34" s="29" t="s">
        <v>111</v>
      </c>
      <c r="D34" s="29">
        <v>4</v>
      </c>
      <c r="E34" s="29">
        <v>4</v>
      </c>
      <c r="F34" s="29">
        <v>4</v>
      </c>
      <c r="G34" s="29">
        <v>3</v>
      </c>
      <c r="H34" s="29">
        <v>0</v>
      </c>
      <c r="I34" s="29">
        <v>3</v>
      </c>
      <c r="J34" s="36"/>
      <c r="K34" s="37"/>
    </row>
    <row r="35" spans="1:11" ht="12.75">
      <c r="A35" s="30" t="s">
        <v>36</v>
      </c>
      <c r="B35" s="29" t="s">
        <v>1</v>
      </c>
      <c r="C35" s="29" t="s">
        <v>121</v>
      </c>
      <c r="D35" s="29">
        <v>1</v>
      </c>
      <c r="E35" s="29">
        <v>1</v>
      </c>
      <c r="F35" s="29">
        <v>1</v>
      </c>
      <c r="G35" s="29">
        <v>0</v>
      </c>
      <c r="H35" s="29">
        <v>0</v>
      </c>
      <c r="I35" s="29">
        <v>0</v>
      </c>
      <c r="J35" s="36"/>
      <c r="K35" s="37"/>
    </row>
    <row r="36" spans="1:11" ht="12.75">
      <c r="A36" s="28" t="s">
        <v>37</v>
      </c>
      <c r="B36" s="28"/>
      <c r="C36" s="28"/>
      <c r="D36" s="28"/>
      <c r="E36" s="28"/>
      <c r="F36" s="28"/>
      <c r="G36" s="28"/>
      <c r="H36" s="28"/>
      <c r="I36" s="28"/>
      <c r="J36" s="36"/>
      <c r="K36" s="36"/>
    </row>
    <row r="37" spans="1:11" ht="12.75">
      <c r="A37" s="30" t="s">
        <v>37</v>
      </c>
      <c r="B37" s="29" t="s">
        <v>1</v>
      </c>
      <c r="C37" s="29" t="s">
        <v>111</v>
      </c>
      <c r="D37" s="29">
        <v>3</v>
      </c>
      <c r="E37" s="29">
        <v>3</v>
      </c>
      <c r="F37" s="29">
        <v>3</v>
      </c>
      <c r="G37" s="29">
        <v>3</v>
      </c>
      <c r="H37" s="29">
        <v>0</v>
      </c>
      <c r="I37" s="29">
        <v>3</v>
      </c>
      <c r="J37" s="36"/>
      <c r="K37" s="37"/>
    </row>
    <row r="38" spans="1:11" ht="12.75">
      <c r="A38" s="30" t="s">
        <v>37</v>
      </c>
      <c r="B38" s="29" t="s">
        <v>1</v>
      </c>
      <c r="C38" s="29" t="s">
        <v>121</v>
      </c>
      <c r="D38" s="29">
        <v>1</v>
      </c>
      <c r="E38" s="29">
        <v>1</v>
      </c>
      <c r="F38" s="29">
        <v>1</v>
      </c>
      <c r="G38" s="29">
        <v>1</v>
      </c>
      <c r="H38" s="29">
        <v>0</v>
      </c>
      <c r="I38" s="29">
        <v>1</v>
      </c>
      <c r="J38" s="36"/>
      <c r="K38" s="37"/>
    </row>
    <row r="39" spans="1:11" ht="12.75">
      <c r="A39" s="28" t="s">
        <v>29</v>
      </c>
      <c r="B39" s="28"/>
      <c r="C39" s="28"/>
      <c r="D39" s="28"/>
      <c r="E39" s="28"/>
      <c r="F39" s="28"/>
      <c r="G39" s="28"/>
      <c r="H39" s="28"/>
      <c r="I39" s="28"/>
      <c r="J39" s="36"/>
      <c r="K39" s="36"/>
    </row>
    <row r="40" spans="1:11" ht="12.75">
      <c r="A40" s="30" t="s">
        <v>29</v>
      </c>
      <c r="B40" s="29" t="s">
        <v>1</v>
      </c>
      <c r="C40" s="29" t="s">
        <v>111</v>
      </c>
      <c r="D40" s="29">
        <v>16</v>
      </c>
      <c r="E40" s="29">
        <v>13</v>
      </c>
      <c r="F40" s="29">
        <v>13</v>
      </c>
      <c r="G40" s="29">
        <v>13</v>
      </c>
      <c r="H40" s="29">
        <v>0</v>
      </c>
      <c r="I40" s="29">
        <v>13</v>
      </c>
      <c r="J40" s="36"/>
      <c r="K40" s="37"/>
    </row>
    <row r="41" spans="1:11" ht="12.75">
      <c r="A41" s="30" t="s">
        <v>29</v>
      </c>
      <c r="B41" s="29" t="s">
        <v>1</v>
      </c>
      <c r="C41" s="29" t="s">
        <v>121</v>
      </c>
      <c r="D41" s="29">
        <v>1</v>
      </c>
      <c r="E41" s="29">
        <v>1</v>
      </c>
      <c r="F41" s="29">
        <v>1</v>
      </c>
      <c r="G41" s="29">
        <v>1</v>
      </c>
      <c r="H41" s="29">
        <v>0</v>
      </c>
      <c r="I41" s="29">
        <v>1</v>
      </c>
      <c r="J41" s="36"/>
      <c r="K41" s="37"/>
    </row>
    <row r="42" spans="1:11" ht="12.75">
      <c r="A42" s="28" t="s">
        <v>38</v>
      </c>
      <c r="B42" s="28"/>
      <c r="C42" s="28"/>
      <c r="D42" s="28"/>
      <c r="E42" s="28"/>
      <c r="F42" s="28"/>
      <c r="G42" s="28"/>
      <c r="H42" s="28"/>
      <c r="I42" s="28"/>
      <c r="J42" s="36"/>
      <c r="K42" s="36"/>
    </row>
    <row r="43" spans="1:11" ht="12.75">
      <c r="A43" s="30" t="s">
        <v>38</v>
      </c>
      <c r="B43" s="29" t="s">
        <v>1</v>
      </c>
      <c r="C43" s="29" t="s">
        <v>111</v>
      </c>
      <c r="D43" s="29">
        <v>1</v>
      </c>
      <c r="E43" s="29">
        <v>1</v>
      </c>
      <c r="F43" s="29">
        <v>1</v>
      </c>
      <c r="G43" s="29">
        <v>1</v>
      </c>
      <c r="H43" s="29">
        <v>0</v>
      </c>
      <c r="I43" s="29">
        <v>1</v>
      </c>
      <c r="J43" s="36"/>
      <c r="K43" s="37"/>
    </row>
    <row r="44" spans="1:11" ht="12.75">
      <c r="A44" s="30" t="s">
        <v>38</v>
      </c>
      <c r="B44" s="29" t="s">
        <v>1</v>
      </c>
      <c r="C44" s="29" t="s">
        <v>121</v>
      </c>
      <c r="D44" s="29">
        <v>2</v>
      </c>
      <c r="E44" s="29">
        <v>2</v>
      </c>
      <c r="F44" s="29">
        <v>2</v>
      </c>
      <c r="G44" s="29">
        <v>2</v>
      </c>
      <c r="H44" s="29">
        <v>0</v>
      </c>
      <c r="I44" s="29">
        <v>2</v>
      </c>
      <c r="J44" s="36"/>
      <c r="K44" s="37"/>
    </row>
    <row r="45" spans="1:11" ht="12.75">
      <c r="A45" s="28" t="s">
        <v>39</v>
      </c>
      <c r="B45" s="28"/>
      <c r="C45" s="28"/>
      <c r="D45" s="28"/>
      <c r="E45" s="28"/>
      <c r="F45" s="28"/>
      <c r="G45" s="28"/>
      <c r="H45" s="28"/>
      <c r="I45" s="28"/>
      <c r="J45" s="36"/>
      <c r="K45" s="36"/>
    </row>
    <row r="46" spans="1:11" ht="12.75">
      <c r="A46" s="30" t="s">
        <v>39</v>
      </c>
      <c r="B46" s="29" t="s">
        <v>1</v>
      </c>
      <c r="C46" s="29" t="s">
        <v>111</v>
      </c>
      <c r="D46" s="29">
        <v>6</v>
      </c>
      <c r="E46" s="29">
        <v>6</v>
      </c>
      <c r="F46" s="29">
        <v>6</v>
      </c>
      <c r="G46" s="29">
        <v>6</v>
      </c>
      <c r="H46" s="29">
        <v>0</v>
      </c>
      <c r="I46" s="29">
        <v>6</v>
      </c>
      <c r="J46" s="36"/>
      <c r="K46" s="37"/>
    </row>
    <row r="47" spans="1:11" ht="12.75">
      <c r="A47" s="30" t="s">
        <v>39</v>
      </c>
      <c r="B47" s="29" t="s">
        <v>1</v>
      </c>
      <c r="C47" s="29" t="s">
        <v>121</v>
      </c>
      <c r="D47" s="29">
        <v>3</v>
      </c>
      <c r="E47" s="29">
        <v>2</v>
      </c>
      <c r="F47" s="29">
        <v>2</v>
      </c>
      <c r="G47" s="29">
        <v>2</v>
      </c>
      <c r="H47" s="29">
        <v>0</v>
      </c>
      <c r="I47" s="29">
        <v>2</v>
      </c>
      <c r="J47" s="36"/>
      <c r="K47" s="37"/>
    </row>
    <row r="48" spans="1:11" ht="12.75">
      <c r="A48" s="28" t="s">
        <v>161</v>
      </c>
      <c r="B48" s="29"/>
      <c r="C48" s="29"/>
      <c r="D48" s="29"/>
      <c r="E48" s="29"/>
      <c r="F48" s="29"/>
      <c r="G48" s="29"/>
      <c r="H48" s="29"/>
      <c r="I48" s="29"/>
      <c r="J48" s="36"/>
      <c r="K48" s="36"/>
    </row>
    <row r="49" spans="1:11" ht="12.75">
      <c r="A49" s="30" t="s">
        <v>161</v>
      </c>
      <c r="B49" s="29" t="s">
        <v>1</v>
      </c>
      <c r="C49" s="29" t="s">
        <v>121</v>
      </c>
      <c r="D49" s="29">
        <v>1</v>
      </c>
      <c r="E49" s="29">
        <v>1</v>
      </c>
      <c r="F49" s="29">
        <v>1</v>
      </c>
      <c r="G49" s="29">
        <v>1</v>
      </c>
      <c r="H49" s="29">
        <v>0</v>
      </c>
      <c r="I49" s="29">
        <v>1</v>
      </c>
      <c r="J49" s="36"/>
      <c r="K49" s="37"/>
    </row>
    <row r="50" spans="1:11" ht="12.75">
      <c r="A50" s="28" t="s">
        <v>149</v>
      </c>
      <c r="B50" s="29"/>
      <c r="C50" s="29"/>
      <c r="D50" s="29"/>
      <c r="E50" s="29"/>
      <c r="F50" s="29"/>
      <c r="G50" s="29"/>
      <c r="H50" s="29"/>
      <c r="I50" s="29"/>
      <c r="J50" s="36"/>
      <c r="K50" s="36"/>
    </row>
    <row r="51" spans="1:11" ht="12.75">
      <c r="A51" s="30" t="s">
        <v>149</v>
      </c>
      <c r="B51" s="29" t="s">
        <v>1</v>
      </c>
      <c r="C51" s="29" t="s">
        <v>111</v>
      </c>
      <c r="D51" s="29">
        <v>2</v>
      </c>
      <c r="E51" s="29">
        <v>1</v>
      </c>
      <c r="F51" s="29">
        <v>1</v>
      </c>
      <c r="G51" s="29">
        <v>1</v>
      </c>
      <c r="H51" s="29">
        <v>0</v>
      </c>
      <c r="I51" s="29">
        <v>1</v>
      </c>
      <c r="J51" s="36"/>
      <c r="K51" s="37"/>
    </row>
    <row r="52" spans="1:11" ht="12.75">
      <c r="A52" s="30" t="s">
        <v>149</v>
      </c>
      <c r="B52" s="29" t="s">
        <v>1</v>
      </c>
      <c r="C52" s="29" t="s">
        <v>121</v>
      </c>
      <c r="D52" s="29">
        <v>1</v>
      </c>
      <c r="E52" s="29">
        <v>1</v>
      </c>
      <c r="F52" s="29">
        <v>1</v>
      </c>
      <c r="G52" s="29">
        <v>1</v>
      </c>
      <c r="H52" s="29">
        <v>0</v>
      </c>
      <c r="I52" s="29">
        <v>1</v>
      </c>
      <c r="J52" s="36"/>
      <c r="K52" s="37"/>
    </row>
    <row r="53" spans="1:11" ht="12.75">
      <c r="A53" s="28" t="s">
        <v>14</v>
      </c>
      <c r="B53" s="28"/>
      <c r="C53" s="28"/>
      <c r="D53" s="28"/>
      <c r="E53" s="28"/>
      <c r="F53" s="28"/>
      <c r="G53" s="28"/>
      <c r="H53" s="28"/>
      <c r="I53" s="28"/>
      <c r="J53" s="36"/>
      <c r="K53" s="36"/>
    </row>
    <row r="54" spans="1:11" ht="12.75">
      <c r="A54" s="30" t="s">
        <v>14</v>
      </c>
      <c r="B54" s="29" t="s">
        <v>1</v>
      </c>
      <c r="C54" s="29" t="s">
        <v>111</v>
      </c>
      <c r="D54" s="29">
        <v>3</v>
      </c>
      <c r="E54" s="29">
        <v>3</v>
      </c>
      <c r="F54" s="29">
        <v>2</v>
      </c>
      <c r="G54" s="29">
        <v>2</v>
      </c>
      <c r="H54" s="29">
        <v>0</v>
      </c>
      <c r="I54" s="29">
        <v>2</v>
      </c>
      <c r="J54" s="36"/>
      <c r="K54" s="37"/>
    </row>
    <row r="55" spans="1:11" ht="12.75">
      <c r="A55" s="30" t="s">
        <v>14</v>
      </c>
      <c r="B55" s="29" t="s">
        <v>1</v>
      </c>
      <c r="C55" s="29" t="s">
        <v>121</v>
      </c>
      <c r="D55" s="29">
        <v>1</v>
      </c>
      <c r="E55" s="29">
        <v>1</v>
      </c>
      <c r="F55" s="29">
        <v>1</v>
      </c>
      <c r="G55" s="29">
        <v>1</v>
      </c>
      <c r="H55" s="29">
        <v>0</v>
      </c>
      <c r="I55" s="29">
        <v>1</v>
      </c>
      <c r="J55" s="36"/>
      <c r="K55" s="37"/>
    </row>
    <row r="56" spans="1:11" ht="12.75">
      <c r="A56" s="28" t="s">
        <v>13</v>
      </c>
      <c r="B56" s="28"/>
      <c r="C56" s="28"/>
      <c r="D56" s="28"/>
      <c r="E56" s="28"/>
      <c r="F56" s="28"/>
      <c r="G56" s="28"/>
      <c r="H56" s="28"/>
      <c r="I56" s="28"/>
      <c r="J56" s="36"/>
      <c r="K56" s="36"/>
    </row>
    <row r="57" spans="1:11" ht="12.75">
      <c r="A57" s="30" t="s">
        <v>13</v>
      </c>
      <c r="B57" s="29" t="s">
        <v>1</v>
      </c>
      <c r="C57" s="29" t="s">
        <v>121</v>
      </c>
      <c r="D57" s="29">
        <v>1</v>
      </c>
      <c r="E57" s="29">
        <v>1</v>
      </c>
      <c r="F57" s="29">
        <v>1</v>
      </c>
      <c r="G57" s="29">
        <v>1</v>
      </c>
      <c r="H57" s="29">
        <v>0</v>
      </c>
      <c r="I57" s="29">
        <v>1</v>
      </c>
      <c r="J57" s="36"/>
      <c r="K57" s="37"/>
    </row>
    <row r="58" spans="1:11" ht="12.75">
      <c r="A58" s="28" t="s">
        <v>30</v>
      </c>
      <c r="B58" s="28"/>
      <c r="C58" s="28"/>
      <c r="D58" s="28"/>
      <c r="E58" s="28"/>
      <c r="F58" s="28"/>
      <c r="G58" s="28"/>
      <c r="H58" s="28"/>
      <c r="I58" s="28"/>
      <c r="J58" s="36"/>
      <c r="K58" s="36"/>
    </row>
    <row r="59" spans="1:11" ht="12.75">
      <c r="A59" s="30" t="s">
        <v>30</v>
      </c>
      <c r="B59" s="29" t="s">
        <v>1</v>
      </c>
      <c r="C59" s="29" t="s">
        <v>111</v>
      </c>
      <c r="D59" s="29">
        <v>2</v>
      </c>
      <c r="E59" s="29">
        <v>2</v>
      </c>
      <c r="F59" s="29">
        <v>2</v>
      </c>
      <c r="G59" s="29">
        <v>2</v>
      </c>
      <c r="H59" s="29">
        <v>0</v>
      </c>
      <c r="I59" s="29">
        <v>2</v>
      </c>
      <c r="J59" s="36"/>
      <c r="K59" s="37"/>
    </row>
    <row r="60" spans="1:11" ht="12.75">
      <c r="A60" s="30" t="s">
        <v>30</v>
      </c>
      <c r="B60" s="29" t="s">
        <v>1</v>
      </c>
      <c r="C60" s="29" t="s">
        <v>121</v>
      </c>
      <c r="D60" s="29">
        <v>2</v>
      </c>
      <c r="E60" s="29">
        <v>2</v>
      </c>
      <c r="F60" s="29">
        <v>1</v>
      </c>
      <c r="G60" s="29">
        <v>1</v>
      </c>
      <c r="H60" s="29">
        <v>0</v>
      </c>
      <c r="I60" s="29">
        <v>1</v>
      </c>
      <c r="J60" s="36"/>
      <c r="K60" s="37"/>
    </row>
    <row r="61" spans="1:11" ht="12.75">
      <c r="A61" s="28" t="s">
        <v>12</v>
      </c>
      <c r="B61" s="28"/>
      <c r="C61" s="28"/>
      <c r="D61" s="28"/>
      <c r="E61" s="28"/>
      <c r="F61" s="28"/>
      <c r="G61" s="28"/>
      <c r="H61" s="28"/>
      <c r="I61" s="28"/>
      <c r="J61" s="36"/>
      <c r="K61" s="36"/>
    </row>
    <row r="62" spans="1:11" ht="12.75">
      <c r="A62" s="30" t="s">
        <v>12</v>
      </c>
      <c r="B62" s="29" t="s">
        <v>1</v>
      </c>
      <c r="C62" s="29" t="s">
        <v>111</v>
      </c>
      <c r="D62" s="29">
        <v>2</v>
      </c>
      <c r="E62" s="29">
        <v>1</v>
      </c>
      <c r="F62" s="29">
        <v>1</v>
      </c>
      <c r="G62" s="29">
        <v>1</v>
      </c>
      <c r="H62" s="29">
        <v>0</v>
      </c>
      <c r="I62" s="29">
        <v>1</v>
      </c>
      <c r="J62" s="36"/>
      <c r="K62" s="37"/>
    </row>
    <row r="63" spans="1:11" ht="12.75">
      <c r="A63" s="30" t="s">
        <v>12</v>
      </c>
      <c r="B63" s="29" t="s">
        <v>1</v>
      </c>
      <c r="C63" s="29" t="s">
        <v>121</v>
      </c>
      <c r="D63" s="29">
        <v>5</v>
      </c>
      <c r="E63" s="29">
        <v>5</v>
      </c>
      <c r="F63" s="29">
        <v>5</v>
      </c>
      <c r="G63" s="29">
        <v>5</v>
      </c>
      <c r="H63" s="29">
        <v>0</v>
      </c>
      <c r="I63" s="29">
        <v>5</v>
      </c>
      <c r="J63" s="36"/>
      <c r="K63" s="37"/>
    </row>
    <row r="64" spans="1:11" ht="12.75">
      <c r="A64" s="28" t="s">
        <v>2</v>
      </c>
      <c r="B64" s="28"/>
      <c r="C64" s="28"/>
      <c r="D64" s="28"/>
      <c r="E64" s="28"/>
      <c r="F64" s="28"/>
      <c r="G64" s="28"/>
      <c r="H64" s="28"/>
      <c r="I64" s="28"/>
      <c r="J64" s="36"/>
      <c r="K64" s="36"/>
    </row>
    <row r="65" spans="1:11" ht="12.75">
      <c r="A65" s="30" t="s">
        <v>40</v>
      </c>
      <c r="B65" s="29" t="s">
        <v>1</v>
      </c>
      <c r="C65" s="29" t="s">
        <v>111</v>
      </c>
      <c r="D65" s="29">
        <v>7</v>
      </c>
      <c r="E65" s="29">
        <v>6</v>
      </c>
      <c r="F65" s="29">
        <v>6</v>
      </c>
      <c r="G65" s="29">
        <v>6</v>
      </c>
      <c r="H65" s="29">
        <v>0</v>
      </c>
      <c r="I65" s="29">
        <v>6</v>
      </c>
      <c r="J65" s="36"/>
      <c r="K65" s="37"/>
    </row>
    <row r="66" spans="1:11" ht="12.75">
      <c r="A66" s="30" t="s">
        <v>40</v>
      </c>
      <c r="B66" s="29" t="s">
        <v>1</v>
      </c>
      <c r="C66" s="29" t="s">
        <v>121</v>
      </c>
      <c r="D66" s="29">
        <v>5</v>
      </c>
      <c r="E66" s="29">
        <v>5</v>
      </c>
      <c r="F66" s="29">
        <v>5</v>
      </c>
      <c r="G66" s="29">
        <v>5</v>
      </c>
      <c r="H66" s="29">
        <v>0</v>
      </c>
      <c r="I66" s="29">
        <v>5</v>
      </c>
      <c r="J66" s="36"/>
      <c r="K66" s="37"/>
    </row>
    <row r="67" spans="1:9" ht="12.75">
      <c r="A67" s="28" t="s">
        <v>110</v>
      </c>
      <c r="B67" s="28"/>
      <c r="C67" s="28"/>
      <c r="D67" s="31">
        <f aca="true" t="shared" si="0" ref="D67:I67">SUM(D2:D66)</f>
        <v>143</v>
      </c>
      <c r="E67" s="31">
        <f t="shared" si="0"/>
        <v>126</v>
      </c>
      <c r="F67" s="31">
        <f t="shared" si="0"/>
        <v>120</v>
      </c>
      <c r="G67" s="31">
        <f t="shared" si="0"/>
        <v>118</v>
      </c>
      <c r="H67" s="31">
        <f t="shared" si="0"/>
        <v>0</v>
      </c>
      <c r="I67" s="31">
        <f t="shared" si="0"/>
        <v>118</v>
      </c>
    </row>
    <row r="68" spans="1:9" ht="12.75">
      <c r="A68" s="10"/>
      <c r="B68" s="10"/>
      <c r="C68" s="10"/>
      <c r="D68" s="10"/>
      <c r="E68" s="10"/>
      <c r="F68" s="10"/>
      <c r="G68" s="10"/>
      <c r="H68" s="10"/>
      <c r="I68" s="10"/>
    </row>
    <row r="69" spans="1:9" ht="12.75">
      <c r="A69" s="10"/>
      <c r="B69" s="10"/>
      <c r="C69" s="10"/>
      <c r="D69" s="10"/>
      <c r="E69" s="10"/>
      <c r="F69" s="10"/>
      <c r="G69" s="10"/>
      <c r="H69" s="10"/>
      <c r="I69" s="10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7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1.57421875" style="8" bestFit="1" customWidth="1"/>
    <col min="2" max="3" width="13.421875" style="8" customWidth="1"/>
    <col min="4" max="9" width="10.7109375" style="8" customWidth="1"/>
    <col min="11" max="12" width="0" style="0" hidden="1" customWidth="1"/>
  </cols>
  <sheetData>
    <row r="1" spans="1:9" ht="38.25">
      <c r="A1" s="12" t="s">
        <v>113</v>
      </c>
      <c r="B1" s="12" t="s">
        <v>3</v>
      </c>
      <c r="C1" s="12" t="s">
        <v>114</v>
      </c>
      <c r="D1" s="12" t="s">
        <v>115</v>
      </c>
      <c r="E1" s="12" t="s">
        <v>116</v>
      </c>
      <c r="F1" s="12" t="s">
        <v>117</v>
      </c>
      <c r="G1" s="12" t="s">
        <v>118</v>
      </c>
      <c r="H1" s="12" t="s">
        <v>119</v>
      </c>
      <c r="I1" s="12" t="s">
        <v>120</v>
      </c>
    </row>
    <row r="2" spans="1:9" ht="12.75">
      <c r="A2" s="13" t="s">
        <v>85</v>
      </c>
      <c r="B2" s="13"/>
      <c r="C2" s="17"/>
      <c r="D2" s="38"/>
      <c r="E2" s="38"/>
      <c r="F2" s="38"/>
      <c r="G2" s="38"/>
      <c r="H2" s="38"/>
      <c r="I2" s="38"/>
    </row>
    <row r="3" spans="1:9" ht="12.75">
      <c r="A3" s="15" t="s">
        <v>85</v>
      </c>
      <c r="B3" s="14" t="s">
        <v>1</v>
      </c>
      <c r="C3" s="14" t="s">
        <v>111</v>
      </c>
      <c r="D3" s="29">
        <v>15</v>
      </c>
      <c r="E3" s="29">
        <v>13</v>
      </c>
      <c r="F3" s="29">
        <v>13</v>
      </c>
      <c r="G3" s="29">
        <v>13</v>
      </c>
      <c r="H3" s="29">
        <v>0</v>
      </c>
      <c r="I3" s="29">
        <v>13</v>
      </c>
    </row>
    <row r="4" spans="1:9" ht="12.75">
      <c r="A4" s="15" t="s">
        <v>93</v>
      </c>
      <c r="B4" s="14" t="s">
        <v>1</v>
      </c>
      <c r="C4" s="14" t="s">
        <v>111</v>
      </c>
      <c r="D4" s="29">
        <v>20</v>
      </c>
      <c r="E4" s="29">
        <v>15</v>
      </c>
      <c r="F4" s="29">
        <v>15</v>
      </c>
      <c r="G4" s="29">
        <v>15</v>
      </c>
      <c r="H4" s="29">
        <v>0</v>
      </c>
      <c r="I4" s="29">
        <v>15</v>
      </c>
    </row>
    <row r="5" spans="1:9" ht="12.75">
      <c r="A5" s="15" t="s">
        <v>16</v>
      </c>
      <c r="B5" s="14" t="s">
        <v>1</v>
      </c>
      <c r="C5" s="14" t="s">
        <v>111</v>
      </c>
      <c r="D5" s="29">
        <v>10</v>
      </c>
      <c r="E5" s="29">
        <v>7</v>
      </c>
      <c r="F5" s="29">
        <v>7</v>
      </c>
      <c r="G5" s="29">
        <v>7</v>
      </c>
      <c r="H5" s="29">
        <v>0</v>
      </c>
      <c r="I5" s="29">
        <v>7</v>
      </c>
    </row>
    <row r="6" spans="1:9" ht="12.75">
      <c r="A6" s="13" t="s">
        <v>86</v>
      </c>
      <c r="B6" s="14"/>
      <c r="C6" s="14"/>
      <c r="D6" s="29"/>
      <c r="E6" s="29"/>
      <c r="F6" s="29"/>
      <c r="G6" s="29"/>
      <c r="H6" s="29"/>
      <c r="I6" s="29"/>
    </row>
    <row r="7" spans="1:9" ht="12.75">
      <c r="A7" s="17" t="s">
        <v>41</v>
      </c>
      <c r="B7" s="14" t="s">
        <v>1</v>
      </c>
      <c r="C7" s="29" t="s">
        <v>111</v>
      </c>
      <c r="D7" s="29">
        <v>1</v>
      </c>
      <c r="E7" s="29">
        <v>1</v>
      </c>
      <c r="F7" s="29">
        <v>1</v>
      </c>
      <c r="G7" s="29">
        <v>1</v>
      </c>
      <c r="H7" s="29">
        <v>0</v>
      </c>
      <c r="I7" s="29">
        <v>1</v>
      </c>
    </row>
    <row r="8" spans="1:9" ht="12.75">
      <c r="A8" s="17" t="s">
        <v>41</v>
      </c>
      <c r="B8" s="14" t="s">
        <v>1</v>
      </c>
      <c r="C8" s="29" t="s">
        <v>121</v>
      </c>
      <c r="D8" s="29">
        <v>1</v>
      </c>
      <c r="E8" s="29">
        <v>0</v>
      </c>
      <c r="F8" s="29">
        <v>0</v>
      </c>
      <c r="G8" s="29">
        <v>0</v>
      </c>
      <c r="H8" s="29">
        <v>0</v>
      </c>
      <c r="I8" s="29">
        <v>0</v>
      </c>
    </row>
    <row r="9" spans="1:9" ht="12.75">
      <c r="A9" s="15" t="s">
        <v>84</v>
      </c>
      <c r="B9" s="14" t="s">
        <v>1</v>
      </c>
      <c r="C9" s="29" t="s">
        <v>121</v>
      </c>
      <c r="D9" s="29"/>
      <c r="E9" s="29"/>
      <c r="F9" s="29"/>
      <c r="G9" s="29"/>
      <c r="H9" s="29"/>
      <c r="I9" s="29"/>
    </row>
    <row r="10" spans="1:9" ht="12.75">
      <c r="A10" s="17" t="s">
        <v>42</v>
      </c>
      <c r="B10" s="14" t="s">
        <v>1</v>
      </c>
      <c r="C10" s="14" t="s">
        <v>111</v>
      </c>
      <c r="D10" s="29">
        <v>2</v>
      </c>
      <c r="E10" s="29">
        <v>2</v>
      </c>
      <c r="F10" s="29">
        <v>2</v>
      </c>
      <c r="G10" s="29">
        <v>2</v>
      </c>
      <c r="H10" s="29">
        <v>0</v>
      </c>
      <c r="I10" s="29">
        <v>2</v>
      </c>
    </row>
    <row r="11" spans="1:9" ht="12.75">
      <c r="A11" s="15" t="s">
        <v>18</v>
      </c>
      <c r="B11" s="14" t="s">
        <v>1</v>
      </c>
      <c r="C11" s="14" t="s">
        <v>111</v>
      </c>
      <c r="D11" s="29">
        <v>6</v>
      </c>
      <c r="E11" s="29">
        <v>6</v>
      </c>
      <c r="F11" s="29">
        <v>6</v>
      </c>
      <c r="G11" s="29">
        <v>6</v>
      </c>
      <c r="H11" s="29">
        <v>0</v>
      </c>
      <c r="I11" s="29">
        <v>6</v>
      </c>
    </row>
    <row r="12" spans="1:9" ht="12.75">
      <c r="A12" s="18" t="s">
        <v>43</v>
      </c>
      <c r="B12" s="14" t="s">
        <v>1</v>
      </c>
      <c r="C12" s="14" t="s">
        <v>111</v>
      </c>
      <c r="D12" s="29">
        <v>6</v>
      </c>
      <c r="E12" s="29">
        <v>5</v>
      </c>
      <c r="F12" s="29">
        <v>5</v>
      </c>
      <c r="G12" s="29">
        <v>5</v>
      </c>
      <c r="H12" s="29">
        <v>0</v>
      </c>
      <c r="I12" s="29">
        <v>5</v>
      </c>
    </row>
    <row r="13" spans="1:9" ht="12.75">
      <c r="A13" s="18" t="s">
        <v>44</v>
      </c>
      <c r="B13" s="14" t="s">
        <v>1</v>
      </c>
      <c r="C13" s="29" t="s">
        <v>111</v>
      </c>
      <c r="D13" s="29">
        <v>6</v>
      </c>
      <c r="E13" s="29">
        <v>6</v>
      </c>
      <c r="F13" s="29">
        <v>6</v>
      </c>
      <c r="G13" s="29">
        <v>6</v>
      </c>
      <c r="H13" s="29">
        <v>0</v>
      </c>
      <c r="I13" s="29">
        <v>6</v>
      </c>
    </row>
    <row r="14" spans="1:9" ht="12.75">
      <c r="A14" s="39" t="s">
        <v>46</v>
      </c>
      <c r="B14" s="29" t="s">
        <v>1</v>
      </c>
      <c r="C14" s="29" t="s">
        <v>111</v>
      </c>
      <c r="D14" s="29">
        <v>7</v>
      </c>
      <c r="E14" s="29">
        <v>6</v>
      </c>
      <c r="F14" s="29">
        <v>5</v>
      </c>
      <c r="G14" s="29">
        <v>5</v>
      </c>
      <c r="H14" s="29">
        <v>0</v>
      </c>
      <c r="I14" s="29">
        <v>5</v>
      </c>
    </row>
    <row r="15" spans="1:9" ht="12.75">
      <c r="A15" s="15" t="s">
        <v>45</v>
      </c>
      <c r="B15" s="14" t="s">
        <v>1</v>
      </c>
      <c r="C15" s="14" t="s">
        <v>111</v>
      </c>
      <c r="D15" s="29">
        <v>17</v>
      </c>
      <c r="E15" s="29">
        <v>16</v>
      </c>
      <c r="F15" s="29">
        <v>16</v>
      </c>
      <c r="G15" s="29">
        <v>16</v>
      </c>
      <c r="H15" s="29">
        <v>0</v>
      </c>
      <c r="I15" s="29">
        <v>16</v>
      </c>
    </row>
    <row r="16" spans="1:9" ht="12.75">
      <c r="A16" s="15" t="s">
        <v>47</v>
      </c>
      <c r="B16" s="14" t="s">
        <v>1</v>
      </c>
      <c r="C16" s="29" t="s">
        <v>111</v>
      </c>
      <c r="D16" s="29">
        <v>6</v>
      </c>
      <c r="E16" s="29">
        <v>4</v>
      </c>
      <c r="F16" s="29">
        <v>4</v>
      </c>
      <c r="G16" s="29">
        <v>4</v>
      </c>
      <c r="H16" s="29">
        <v>0</v>
      </c>
      <c r="I16" s="29">
        <v>4</v>
      </c>
    </row>
    <row r="17" spans="1:9" ht="12.75">
      <c r="A17" s="15" t="s">
        <v>47</v>
      </c>
      <c r="B17" s="14" t="s">
        <v>1</v>
      </c>
      <c r="C17" s="29" t="s">
        <v>121</v>
      </c>
      <c r="D17" s="29">
        <v>1</v>
      </c>
      <c r="E17" s="29">
        <v>1</v>
      </c>
      <c r="F17" s="29">
        <v>1</v>
      </c>
      <c r="G17" s="29">
        <v>1</v>
      </c>
      <c r="H17" s="29">
        <v>0</v>
      </c>
      <c r="I17" s="29">
        <v>1</v>
      </c>
    </row>
    <row r="18" spans="1:9" ht="12.75">
      <c r="A18" s="15" t="s">
        <v>73</v>
      </c>
      <c r="B18" s="14" t="s">
        <v>1</v>
      </c>
      <c r="C18" s="29" t="s">
        <v>111</v>
      </c>
      <c r="D18" s="29">
        <v>7</v>
      </c>
      <c r="E18" s="29">
        <v>6</v>
      </c>
      <c r="F18" s="29">
        <v>6</v>
      </c>
      <c r="G18" s="29">
        <v>6</v>
      </c>
      <c r="H18" s="29">
        <v>0</v>
      </c>
      <c r="I18" s="29">
        <v>6</v>
      </c>
    </row>
    <row r="19" spans="1:9" ht="12.75">
      <c r="A19" s="15" t="s">
        <v>48</v>
      </c>
      <c r="B19" s="14" t="s">
        <v>1</v>
      </c>
      <c r="C19" s="29" t="s">
        <v>111</v>
      </c>
      <c r="D19" s="29">
        <v>9</v>
      </c>
      <c r="E19" s="29">
        <v>4</v>
      </c>
      <c r="F19" s="29">
        <v>4</v>
      </c>
      <c r="G19" s="29">
        <v>4</v>
      </c>
      <c r="H19" s="29">
        <v>0</v>
      </c>
      <c r="I19" s="29">
        <v>4</v>
      </c>
    </row>
    <row r="20" spans="1:9" ht="12.75">
      <c r="A20" s="13" t="s">
        <v>87</v>
      </c>
      <c r="B20" s="13"/>
      <c r="C20" s="28"/>
      <c r="D20" s="28"/>
      <c r="E20" s="28"/>
      <c r="F20" s="28"/>
      <c r="G20" s="28"/>
      <c r="H20" s="28"/>
      <c r="I20" s="28"/>
    </row>
    <row r="21" spans="1:9" ht="12.75">
      <c r="A21" s="15" t="s">
        <v>94</v>
      </c>
      <c r="B21" s="14" t="s">
        <v>1</v>
      </c>
      <c r="C21" s="14" t="s">
        <v>111</v>
      </c>
      <c r="D21" s="29">
        <v>9</v>
      </c>
      <c r="E21" s="29">
        <v>7</v>
      </c>
      <c r="F21" s="29">
        <v>6</v>
      </c>
      <c r="G21" s="29">
        <v>6</v>
      </c>
      <c r="H21" s="29">
        <v>0</v>
      </c>
      <c r="I21" s="29">
        <v>6</v>
      </c>
    </row>
    <row r="22" spans="1:9" ht="12.75">
      <c r="A22" s="15" t="s">
        <v>95</v>
      </c>
      <c r="B22" s="14" t="s">
        <v>1</v>
      </c>
      <c r="C22" s="14" t="s">
        <v>111</v>
      </c>
      <c r="D22" s="29">
        <v>2</v>
      </c>
      <c r="E22" s="29">
        <v>1</v>
      </c>
      <c r="F22" s="29">
        <v>1</v>
      </c>
      <c r="G22" s="29">
        <v>1</v>
      </c>
      <c r="H22" s="29">
        <v>0</v>
      </c>
      <c r="I22" s="29">
        <v>1</v>
      </c>
    </row>
    <row r="23" spans="1:9" ht="12.75">
      <c r="A23" s="15" t="s">
        <v>97</v>
      </c>
      <c r="B23" s="14" t="s">
        <v>1</v>
      </c>
      <c r="C23" s="14" t="s">
        <v>111</v>
      </c>
      <c r="D23" s="29">
        <v>3</v>
      </c>
      <c r="E23" s="29">
        <v>3</v>
      </c>
      <c r="F23" s="29">
        <v>3</v>
      </c>
      <c r="G23" s="29">
        <v>3</v>
      </c>
      <c r="H23" s="29">
        <v>0</v>
      </c>
      <c r="I23" s="29">
        <v>3</v>
      </c>
    </row>
    <row r="24" spans="1:9" ht="12.75">
      <c r="A24" s="15" t="s">
        <v>97</v>
      </c>
      <c r="B24" s="14" t="s">
        <v>1</v>
      </c>
      <c r="C24" s="14" t="s">
        <v>121</v>
      </c>
      <c r="D24" s="29">
        <v>1</v>
      </c>
      <c r="E24" s="29">
        <v>1</v>
      </c>
      <c r="F24" s="29">
        <v>1</v>
      </c>
      <c r="G24" s="29">
        <v>1</v>
      </c>
      <c r="H24" s="29">
        <v>0</v>
      </c>
      <c r="I24" s="29">
        <v>1</v>
      </c>
    </row>
    <row r="25" spans="1:9" ht="12.75">
      <c r="A25" s="15" t="s">
        <v>96</v>
      </c>
      <c r="B25" s="14" t="s">
        <v>1</v>
      </c>
      <c r="C25" s="14" t="s">
        <v>111</v>
      </c>
      <c r="D25" s="29">
        <v>2</v>
      </c>
      <c r="E25" s="29">
        <v>2</v>
      </c>
      <c r="F25" s="29">
        <v>2</v>
      </c>
      <c r="G25" s="29">
        <v>2</v>
      </c>
      <c r="H25" s="29">
        <v>0</v>
      </c>
      <c r="I25" s="29">
        <v>2</v>
      </c>
    </row>
    <row r="26" spans="1:9" ht="12.75">
      <c r="A26" s="15" t="s">
        <v>96</v>
      </c>
      <c r="B26" s="14" t="s">
        <v>1</v>
      </c>
      <c r="C26" s="14" t="s">
        <v>121</v>
      </c>
      <c r="D26" s="29">
        <v>1</v>
      </c>
      <c r="E26" s="29">
        <v>1</v>
      </c>
      <c r="F26" s="29">
        <v>1</v>
      </c>
      <c r="G26" s="29">
        <v>1</v>
      </c>
      <c r="H26" s="29">
        <v>0</v>
      </c>
      <c r="I26" s="29">
        <v>1</v>
      </c>
    </row>
    <row r="27" spans="1:9" ht="12.75">
      <c r="A27" s="15" t="s">
        <v>98</v>
      </c>
      <c r="B27" s="14" t="s">
        <v>1</v>
      </c>
      <c r="C27" s="14" t="s">
        <v>111</v>
      </c>
      <c r="D27" s="29">
        <v>4</v>
      </c>
      <c r="E27" s="29">
        <v>3</v>
      </c>
      <c r="F27" s="29">
        <v>3</v>
      </c>
      <c r="G27" s="29">
        <v>3</v>
      </c>
      <c r="H27" s="29">
        <v>0</v>
      </c>
      <c r="I27" s="29">
        <v>3</v>
      </c>
    </row>
    <row r="28" spans="1:9" ht="12.75">
      <c r="A28" s="15" t="s">
        <v>99</v>
      </c>
      <c r="B28" s="14" t="s">
        <v>1</v>
      </c>
      <c r="C28" s="14" t="s">
        <v>111</v>
      </c>
      <c r="D28" s="29">
        <v>2</v>
      </c>
      <c r="E28" s="29">
        <v>2</v>
      </c>
      <c r="F28" s="29">
        <v>2</v>
      </c>
      <c r="G28" s="29">
        <v>2</v>
      </c>
      <c r="H28" s="29">
        <v>0</v>
      </c>
      <c r="I28" s="29">
        <v>2</v>
      </c>
    </row>
    <row r="29" spans="1:9" ht="12.75">
      <c r="A29" s="13" t="s">
        <v>88</v>
      </c>
      <c r="B29" s="14"/>
      <c r="C29" s="14"/>
      <c r="D29" s="29"/>
      <c r="E29" s="29"/>
      <c r="F29" s="29"/>
      <c r="G29" s="29"/>
      <c r="H29" s="29"/>
      <c r="I29" s="29"/>
    </row>
    <row r="30" spans="1:9" ht="12.75">
      <c r="A30" s="15" t="s">
        <v>89</v>
      </c>
      <c r="B30" s="14" t="s">
        <v>1</v>
      </c>
      <c r="C30" s="14" t="s">
        <v>111</v>
      </c>
      <c r="D30" s="29">
        <v>3</v>
      </c>
      <c r="E30" s="29">
        <v>1</v>
      </c>
      <c r="F30" s="29">
        <v>1</v>
      </c>
      <c r="G30" s="29">
        <v>1</v>
      </c>
      <c r="H30" s="29">
        <v>0</v>
      </c>
      <c r="I30" s="29">
        <v>1</v>
      </c>
    </row>
    <row r="31" spans="1:9" ht="12.75">
      <c r="A31" s="15" t="s">
        <v>100</v>
      </c>
      <c r="B31" s="14" t="s">
        <v>1</v>
      </c>
      <c r="C31" s="14" t="s">
        <v>111</v>
      </c>
      <c r="D31" s="29">
        <v>3</v>
      </c>
      <c r="E31" s="29">
        <v>2</v>
      </c>
      <c r="F31" s="29">
        <v>2</v>
      </c>
      <c r="G31" s="29">
        <v>2</v>
      </c>
      <c r="H31" s="29">
        <v>0</v>
      </c>
      <c r="I31" s="29">
        <v>2</v>
      </c>
    </row>
    <row r="32" spans="1:9" ht="12.75">
      <c r="A32" s="18" t="s">
        <v>101</v>
      </c>
      <c r="B32" s="14" t="s">
        <v>1</v>
      </c>
      <c r="C32" s="14" t="s">
        <v>111</v>
      </c>
      <c r="D32" s="29">
        <v>6</v>
      </c>
      <c r="E32" s="29">
        <v>5</v>
      </c>
      <c r="F32" s="29">
        <v>5</v>
      </c>
      <c r="G32" s="29">
        <v>5</v>
      </c>
      <c r="H32" s="29">
        <v>0</v>
      </c>
      <c r="I32" s="29">
        <v>5</v>
      </c>
    </row>
    <row r="33" spans="1:9" ht="12.75">
      <c r="A33" s="18" t="s">
        <v>101</v>
      </c>
      <c r="B33" s="14" t="s">
        <v>1</v>
      </c>
      <c r="C33" s="14" t="s">
        <v>121</v>
      </c>
      <c r="D33" s="29">
        <v>1</v>
      </c>
      <c r="E33" s="29">
        <v>1</v>
      </c>
      <c r="F33" s="29">
        <v>1</v>
      </c>
      <c r="G33" s="29">
        <v>1</v>
      </c>
      <c r="H33" s="29">
        <v>0</v>
      </c>
      <c r="I33" s="29">
        <v>1</v>
      </c>
    </row>
    <row r="34" spans="1:9" ht="12.75">
      <c r="A34" s="15" t="s">
        <v>102</v>
      </c>
      <c r="B34" s="14" t="s">
        <v>1</v>
      </c>
      <c r="C34" s="14" t="s">
        <v>111</v>
      </c>
      <c r="D34" s="29">
        <v>7</v>
      </c>
      <c r="E34" s="29">
        <v>7</v>
      </c>
      <c r="F34" s="29">
        <v>7</v>
      </c>
      <c r="G34" s="29">
        <v>7</v>
      </c>
      <c r="H34" s="29">
        <v>0</v>
      </c>
      <c r="I34" s="29">
        <v>7</v>
      </c>
    </row>
    <row r="35" spans="1:9" ht="12.75">
      <c r="A35" s="15" t="s">
        <v>102</v>
      </c>
      <c r="B35" s="14" t="s">
        <v>1</v>
      </c>
      <c r="C35" s="14" t="s">
        <v>121</v>
      </c>
      <c r="D35" s="29">
        <v>1</v>
      </c>
      <c r="E35" s="29">
        <v>1</v>
      </c>
      <c r="F35" s="29">
        <v>1</v>
      </c>
      <c r="G35" s="29">
        <v>1</v>
      </c>
      <c r="H35" s="29">
        <v>0</v>
      </c>
      <c r="I35" s="29">
        <v>1</v>
      </c>
    </row>
    <row r="36" spans="1:9" ht="12.75">
      <c r="A36" s="13" t="s">
        <v>90</v>
      </c>
      <c r="B36" s="13"/>
      <c r="C36" s="13"/>
      <c r="D36" s="28"/>
      <c r="E36" s="28"/>
      <c r="F36" s="28"/>
      <c r="G36" s="28"/>
      <c r="H36" s="28"/>
      <c r="I36" s="28"/>
    </row>
    <row r="37" spans="1:9" ht="12.75">
      <c r="A37" s="15" t="s">
        <v>49</v>
      </c>
      <c r="B37" s="29" t="s">
        <v>1</v>
      </c>
      <c r="C37" s="29" t="s">
        <v>111</v>
      </c>
      <c r="D37" s="29">
        <v>5</v>
      </c>
      <c r="E37" s="29">
        <v>5</v>
      </c>
      <c r="F37" s="29">
        <v>5</v>
      </c>
      <c r="G37" s="29">
        <v>5</v>
      </c>
      <c r="H37" s="29">
        <v>0</v>
      </c>
      <c r="I37" s="29">
        <v>5</v>
      </c>
    </row>
    <row r="38" spans="1:9" ht="12.75">
      <c r="A38" s="15" t="s">
        <v>49</v>
      </c>
      <c r="B38" s="29" t="s">
        <v>1</v>
      </c>
      <c r="C38" s="29" t="s">
        <v>121</v>
      </c>
      <c r="D38" s="29">
        <v>4</v>
      </c>
      <c r="E38" s="29">
        <v>1</v>
      </c>
      <c r="F38" s="29">
        <v>1</v>
      </c>
      <c r="G38" s="29">
        <v>1</v>
      </c>
      <c r="H38" s="29">
        <v>0</v>
      </c>
      <c r="I38" s="29">
        <v>1</v>
      </c>
    </row>
    <row r="39" spans="1:9" ht="12.75">
      <c r="A39" s="13" t="s">
        <v>91</v>
      </c>
      <c r="B39" s="29"/>
      <c r="C39" s="29"/>
      <c r="D39" s="29"/>
      <c r="E39" s="29"/>
      <c r="F39" s="29"/>
      <c r="G39" s="29"/>
      <c r="H39" s="29"/>
      <c r="I39" s="29"/>
    </row>
    <row r="40" spans="1:9" ht="12.75">
      <c r="A40" s="15" t="s">
        <v>103</v>
      </c>
      <c r="B40" s="14" t="s">
        <v>1</v>
      </c>
      <c r="C40" s="14" t="s">
        <v>111</v>
      </c>
      <c r="D40" s="29">
        <v>3</v>
      </c>
      <c r="E40" s="29">
        <v>3</v>
      </c>
      <c r="F40" s="29">
        <v>3</v>
      </c>
      <c r="G40" s="29">
        <v>3</v>
      </c>
      <c r="H40" s="29">
        <v>0</v>
      </c>
      <c r="I40" s="29">
        <v>3</v>
      </c>
    </row>
    <row r="41" spans="1:9" ht="12.75">
      <c r="A41" s="15" t="s">
        <v>103</v>
      </c>
      <c r="B41" s="14" t="s">
        <v>1</v>
      </c>
      <c r="C41" s="14" t="s">
        <v>121</v>
      </c>
      <c r="D41" s="29">
        <v>3</v>
      </c>
      <c r="E41" s="29">
        <v>2</v>
      </c>
      <c r="F41" s="29">
        <v>2</v>
      </c>
      <c r="G41" s="29">
        <v>2</v>
      </c>
      <c r="H41" s="29">
        <v>0</v>
      </c>
      <c r="I41" s="29">
        <v>2</v>
      </c>
    </row>
    <row r="42" spans="1:9" ht="12.75">
      <c r="A42" s="15" t="s">
        <v>50</v>
      </c>
      <c r="B42" s="14" t="s">
        <v>1</v>
      </c>
      <c r="C42" s="14" t="s">
        <v>111</v>
      </c>
      <c r="D42" s="29">
        <v>4</v>
      </c>
      <c r="E42" s="29">
        <v>3</v>
      </c>
      <c r="F42" s="29">
        <v>3</v>
      </c>
      <c r="G42" s="29">
        <v>3</v>
      </c>
      <c r="H42" s="29">
        <v>0</v>
      </c>
      <c r="I42" s="29">
        <v>3</v>
      </c>
    </row>
    <row r="43" spans="1:9" ht="12.75">
      <c r="A43" s="15" t="s">
        <v>50</v>
      </c>
      <c r="B43" s="14" t="s">
        <v>1</v>
      </c>
      <c r="C43" s="14" t="s">
        <v>121</v>
      </c>
      <c r="D43" s="29">
        <v>1</v>
      </c>
      <c r="E43" s="29">
        <v>1</v>
      </c>
      <c r="F43" s="29">
        <v>1</v>
      </c>
      <c r="G43" s="29">
        <v>1</v>
      </c>
      <c r="H43" s="29">
        <v>0</v>
      </c>
      <c r="I43" s="29">
        <v>1</v>
      </c>
    </row>
    <row r="44" spans="1:9" ht="12.75">
      <c r="A44" s="15" t="s">
        <v>104</v>
      </c>
      <c r="B44" s="14" t="s">
        <v>1</v>
      </c>
      <c r="C44" s="14" t="s">
        <v>111</v>
      </c>
      <c r="D44" s="29">
        <v>9</v>
      </c>
      <c r="E44" s="29">
        <v>7</v>
      </c>
      <c r="F44" s="29">
        <v>6</v>
      </c>
      <c r="G44" s="29">
        <v>6</v>
      </c>
      <c r="H44" s="29">
        <v>0</v>
      </c>
      <c r="I44" s="29">
        <v>6</v>
      </c>
    </row>
    <row r="45" spans="1:9" ht="12.75">
      <c r="A45" s="15" t="s">
        <v>104</v>
      </c>
      <c r="B45" s="14" t="s">
        <v>1</v>
      </c>
      <c r="C45" s="14" t="s">
        <v>121</v>
      </c>
      <c r="D45" s="29">
        <v>1</v>
      </c>
      <c r="E45" s="29">
        <v>1</v>
      </c>
      <c r="F45" s="29">
        <v>1</v>
      </c>
      <c r="G45" s="29">
        <v>1</v>
      </c>
      <c r="H45" s="29">
        <v>0</v>
      </c>
      <c r="I45" s="29">
        <v>1</v>
      </c>
    </row>
    <row r="46" spans="1:9" ht="12.75">
      <c r="A46" s="13" t="s">
        <v>92</v>
      </c>
      <c r="B46" s="13"/>
      <c r="C46" s="13"/>
      <c r="D46" s="28"/>
      <c r="E46" s="28"/>
      <c r="F46" s="28"/>
      <c r="G46" s="28"/>
      <c r="H46" s="28"/>
      <c r="I46" s="28"/>
    </row>
    <row r="47" spans="1:9" ht="12.75">
      <c r="A47" s="40" t="s">
        <v>162</v>
      </c>
      <c r="B47" s="29" t="s">
        <v>1</v>
      </c>
      <c r="C47" s="29" t="s">
        <v>111</v>
      </c>
      <c r="D47" s="29">
        <v>2</v>
      </c>
      <c r="E47" s="29">
        <v>2</v>
      </c>
      <c r="F47" s="29">
        <v>2</v>
      </c>
      <c r="G47" s="29">
        <v>2</v>
      </c>
      <c r="H47" s="29">
        <v>0</v>
      </c>
      <c r="I47" s="29">
        <v>2</v>
      </c>
    </row>
    <row r="48" spans="1:9" ht="12.75">
      <c r="A48" s="30" t="s">
        <v>150</v>
      </c>
      <c r="B48" s="29" t="s">
        <v>1</v>
      </c>
      <c r="C48" s="29" t="s">
        <v>111</v>
      </c>
      <c r="D48" s="29">
        <v>6</v>
      </c>
      <c r="E48" s="29">
        <v>5</v>
      </c>
      <c r="F48" s="29">
        <v>4</v>
      </c>
      <c r="G48" s="29">
        <v>4</v>
      </c>
      <c r="H48" s="29">
        <v>0</v>
      </c>
      <c r="I48" s="29">
        <v>4</v>
      </c>
    </row>
    <row r="49" spans="1:9" ht="12.75">
      <c r="A49" s="28" t="s">
        <v>158</v>
      </c>
      <c r="B49" s="29"/>
      <c r="C49" s="29"/>
      <c r="D49" s="29"/>
      <c r="E49" s="29"/>
      <c r="F49" s="29"/>
      <c r="G49" s="29"/>
      <c r="H49" s="29"/>
      <c r="I49" s="29"/>
    </row>
    <row r="50" spans="1:9" ht="12.75">
      <c r="A50" s="15" t="s">
        <v>165</v>
      </c>
      <c r="B50" s="29" t="s">
        <v>1</v>
      </c>
      <c r="C50" s="29" t="s">
        <v>111</v>
      </c>
      <c r="D50" s="29">
        <v>1</v>
      </c>
      <c r="E50" s="29">
        <v>0</v>
      </c>
      <c r="F50" s="29">
        <v>0</v>
      </c>
      <c r="G50" s="29">
        <v>0</v>
      </c>
      <c r="H50" s="29">
        <v>0</v>
      </c>
      <c r="I50" s="29">
        <v>0</v>
      </c>
    </row>
    <row r="51" spans="1:9" ht="12.75">
      <c r="A51" s="15" t="s">
        <v>159</v>
      </c>
      <c r="B51" s="29" t="s">
        <v>1</v>
      </c>
      <c r="C51" s="29" t="s">
        <v>111</v>
      </c>
      <c r="D51" s="29">
        <v>2</v>
      </c>
      <c r="E51" s="29">
        <v>1</v>
      </c>
      <c r="F51" s="29">
        <v>1</v>
      </c>
      <c r="G51" s="29">
        <v>1</v>
      </c>
      <c r="H51" s="29">
        <v>0</v>
      </c>
      <c r="I51" s="29">
        <v>1</v>
      </c>
    </row>
    <row r="52" spans="1:9" ht="12.75">
      <c r="A52" s="13" t="s">
        <v>163</v>
      </c>
      <c r="B52" s="29"/>
      <c r="C52" s="29"/>
      <c r="D52" s="29"/>
      <c r="E52" s="29"/>
      <c r="F52" s="29"/>
      <c r="G52" s="29"/>
      <c r="H52" s="29"/>
      <c r="I52" s="29"/>
    </row>
    <row r="53" spans="1:9" ht="12.75">
      <c r="A53" s="15" t="s">
        <v>164</v>
      </c>
      <c r="B53" s="29" t="s">
        <v>1</v>
      </c>
      <c r="C53" s="29" t="s">
        <v>111</v>
      </c>
      <c r="D53" s="29">
        <v>1</v>
      </c>
      <c r="E53" s="29">
        <v>0</v>
      </c>
      <c r="F53" s="29">
        <v>0</v>
      </c>
      <c r="G53" s="29">
        <v>0</v>
      </c>
      <c r="H53" s="29">
        <v>0</v>
      </c>
      <c r="I53" s="29">
        <v>0</v>
      </c>
    </row>
    <row r="54" spans="1:9" ht="15">
      <c r="A54" s="13" t="s">
        <v>110</v>
      </c>
      <c r="B54" s="13"/>
      <c r="C54" s="20"/>
      <c r="D54" s="16">
        <f>SUM(D2:D53)</f>
        <v>201</v>
      </c>
      <c r="E54" s="16">
        <f>SUM(E2:E53)</f>
        <v>160</v>
      </c>
      <c r="F54" s="16">
        <f>SUM(F2:F53)</f>
        <v>156</v>
      </c>
      <c r="G54" s="16">
        <f>SUM(G2:G53)</f>
        <v>156</v>
      </c>
      <c r="H54" s="16">
        <f>SUM(H2:H53)</f>
        <v>0</v>
      </c>
      <c r="I54" s="16">
        <f>SUM(I2:I53)</f>
        <v>156</v>
      </c>
    </row>
    <row r="55" spans="1:9" ht="12.75">
      <c r="A55" s="10"/>
      <c r="B55" s="10"/>
      <c r="C55" s="10"/>
      <c r="D55" s="10"/>
      <c r="E55" s="10"/>
      <c r="F55" s="10"/>
      <c r="G55" s="10"/>
      <c r="H55" s="10"/>
      <c r="I55" s="10"/>
    </row>
    <row r="56" spans="1:9" ht="12.75">
      <c r="A56" s="10"/>
      <c r="B56" s="10"/>
      <c r="C56" s="10"/>
      <c r="D56" s="10"/>
      <c r="E56" s="10"/>
      <c r="F56" s="10"/>
      <c r="G56" s="10"/>
      <c r="H56" s="10"/>
      <c r="I56" s="10"/>
    </row>
    <row r="57" spans="1:9" ht="12.75">
      <c r="A57" s="10"/>
      <c r="B57" s="10"/>
      <c r="C57" s="10"/>
      <c r="D57" s="10"/>
      <c r="E57" s="10"/>
      <c r="F57" s="10"/>
      <c r="G57" s="10"/>
      <c r="H57" s="10"/>
      <c r="I57" s="10"/>
    </row>
    <row r="58" spans="1:9" ht="12.75">
      <c r="A58" s="10"/>
      <c r="B58" s="10"/>
      <c r="C58" s="10"/>
      <c r="D58" s="10"/>
      <c r="E58" s="10"/>
      <c r="F58" s="10"/>
      <c r="G58" s="10"/>
      <c r="H58" s="10"/>
      <c r="I58" s="10"/>
    </row>
    <row r="59" spans="1:9" ht="12.75">
      <c r="A59" s="10"/>
      <c r="B59" s="10"/>
      <c r="C59" s="10"/>
      <c r="D59" s="10"/>
      <c r="E59" s="10"/>
      <c r="F59" s="10"/>
      <c r="G59" s="10"/>
      <c r="H59" s="10"/>
      <c r="I59" s="10"/>
    </row>
    <row r="60" spans="1:9" ht="12.75">
      <c r="A60" s="10"/>
      <c r="B60" s="10"/>
      <c r="C60" s="10"/>
      <c r="D60" s="10"/>
      <c r="E60" s="10"/>
      <c r="F60" s="10"/>
      <c r="G60" s="10"/>
      <c r="H60" s="10"/>
      <c r="I60" s="10"/>
    </row>
    <row r="61" spans="1:9" ht="12.75">
      <c r="A61" s="10"/>
      <c r="B61" s="10"/>
      <c r="C61" s="10"/>
      <c r="D61" s="10"/>
      <c r="E61" s="10"/>
      <c r="F61" s="10"/>
      <c r="G61" s="10"/>
      <c r="H61" s="10"/>
      <c r="I61" s="10"/>
    </row>
    <row r="62" spans="1:9" ht="12.75">
      <c r="A62" s="10"/>
      <c r="B62" s="10"/>
      <c r="C62" s="10"/>
      <c r="D62" s="10"/>
      <c r="E62" s="10"/>
      <c r="F62" s="10"/>
      <c r="G62" s="10"/>
      <c r="H62" s="10"/>
      <c r="I62" s="10"/>
    </row>
    <row r="63" spans="1:9" ht="12.75">
      <c r="A63" s="10"/>
      <c r="B63" s="10"/>
      <c r="C63" s="10"/>
      <c r="D63" s="10"/>
      <c r="E63" s="10"/>
      <c r="F63" s="10"/>
      <c r="G63" s="10"/>
      <c r="H63" s="10"/>
      <c r="I63" s="10"/>
    </row>
    <row r="64" spans="1:9" ht="12.75">
      <c r="A64" s="10"/>
      <c r="B64" s="10"/>
      <c r="C64" s="10"/>
      <c r="D64" s="10"/>
      <c r="E64" s="10"/>
      <c r="F64" s="10"/>
      <c r="G64" s="10"/>
      <c r="H64" s="10"/>
      <c r="I64" s="10"/>
    </row>
    <row r="65" spans="1:9" ht="12.75">
      <c r="A65" s="10"/>
      <c r="B65" s="10"/>
      <c r="C65" s="10"/>
      <c r="D65" s="10"/>
      <c r="E65" s="10"/>
      <c r="F65" s="10"/>
      <c r="G65" s="10"/>
      <c r="H65" s="10"/>
      <c r="I65" s="10"/>
    </row>
    <row r="66" spans="1:9" ht="12.75">
      <c r="A66" s="10"/>
      <c r="B66" s="10"/>
      <c r="C66" s="10"/>
      <c r="D66" s="10"/>
      <c r="E66" s="10"/>
      <c r="F66" s="10"/>
      <c r="G66" s="10"/>
      <c r="H66" s="10"/>
      <c r="I66" s="10"/>
    </row>
    <row r="67" spans="1:9" ht="12.75">
      <c r="A67" s="10"/>
      <c r="B67" s="10"/>
      <c r="C67" s="10"/>
      <c r="D67" s="10"/>
      <c r="E67" s="10"/>
      <c r="F67" s="10"/>
      <c r="G67" s="10"/>
      <c r="H67" s="10"/>
      <c r="I67" s="10"/>
    </row>
    <row r="68" spans="1:9" ht="12.75">
      <c r="A68" s="10"/>
      <c r="B68" s="10"/>
      <c r="C68" s="10"/>
      <c r="D68" s="10"/>
      <c r="E68" s="10"/>
      <c r="F68" s="10"/>
      <c r="G68" s="10"/>
      <c r="H68" s="10"/>
      <c r="I68" s="10"/>
    </row>
    <row r="69" spans="1:9" ht="12.75">
      <c r="A69" s="10"/>
      <c r="B69" s="10"/>
      <c r="C69" s="10"/>
      <c r="D69" s="10"/>
      <c r="E69" s="10"/>
      <c r="F69" s="10"/>
      <c r="G69" s="10"/>
      <c r="H69" s="10"/>
      <c r="I69" s="10"/>
    </row>
    <row r="70" spans="1:9" ht="12.75">
      <c r="A70" s="10"/>
      <c r="B70" s="10"/>
      <c r="C70" s="10"/>
      <c r="D70" s="10"/>
      <c r="E70" s="10"/>
      <c r="F70" s="10"/>
      <c r="G70" s="10"/>
      <c r="H70" s="10"/>
      <c r="I70" s="10"/>
    </row>
    <row r="71" spans="1:9" ht="12.75">
      <c r="A71" s="10"/>
      <c r="B71" s="10"/>
      <c r="C71" s="10"/>
      <c r="D71" s="10"/>
      <c r="E71" s="10"/>
      <c r="F71" s="10"/>
      <c r="G71" s="10"/>
      <c r="H71" s="10"/>
      <c r="I71" s="10"/>
    </row>
    <row r="72" spans="1:9" ht="12.75">
      <c r="A72" s="10"/>
      <c r="B72" s="10"/>
      <c r="C72" s="10"/>
      <c r="D72" s="10"/>
      <c r="E72" s="10"/>
      <c r="F72" s="10"/>
      <c r="G72" s="10"/>
      <c r="H72" s="10"/>
      <c r="I72" s="10"/>
    </row>
    <row r="73" spans="1:9" ht="409.5">
      <c r="A73" s="10"/>
      <c r="B73" s="10"/>
      <c r="C73" s="10"/>
      <c r="D73" s="10"/>
      <c r="E73" s="10"/>
      <c r="F73" s="10"/>
      <c r="G73" s="10"/>
      <c r="H73" s="10"/>
      <c r="I73" s="10"/>
    </row>
    <row r="74" spans="1:9" ht="409.5">
      <c r="A74" s="10"/>
      <c r="B74" s="10"/>
      <c r="C74" s="10"/>
      <c r="D74" s="10"/>
      <c r="E74" s="10"/>
      <c r="F74" s="10"/>
      <c r="G74" s="10"/>
      <c r="H74" s="10"/>
      <c r="I74" s="10"/>
    </row>
    <row r="75" spans="1:9" ht="409.5">
      <c r="A75" s="10"/>
      <c r="B75" s="10"/>
      <c r="C75" s="10"/>
      <c r="D75" s="10"/>
      <c r="E75" s="10"/>
      <c r="F75" s="10"/>
      <c r="G75" s="10"/>
      <c r="H75" s="10"/>
      <c r="I75" s="10"/>
    </row>
    <row r="76" spans="1:9" ht="12.75">
      <c r="A76" s="10"/>
      <c r="B76" s="10"/>
      <c r="C76" s="10"/>
      <c r="D76" s="10"/>
      <c r="E76" s="10"/>
      <c r="F76" s="10"/>
      <c r="G76" s="10"/>
      <c r="H76" s="10"/>
      <c r="I76" s="10"/>
    </row>
    <row r="77" spans="1:9" ht="12.75">
      <c r="A77" s="10"/>
      <c r="B77" s="10"/>
      <c r="C77" s="10"/>
      <c r="D77" s="10"/>
      <c r="E77" s="10"/>
      <c r="F77" s="10"/>
      <c r="G77" s="10"/>
      <c r="H77" s="10"/>
      <c r="I77" s="10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6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2.140625" style="8" bestFit="1" customWidth="1"/>
    <col min="2" max="2" width="12.140625" style="8" bestFit="1" customWidth="1"/>
    <col min="3" max="3" width="13.28125" style="8" bestFit="1" customWidth="1"/>
    <col min="4" max="4" width="10.00390625" style="8" customWidth="1"/>
    <col min="5" max="5" width="9.57421875" style="8" customWidth="1"/>
    <col min="6" max="6" width="9.00390625" style="8" customWidth="1"/>
    <col min="7" max="8" width="9.28125" style="8" customWidth="1"/>
    <col min="9" max="9" width="7.421875" style="8" bestFit="1" customWidth="1"/>
    <col min="10" max="12" width="0" style="0" hidden="1" customWidth="1"/>
  </cols>
  <sheetData>
    <row r="1" spans="1:9" ht="38.25">
      <c r="A1" s="12" t="s">
        <v>113</v>
      </c>
      <c r="B1" s="12" t="s">
        <v>3</v>
      </c>
      <c r="C1" s="12" t="s">
        <v>114</v>
      </c>
      <c r="D1" s="12" t="s">
        <v>115</v>
      </c>
      <c r="E1" s="12" t="s">
        <v>116</v>
      </c>
      <c r="F1" s="12" t="s">
        <v>117</v>
      </c>
      <c r="G1" s="12" t="s">
        <v>118</v>
      </c>
      <c r="H1" s="12" t="s">
        <v>119</v>
      </c>
      <c r="I1" s="12" t="s">
        <v>120</v>
      </c>
    </row>
    <row r="2" spans="1:9" ht="12.75">
      <c r="A2" s="13" t="s">
        <v>129</v>
      </c>
      <c r="B2" s="13"/>
      <c r="C2" s="31"/>
      <c r="D2" s="41"/>
      <c r="E2" s="41"/>
      <c r="F2" s="41"/>
      <c r="G2" s="41"/>
      <c r="H2" s="41"/>
      <c r="I2" s="41"/>
    </row>
    <row r="3" spans="1:9" ht="12.75">
      <c r="A3" s="15" t="s">
        <v>129</v>
      </c>
      <c r="B3" s="14" t="s">
        <v>1</v>
      </c>
      <c r="C3" s="29" t="s">
        <v>111</v>
      </c>
      <c r="D3" s="29">
        <v>12</v>
      </c>
      <c r="E3" s="29">
        <v>12</v>
      </c>
      <c r="F3" s="29">
        <v>11</v>
      </c>
      <c r="G3" s="29">
        <v>11</v>
      </c>
      <c r="H3" s="29">
        <v>0</v>
      </c>
      <c r="I3" s="29">
        <v>11</v>
      </c>
    </row>
    <row r="4" spans="1:9" ht="12.75">
      <c r="A4" s="15" t="s">
        <v>129</v>
      </c>
      <c r="B4" s="14" t="s">
        <v>1</v>
      </c>
      <c r="C4" s="29" t="s">
        <v>121</v>
      </c>
      <c r="D4" s="29">
        <v>2</v>
      </c>
      <c r="E4" s="29">
        <v>2</v>
      </c>
      <c r="F4" s="29">
        <v>2</v>
      </c>
      <c r="G4" s="29">
        <v>2</v>
      </c>
      <c r="H4" s="29">
        <v>0</v>
      </c>
      <c r="I4" s="29">
        <v>2</v>
      </c>
    </row>
    <row r="5" spans="1:9" ht="12.75">
      <c r="A5" s="13" t="s">
        <v>126</v>
      </c>
      <c r="B5" s="13"/>
      <c r="C5" s="31"/>
      <c r="D5" s="28"/>
      <c r="E5" s="28"/>
      <c r="F5" s="28"/>
      <c r="G5" s="28"/>
      <c r="H5" s="28"/>
      <c r="I5" s="28"/>
    </row>
    <row r="6" spans="1:9" ht="12.75">
      <c r="A6" s="15" t="s">
        <v>51</v>
      </c>
      <c r="B6" s="14" t="s">
        <v>1</v>
      </c>
      <c r="C6" s="29" t="s">
        <v>111</v>
      </c>
      <c r="D6" s="29">
        <v>7</v>
      </c>
      <c r="E6" s="29">
        <v>6</v>
      </c>
      <c r="F6" s="29">
        <v>5</v>
      </c>
      <c r="G6" s="29">
        <v>5</v>
      </c>
      <c r="H6" s="29">
        <v>0</v>
      </c>
      <c r="I6" s="29">
        <v>5</v>
      </c>
    </row>
    <row r="7" spans="1:9" ht="12.75">
      <c r="A7" s="15" t="s">
        <v>52</v>
      </c>
      <c r="B7" s="14" t="s">
        <v>1</v>
      </c>
      <c r="C7" s="29" t="s">
        <v>111</v>
      </c>
      <c r="D7" s="29">
        <v>9</v>
      </c>
      <c r="E7" s="29">
        <v>8</v>
      </c>
      <c r="F7" s="29">
        <v>8</v>
      </c>
      <c r="G7" s="29">
        <v>8</v>
      </c>
      <c r="H7" s="29">
        <v>0</v>
      </c>
      <c r="I7" s="29">
        <v>8</v>
      </c>
    </row>
    <row r="8" spans="1:9" ht="12.75">
      <c r="A8" s="15" t="s">
        <v>53</v>
      </c>
      <c r="B8" s="14" t="s">
        <v>1</v>
      </c>
      <c r="C8" s="29" t="s">
        <v>111</v>
      </c>
      <c r="D8" s="29">
        <v>2</v>
      </c>
      <c r="E8" s="29">
        <v>2</v>
      </c>
      <c r="F8" s="29">
        <v>2</v>
      </c>
      <c r="G8" s="29">
        <v>2</v>
      </c>
      <c r="H8" s="29">
        <v>0</v>
      </c>
      <c r="I8" s="29">
        <v>2</v>
      </c>
    </row>
    <row r="9" spans="1:9" ht="12.75">
      <c r="A9" s="15" t="s">
        <v>53</v>
      </c>
      <c r="B9" s="14" t="s">
        <v>1</v>
      </c>
      <c r="C9" s="29" t="s">
        <v>121</v>
      </c>
      <c r="D9" s="29">
        <v>2</v>
      </c>
      <c r="E9" s="29">
        <v>1</v>
      </c>
      <c r="F9" s="29">
        <v>1</v>
      </c>
      <c r="G9" s="29">
        <v>1</v>
      </c>
      <c r="H9" s="29">
        <v>0</v>
      </c>
      <c r="I9" s="29">
        <v>1</v>
      </c>
    </row>
    <row r="10" spans="1:9" ht="12.75">
      <c r="A10" s="33" t="s">
        <v>142</v>
      </c>
      <c r="B10" s="14" t="s">
        <v>1</v>
      </c>
      <c r="C10" s="29" t="s">
        <v>111</v>
      </c>
      <c r="D10" s="29">
        <v>4</v>
      </c>
      <c r="E10" s="29">
        <v>4</v>
      </c>
      <c r="F10" s="29">
        <v>4</v>
      </c>
      <c r="G10" s="29">
        <v>3</v>
      </c>
      <c r="H10" s="29">
        <v>0</v>
      </c>
      <c r="I10" s="29">
        <v>3</v>
      </c>
    </row>
    <row r="11" spans="1:9" ht="12.75">
      <c r="A11" s="33" t="s">
        <v>142</v>
      </c>
      <c r="B11" s="14" t="s">
        <v>1</v>
      </c>
      <c r="C11" s="29" t="s">
        <v>121</v>
      </c>
      <c r="D11" s="29">
        <v>2</v>
      </c>
      <c r="E11" s="29">
        <v>2</v>
      </c>
      <c r="F11" s="29">
        <v>2</v>
      </c>
      <c r="G11" s="29">
        <v>2</v>
      </c>
      <c r="H11" s="29">
        <v>0</v>
      </c>
      <c r="I11" s="29">
        <v>2</v>
      </c>
    </row>
    <row r="12" spans="1:9" ht="12.75">
      <c r="A12" s="15" t="s">
        <v>127</v>
      </c>
      <c r="B12" s="14" t="s">
        <v>1</v>
      </c>
      <c r="C12" s="29" t="s">
        <v>111</v>
      </c>
      <c r="D12" s="29">
        <v>3</v>
      </c>
      <c r="E12" s="29">
        <v>3</v>
      </c>
      <c r="F12" s="29">
        <v>2</v>
      </c>
      <c r="G12" s="29">
        <v>2</v>
      </c>
      <c r="H12" s="29">
        <v>0</v>
      </c>
      <c r="I12" s="29">
        <v>2</v>
      </c>
    </row>
    <row r="13" spans="1:9" ht="12.75">
      <c r="A13" s="15" t="s">
        <v>54</v>
      </c>
      <c r="B13" s="14" t="s">
        <v>1</v>
      </c>
      <c r="C13" s="29" t="s">
        <v>111</v>
      </c>
      <c r="D13" s="29">
        <v>2</v>
      </c>
      <c r="E13" s="29">
        <v>2</v>
      </c>
      <c r="F13" s="29">
        <v>0</v>
      </c>
      <c r="G13" s="29">
        <v>0</v>
      </c>
      <c r="H13" s="29">
        <v>0</v>
      </c>
      <c r="I13" s="29">
        <v>0</v>
      </c>
    </row>
    <row r="14" spans="1:9" ht="12.75">
      <c r="A14" s="15" t="s">
        <v>140</v>
      </c>
      <c r="B14" s="14" t="s">
        <v>1</v>
      </c>
      <c r="C14" s="29" t="s">
        <v>111</v>
      </c>
      <c r="D14" s="29">
        <v>9</v>
      </c>
      <c r="E14" s="29">
        <v>7</v>
      </c>
      <c r="F14" s="29">
        <v>6</v>
      </c>
      <c r="G14" s="29">
        <v>6</v>
      </c>
      <c r="H14" s="29">
        <v>0</v>
      </c>
      <c r="I14" s="29">
        <v>6</v>
      </c>
    </row>
    <row r="15" spans="1:9" ht="12.75">
      <c r="A15" s="15" t="s">
        <v>140</v>
      </c>
      <c r="B15" s="14" t="s">
        <v>1</v>
      </c>
      <c r="C15" s="29" t="s">
        <v>121</v>
      </c>
      <c r="D15" s="29">
        <v>2</v>
      </c>
      <c r="E15" s="29">
        <v>1</v>
      </c>
      <c r="F15" s="29">
        <v>1</v>
      </c>
      <c r="G15" s="29">
        <v>1</v>
      </c>
      <c r="H15" s="29">
        <v>0</v>
      </c>
      <c r="I15" s="29">
        <v>1</v>
      </c>
    </row>
    <row r="16" spans="1:9" ht="12.75">
      <c r="A16" s="15" t="s">
        <v>55</v>
      </c>
      <c r="B16" s="14" t="s">
        <v>1</v>
      </c>
      <c r="C16" s="29" t="s">
        <v>111</v>
      </c>
      <c r="D16" s="29">
        <v>2</v>
      </c>
      <c r="E16" s="29">
        <v>2</v>
      </c>
      <c r="F16" s="29">
        <v>2</v>
      </c>
      <c r="G16" s="29">
        <v>2</v>
      </c>
      <c r="H16" s="29">
        <v>0</v>
      </c>
      <c r="I16" s="29">
        <v>2</v>
      </c>
    </row>
    <row r="17" spans="1:9" ht="12.75">
      <c r="A17" s="15" t="s">
        <v>55</v>
      </c>
      <c r="B17" s="14" t="s">
        <v>1</v>
      </c>
      <c r="C17" s="29" t="s">
        <v>121</v>
      </c>
      <c r="D17" s="29">
        <v>1</v>
      </c>
      <c r="E17" s="29">
        <v>1</v>
      </c>
      <c r="F17" s="29">
        <v>1</v>
      </c>
      <c r="G17" s="29">
        <v>1</v>
      </c>
      <c r="H17" s="29">
        <v>0</v>
      </c>
      <c r="I17" s="29">
        <v>1</v>
      </c>
    </row>
    <row r="18" spans="1:9" ht="12.75">
      <c r="A18" s="15" t="s">
        <v>56</v>
      </c>
      <c r="B18" s="14" t="s">
        <v>1</v>
      </c>
      <c r="C18" s="29" t="s">
        <v>111</v>
      </c>
      <c r="D18" s="29">
        <v>1</v>
      </c>
      <c r="E18" s="29">
        <v>0</v>
      </c>
      <c r="F18" s="29">
        <v>0</v>
      </c>
      <c r="G18" s="29">
        <v>0</v>
      </c>
      <c r="H18" s="29">
        <v>0</v>
      </c>
      <c r="I18" s="29">
        <v>0</v>
      </c>
    </row>
    <row r="19" spans="1:9" ht="12.75">
      <c r="A19" s="15" t="s">
        <v>56</v>
      </c>
      <c r="B19" s="14" t="s">
        <v>1</v>
      </c>
      <c r="C19" s="29" t="s">
        <v>121</v>
      </c>
      <c r="D19" s="29">
        <v>1</v>
      </c>
      <c r="E19" s="29">
        <v>1</v>
      </c>
      <c r="F19" s="29">
        <v>1</v>
      </c>
      <c r="G19" s="29">
        <v>1</v>
      </c>
      <c r="H19" s="29">
        <v>0</v>
      </c>
      <c r="I19" s="29">
        <v>1</v>
      </c>
    </row>
    <row r="20" spans="1:9" ht="12.75">
      <c r="A20" s="15" t="s">
        <v>169</v>
      </c>
      <c r="B20" s="14" t="s">
        <v>1</v>
      </c>
      <c r="C20" s="29" t="s">
        <v>111</v>
      </c>
      <c r="D20" s="29">
        <v>4</v>
      </c>
      <c r="E20" s="29">
        <v>4</v>
      </c>
      <c r="F20" s="29">
        <v>3</v>
      </c>
      <c r="G20" s="29">
        <v>2</v>
      </c>
      <c r="H20" s="29">
        <v>0</v>
      </c>
      <c r="I20" s="29">
        <v>2</v>
      </c>
    </row>
    <row r="21" spans="1:9" ht="12.75">
      <c r="A21" s="15" t="s">
        <v>58</v>
      </c>
      <c r="B21" s="14" t="s">
        <v>1</v>
      </c>
      <c r="C21" s="29" t="s">
        <v>121</v>
      </c>
      <c r="D21" s="29">
        <v>4</v>
      </c>
      <c r="E21" s="29">
        <v>4</v>
      </c>
      <c r="F21" s="29">
        <v>4</v>
      </c>
      <c r="G21" s="29">
        <v>4</v>
      </c>
      <c r="H21" s="29">
        <v>0</v>
      </c>
      <c r="I21" s="29">
        <v>4</v>
      </c>
    </row>
    <row r="22" spans="1:9" ht="12.75">
      <c r="A22" s="15" t="s">
        <v>59</v>
      </c>
      <c r="B22" s="14" t="s">
        <v>1</v>
      </c>
      <c r="C22" s="29" t="s">
        <v>111</v>
      </c>
      <c r="D22" s="29">
        <v>2</v>
      </c>
      <c r="E22" s="29">
        <v>1</v>
      </c>
      <c r="F22" s="29">
        <v>1</v>
      </c>
      <c r="G22" s="29">
        <v>1</v>
      </c>
      <c r="H22" s="29">
        <v>0</v>
      </c>
      <c r="I22" s="29">
        <v>1</v>
      </c>
    </row>
    <row r="23" spans="1:9" ht="12.75">
      <c r="A23" s="15" t="s">
        <v>59</v>
      </c>
      <c r="B23" s="14" t="s">
        <v>1</v>
      </c>
      <c r="C23" s="29" t="s">
        <v>121</v>
      </c>
      <c r="D23" s="29">
        <v>1</v>
      </c>
      <c r="E23" s="29">
        <v>1</v>
      </c>
      <c r="F23" s="29">
        <v>0</v>
      </c>
      <c r="G23" s="29">
        <v>0</v>
      </c>
      <c r="H23" s="29">
        <v>0</v>
      </c>
      <c r="I23" s="29">
        <v>0</v>
      </c>
    </row>
    <row r="24" spans="1:9" ht="12.75">
      <c r="A24" s="15" t="s">
        <v>151</v>
      </c>
      <c r="B24" s="14" t="s">
        <v>1</v>
      </c>
      <c r="C24" s="29" t="s">
        <v>111</v>
      </c>
      <c r="D24" s="29">
        <v>1</v>
      </c>
      <c r="E24" s="29">
        <v>0</v>
      </c>
      <c r="F24" s="29">
        <v>0</v>
      </c>
      <c r="G24" s="29">
        <v>0</v>
      </c>
      <c r="H24" s="29">
        <v>0</v>
      </c>
      <c r="I24" s="29">
        <v>0</v>
      </c>
    </row>
    <row r="25" spans="1:9" ht="12.75">
      <c r="A25" s="15" t="s">
        <v>151</v>
      </c>
      <c r="B25" s="14" t="s">
        <v>1</v>
      </c>
      <c r="C25" s="29" t="s">
        <v>121</v>
      </c>
      <c r="D25" s="29">
        <v>1</v>
      </c>
      <c r="E25" s="29">
        <v>1</v>
      </c>
      <c r="F25" s="29">
        <v>1</v>
      </c>
      <c r="G25" s="29">
        <v>1</v>
      </c>
      <c r="H25" s="29">
        <v>0</v>
      </c>
      <c r="I25" s="29">
        <v>1</v>
      </c>
    </row>
    <row r="26" spans="1:9" ht="12.75">
      <c r="A26" s="15" t="s">
        <v>57</v>
      </c>
      <c r="B26" s="14" t="s">
        <v>1</v>
      </c>
      <c r="C26" s="29" t="s">
        <v>111</v>
      </c>
      <c r="D26" s="29">
        <v>4</v>
      </c>
      <c r="E26" s="29">
        <v>4</v>
      </c>
      <c r="F26" s="29">
        <v>3</v>
      </c>
      <c r="G26" s="29">
        <v>3</v>
      </c>
      <c r="H26" s="29">
        <v>0</v>
      </c>
      <c r="I26" s="29">
        <v>3</v>
      </c>
    </row>
    <row r="27" spans="1:9" ht="12.75">
      <c r="A27" s="15" t="s">
        <v>57</v>
      </c>
      <c r="B27" s="14" t="s">
        <v>1</v>
      </c>
      <c r="C27" s="29" t="s">
        <v>121</v>
      </c>
      <c r="D27" s="29">
        <v>1</v>
      </c>
      <c r="E27" s="29">
        <v>1</v>
      </c>
      <c r="F27" s="29">
        <v>0</v>
      </c>
      <c r="G27" s="29">
        <v>0</v>
      </c>
      <c r="H27" s="29">
        <v>0</v>
      </c>
      <c r="I27" s="29">
        <v>0</v>
      </c>
    </row>
    <row r="28" spans="1:9" ht="12.75">
      <c r="A28" s="15" t="s">
        <v>60</v>
      </c>
      <c r="B28" s="14" t="s">
        <v>1</v>
      </c>
      <c r="C28" s="29" t="s">
        <v>111</v>
      </c>
      <c r="D28" s="29">
        <v>1</v>
      </c>
      <c r="E28" s="29">
        <v>1</v>
      </c>
      <c r="F28" s="29">
        <v>1</v>
      </c>
      <c r="G28" s="29">
        <v>1</v>
      </c>
      <c r="H28" s="29">
        <v>0</v>
      </c>
      <c r="I28" s="29">
        <v>1</v>
      </c>
    </row>
    <row r="29" spans="1:9" ht="12.75">
      <c r="A29" s="15" t="s">
        <v>60</v>
      </c>
      <c r="B29" s="14" t="s">
        <v>1</v>
      </c>
      <c r="C29" s="29" t="s">
        <v>121</v>
      </c>
      <c r="D29" s="29">
        <v>1</v>
      </c>
      <c r="E29" s="29">
        <v>1</v>
      </c>
      <c r="F29" s="29">
        <v>1</v>
      </c>
      <c r="G29" s="29">
        <v>1</v>
      </c>
      <c r="H29" s="29">
        <v>0</v>
      </c>
      <c r="I29" s="29">
        <v>1</v>
      </c>
    </row>
    <row r="30" spans="1:9" ht="12.75">
      <c r="A30" s="15" t="s">
        <v>20</v>
      </c>
      <c r="B30" s="14" t="s">
        <v>1</v>
      </c>
      <c r="C30" s="29" t="s">
        <v>111</v>
      </c>
      <c r="D30" s="29">
        <v>3</v>
      </c>
      <c r="E30" s="29">
        <v>3</v>
      </c>
      <c r="F30" s="29">
        <v>3</v>
      </c>
      <c r="G30" s="29">
        <v>3</v>
      </c>
      <c r="H30" s="29">
        <v>0</v>
      </c>
      <c r="I30" s="29">
        <v>3</v>
      </c>
    </row>
    <row r="31" spans="1:9" ht="12.75">
      <c r="A31" s="13" t="s">
        <v>135</v>
      </c>
      <c r="B31" s="13"/>
      <c r="C31" s="31"/>
      <c r="D31" s="28"/>
      <c r="E31" s="28"/>
      <c r="F31" s="28"/>
      <c r="G31" s="28"/>
      <c r="H31" s="28"/>
      <c r="I31" s="28"/>
    </row>
    <row r="32" spans="1:9" ht="12.75">
      <c r="A32" s="15" t="s">
        <v>135</v>
      </c>
      <c r="B32" s="14" t="s">
        <v>1</v>
      </c>
      <c r="C32" s="29" t="s">
        <v>111</v>
      </c>
      <c r="D32" s="29">
        <v>9</v>
      </c>
      <c r="E32" s="29">
        <v>9</v>
      </c>
      <c r="F32" s="29">
        <v>6</v>
      </c>
      <c r="G32" s="29">
        <v>6</v>
      </c>
      <c r="H32" s="29">
        <v>0</v>
      </c>
      <c r="I32" s="29">
        <v>6</v>
      </c>
    </row>
    <row r="33" spans="1:9" ht="12.75">
      <c r="A33" s="15" t="s">
        <v>136</v>
      </c>
      <c r="B33" s="14" t="s">
        <v>1</v>
      </c>
      <c r="C33" s="29" t="s">
        <v>111</v>
      </c>
      <c r="D33" s="29">
        <v>10</v>
      </c>
      <c r="E33" s="29">
        <v>8</v>
      </c>
      <c r="F33" s="29">
        <v>8</v>
      </c>
      <c r="G33" s="29">
        <v>8</v>
      </c>
      <c r="H33" s="29">
        <v>0</v>
      </c>
      <c r="I33" s="29">
        <v>8</v>
      </c>
    </row>
    <row r="34" spans="1:9" ht="12.75">
      <c r="A34" s="15" t="s">
        <v>152</v>
      </c>
      <c r="B34" s="14" t="s">
        <v>1</v>
      </c>
      <c r="C34" s="29" t="s">
        <v>111</v>
      </c>
      <c r="D34" s="29">
        <v>5</v>
      </c>
      <c r="E34" s="29">
        <v>5</v>
      </c>
      <c r="F34" s="29">
        <v>1</v>
      </c>
      <c r="G34" s="29">
        <v>1</v>
      </c>
      <c r="H34" s="29">
        <v>0</v>
      </c>
      <c r="I34" s="29">
        <v>1</v>
      </c>
    </row>
    <row r="35" spans="1:9" ht="12.75">
      <c r="A35" s="15" t="s">
        <v>152</v>
      </c>
      <c r="B35" s="14" t="s">
        <v>1</v>
      </c>
      <c r="C35" s="29" t="s">
        <v>121</v>
      </c>
      <c r="D35" s="29">
        <v>1</v>
      </c>
      <c r="E35" s="29">
        <v>1</v>
      </c>
      <c r="F35" s="29">
        <v>1</v>
      </c>
      <c r="G35" s="29">
        <v>1</v>
      </c>
      <c r="H35" s="29">
        <v>0</v>
      </c>
      <c r="I35" s="29">
        <v>1</v>
      </c>
    </row>
    <row r="36" spans="1:9" ht="12.75">
      <c r="A36" s="13" t="s">
        <v>128</v>
      </c>
      <c r="B36" s="14"/>
      <c r="C36" s="29"/>
      <c r="D36" s="29"/>
      <c r="E36" s="29"/>
      <c r="F36" s="29"/>
      <c r="G36" s="29"/>
      <c r="H36" s="29"/>
      <c r="I36" s="29"/>
    </row>
    <row r="37" spans="1:9" ht="12.75">
      <c r="A37" s="15" t="s">
        <v>17</v>
      </c>
      <c r="B37" s="14" t="s">
        <v>1</v>
      </c>
      <c r="C37" s="29" t="s">
        <v>111</v>
      </c>
      <c r="D37" s="29">
        <v>4</v>
      </c>
      <c r="E37" s="29">
        <v>4</v>
      </c>
      <c r="F37" s="29">
        <v>2</v>
      </c>
      <c r="G37" s="29">
        <v>2</v>
      </c>
      <c r="H37" s="29">
        <v>0</v>
      </c>
      <c r="I37" s="29">
        <v>2</v>
      </c>
    </row>
    <row r="38" spans="1:9" ht="12.75">
      <c r="A38" s="15" t="s">
        <v>130</v>
      </c>
      <c r="B38" s="14" t="s">
        <v>1</v>
      </c>
      <c r="C38" s="29" t="s">
        <v>111</v>
      </c>
      <c r="D38" s="29">
        <v>9</v>
      </c>
      <c r="E38" s="29">
        <v>7</v>
      </c>
      <c r="F38" s="29">
        <v>7</v>
      </c>
      <c r="G38" s="29">
        <v>5</v>
      </c>
      <c r="H38" s="29">
        <v>0</v>
      </c>
      <c r="I38" s="29">
        <v>5</v>
      </c>
    </row>
    <row r="39" spans="1:9" ht="12.75">
      <c r="A39" s="15" t="s">
        <v>130</v>
      </c>
      <c r="B39" s="14" t="s">
        <v>1</v>
      </c>
      <c r="C39" s="29" t="s">
        <v>121</v>
      </c>
      <c r="D39" s="29">
        <v>2</v>
      </c>
      <c r="E39" s="29">
        <v>1</v>
      </c>
      <c r="F39" s="29">
        <v>0</v>
      </c>
      <c r="G39" s="29">
        <v>0</v>
      </c>
      <c r="H39" s="29">
        <v>0</v>
      </c>
      <c r="I39" s="29">
        <v>0</v>
      </c>
    </row>
    <row r="40" spans="1:9" ht="12.75">
      <c r="A40" s="15" t="s">
        <v>61</v>
      </c>
      <c r="B40" s="14" t="s">
        <v>1</v>
      </c>
      <c r="C40" s="29" t="s">
        <v>111</v>
      </c>
      <c r="D40" s="29">
        <v>11</v>
      </c>
      <c r="E40" s="29">
        <v>10</v>
      </c>
      <c r="F40" s="29">
        <v>5</v>
      </c>
      <c r="G40" s="29">
        <v>5</v>
      </c>
      <c r="H40" s="29">
        <v>0</v>
      </c>
      <c r="I40" s="29">
        <v>5</v>
      </c>
    </row>
    <row r="41" spans="1:9" ht="12.75">
      <c r="A41" s="15" t="s">
        <v>61</v>
      </c>
      <c r="B41" s="14" t="s">
        <v>1</v>
      </c>
      <c r="C41" s="29" t="s">
        <v>121</v>
      </c>
      <c r="D41" s="29">
        <v>5</v>
      </c>
      <c r="E41" s="29">
        <v>3</v>
      </c>
      <c r="F41" s="29">
        <v>3</v>
      </c>
      <c r="G41" s="29">
        <v>3</v>
      </c>
      <c r="H41" s="29">
        <v>0</v>
      </c>
      <c r="I41" s="29">
        <v>3</v>
      </c>
    </row>
    <row r="42" spans="1:9" ht="12.75">
      <c r="A42" s="15" t="s">
        <v>62</v>
      </c>
      <c r="B42" s="14" t="s">
        <v>1</v>
      </c>
      <c r="C42" s="29" t="s">
        <v>111</v>
      </c>
      <c r="D42" s="29">
        <v>4</v>
      </c>
      <c r="E42" s="29">
        <v>3</v>
      </c>
      <c r="F42" s="29">
        <v>1</v>
      </c>
      <c r="G42" s="29">
        <v>1</v>
      </c>
      <c r="H42" s="29">
        <v>0</v>
      </c>
      <c r="I42" s="29">
        <v>1</v>
      </c>
    </row>
    <row r="43" spans="1:9" ht="12.75">
      <c r="A43" s="15" t="s">
        <v>62</v>
      </c>
      <c r="B43" s="14" t="s">
        <v>1</v>
      </c>
      <c r="C43" s="29" t="s">
        <v>121</v>
      </c>
      <c r="D43" s="29">
        <v>3</v>
      </c>
      <c r="E43" s="29">
        <v>3</v>
      </c>
      <c r="F43" s="29">
        <v>1</v>
      </c>
      <c r="G43" s="29">
        <v>1</v>
      </c>
      <c r="H43" s="29">
        <v>0</v>
      </c>
      <c r="I43" s="29">
        <v>1</v>
      </c>
    </row>
    <row r="44" spans="1:9" ht="12.75">
      <c r="A44" s="15" t="s">
        <v>131</v>
      </c>
      <c r="B44" s="14" t="s">
        <v>1</v>
      </c>
      <c r="C44" s="29" t="s">
        <v>111</v>
      </c>
      <c r="D44" s="29">
        <v>4</v>
      </c>
      <c r="E44" s="29">
        <v>4</v>
      </c>
      <c r="F44" s="29">
        <v>4</v>
      </c>
      <c r="G44" s="29">
        <v>4</v>
      </c>
      <c r="H44" s="29">
        <v>0</v>
      </c>
      <c r="I44" s="29">
        <v>4</v>
      </c>
    </row>
    <row r="45" spans="1:9" ht="12.75">
      <c r="A45" s="15" t="s">
        <v>131</v>
      </c>
      <c r="B45" s="14" t="s">
        <v>1</v>
      </c>
      <c r="C45" s="29" t="s">
        <v>121</v>
      </c>
      <c r="D45" s="29">
        <v>2</v>
      </c>
      <c r="E45" s="29">
        <v>2</v>
      </c>
      <c r="F45" s="29">
        <v>2</v>
      </c>
      <c r="G45" s="29">
        <v>2</v>
      </c>
      <c r="H45" s="29">
        <v>0</v>
      </c>
      <c r="I45" s="29">
        <v>2</v>
      </c>
    </row>
    <row r="46" spans="1:9" ht="12.75">
      <c r="A46" s="13" t="s">
        <v>132</v>
      </c>
      <c r="B46" s="14"/>
      <c r="C46" s="29"/>
      <c r="D46" s="29"/>
      <c r="E46" s="29"/>
      <c r="F46" s="29"/>
      <c r="G46" s="29"/>
      <c r="H46" s="29"/>
      <c r="I46" s="29"/>
    </row>
    <row r="47" spans="1:9" ht="12.75">
      <c r="A47" s="21" t="s">
        <v>166</v>
      </c>
      <c r="B47" s="14" t="s">
        <v>1</v>
      </c>
      <c r="C47" s="29" t="s">
        <v>111</v>
      </c>
      <c r="D47" s="29">
        <v>4</v>
      </c>
      <c r="E47" s="29">
        <v>4</v>
      </c>
      <c r="F47" s="29">
        <v>4</v>
      </c>
      <c r="G47" s="29">
        <v>4</v>
      </c>
      <c r="H47" s="29">
        <v>0</v>
      </c>
      <c r="I47" s="29">
        <v>4</v>
      </c>
    </row>
    <row r="48" spans="1:9" ht="12.75">
      <c r="A48" s="21" t="s">
        <v>166</v>
      </c>
      <c r="B48" s="14" t="s">
        <v>1</v>
      </c>
      <c r="C48" s="29" t="s">
        <v>121</v>
      </c>
      <c r="D48" s="29">
        <v>1</v>
      </c>
      <c r="E48" s="29">
        <v>1</v>
      </c>
      <c r="F48" s="29">
        <v>1</v>
      </c>
      <c r="G48" s="29">
        <v>1</v>
      </c>
      <c r="H48" s="29">
        <v>0</v>
      </c>
      <c r="I48" s="29">
        <v>1</v>
      </c>
    </row>
    <row r="49" spans="1:9" ht="12.75">
      <c r="A49" s="15" t="s">
        <v>133</v>
      </c>
      <c r="B49" s="14" t="s">
        <v>1</v>
      </c>
      <c r="C49" s="29" t="s">
        <v>111</v>
      </c>
      <c r="D49" s="29">
        <v>7</v>
      </c>
      <c r="E49" s="29">
        <v>7</v>
      </c>
      <c r="F49" s="29">
        <v>7</v>
      </c>
      <c r="G49" s="29">
        <v>7</v>
      </c>
      <c r="H49" s="29">
        <v>0</v>
      </c>
      <c r="I49" s="29">
        <v>7</v>
      </c>
    </row>
    <row r="50" spans="1:9" ht="12.75">
      <c r="A50" s="15" t="s">
        <v>133</v>
      </c>
      <c r="B50" s="14" t="s">
        <v>1</v>
      </c>
      <c r="C50" s="29" t="s">
        <v>121</v>
      </c>
      <c r="D50" s="29">
        <v>4</v>
      </c>
      <c r="E50" s="29">
        <v>4</v>
      </c>
      <c r="F50" s="29">
        <v>4</v>
      </c>
      <c r="G50" s="29">
        <v>4</v>
      </c>
      <c r="H50" s="29">
        <v>0</v>
      </c>
      <c r="I50" s="29">
        <v>4</v>
      </c>
    </row>
    <row r="51" spans="1:9" ht="12.75">
      <c r="A51" s="21" t="s">
        <v>63</v>
      </c>
      <c r="B51" s="14" t="s">
        <v>1</v>
      </c>
      <c r="C51" s="29" t="s">
        <v>111</v>
      </c>
      <c r="D51" s="29">
        <v>7</v>
      </c>
      <c r="E51" s="29">
        <v>7</v>
      </c>
      <c r="F51" s="29">
        <v>5</v>
      </c>
      <c r="G51" s="29">
        <v>5</v>
      </c>
      <c r="H51" s="29">
        <v>0</v>
      </c>
      <c r="I51" s="29">
        <v>5</v>
      </c>
    </row>
    <row r="52" spans="1:9" ht="12.75">
      <c r="A52" s="15" t="s">
        <v>64</v>
      </c>
      <c r="B52" s="14" t="s">
        <v>1</v>
      </c>
      <c r="C52" s="29" t="s">
        <v>111</v>
      </c>
      <c r="D52" s="29">
        <v>5</v>
      </c>
      <c r="E52" s="29">
        <v>5</v>
      </c>
      <c r="F52" s="29">
        <v>1</v>
      </c>
      <c r="G52" s="29">
        <v>1</v>
      </c>
      <c r="H52" s="29">
        <v>0</v>
      </c>
      <c r="I52" s="29">
        <v>1</v>
      </c>
    </row>
    <row r="53" spans="1:9" ht="12.75">
      <c r="A53" s="15" t="s">
        <v>64</v>
      </c>
      <c r="B53" s="14" t="s">
        <v>1</v>
      </c>
      <c r="C53" s="29" t="s">
        <v>121</v>
      </c>
      <c r="D53" s="29">
        <v>4</v>
      </c>
      <c r="E53" s="29">
        <v>4</v>
      </c>
      <c r="F53" s="29">
        <v>1</v>
      </c>
      <c r="G53" s="29">
        <v>1</v>
      </c>
      <c r="H53" s="29">
        <v>0</v>
      </c>
      <c r="I53" s="29">
        <v>1</v>
      </c>
    </row>
    <row r="54" spans="1:9" ht="12.75">
      <c r="A54" s="13" t="s">
        <v>134</v>
      </c>
      <c r="B54" s="14"/>
      <c r="C54" s="29"/>
      <c r="D54" s="29"/>
      <c r="E54" s="29"/>
      <c r="F54" s="29"/>
      <c r="G54" s="29"/>
      <c r="H54" s="29"/>
      <c r="I54" s="29"/>
    </row>
    <row r="55" spans="1:9" ht="12.75">
      <c r="A55" s="15" t="s">
        <v>141</v>
      </c>
      <c r="B55" s="14" t="s">
        <v>1</v>
      </c>
      <c r="C55" s="29" t="s">
        <v>111</v>
      </c>
      <c r="D55" s="29">
        <v>2</v>
      </c>
      <c r="E55" s="29">
        <v>1</v>
      </c>
      <c r="F55" s="29">
        <v>1</v>
      </c>
      <c r="G55" s="29">
        <v>1</v>
      </c>
      <c r="H55" s="29">
        <v>0</v>
      </c>
      <c r="I55" s="29">
        <v>1</v>
      </c>
    </row>
    <row r="56" spans="1:9" ht="12.75">
      <c r="A56" s="15" t="s">
        <v>141</v>
      </c>
      <c r="B56" s="14" t="s">
        <v>1</v>
      </c>
      <c r="C56" s="29" t="s">
        <v>121</v>
      </c>
      <c r="D56" s="29">
        <v>5</v>
      </c>
      <c r="E56" s="29">
        <v>4</v>
      </c>
      <c r="F56" s="29">
        <v>2</v>
      </c>
      <c r="G56" s="29">
        <v>1</v>
      </c>
      <c r="H56" s="29">
        <v>0</v>
      </c>
      <c r="I56" s="29">
        <v>1</v>
      </c>
    </row>
    <row r="57" spans="1:9" ht="12.75">
      <c r="A57" s="15" t="s">
        <v>134</v>
      </c>
      <c r="B57" s="14" t="s">
        <v>1</v>
      </c>
      <c r="C57" s="29" t="s">
        <v>111</v>
      </c>
      <c r="D57" s="29">
        <v>4</v>
      </c>
      <c r="E57" s="29">
        <v>2</v>
      </c>
      <c r="F57" s="29">
        <v>1</v>
      </c>
      <c r="G57" s="29">
        <v>1</v>
      </c>
      <c r="H57" s="29">
        <v>0</v>
      </c>
      <c r="I57" s="29">
        <v>1</v>
      </c>
    </row>
    <row r="58" spans="1:9" ht="12.75">
      <c r="A58" s="15" t="s">
        <v>134</v>
      </c>
      <c r="B58" s="14" t="s">
        <v>1</v>
      </c>
      <c r="C58" s="29" t="s">
        <v>121</v>
      </c>
      <c r="D58" s="29">
        <v>2</v>
      </c>
      <c r="E58" s="29">
        <v>2</v>
      </c>
      <c r="F58" s="29">
        <v>2</v>
      </c>
      <c r="G58" s="29">
        <v>2</v>
      </c>
      <c r="H58" s="29">
        <v>0</v>
      </c>
      <c r="I58" s="29">
        <v>2</v>
      </c>
    </row>
    <row r="59" spans="1:9" ht="12.75">
      <c r="A59" s="13" t="s">
        <v>137</v>
      </c>
      <c r="B59" s="13"/>
      <c r="C59" s="31"/>
      <c r="D59" s="28"/>
      <c r="E59" s="28"/>
      <c r="F59" s="28"/>
      <c r="G59" s="28"/>
      <c r="H59" s="28"/>
      <c r="I59" s="28"/>
    </row>
    <row r="60" spans="1:9" ht="12.75">
      <c r="A60" s="15" t="s">
        <v>65</v>
      </c>
      <c r="B60" s="14" t="s">
        <v>1</v>
      </c>
      <c r="C60" s="29" t="s">
        <v>111</v>
      </c>
      <c r="D60" s="29">
        <v>10</v>
      </c>
      <c r="E60" s="29">
        <v>6</v>
      </c>
      <c r="F60" s="29">
        <v>6</v>
      </c>
      <c r="G60" s="29">
        <v>6</v>
      </c>
      <c r="H60" s="29">
        <v>0</v>
      </c>
      <c r="I60" s="29">
        <v>6</v>
      </c>
    </row>
    <row r="61" spans="1:9" ht="12.75">
      <c r="A61" s="15" t="s">
        <v>65</v>
      </c>
      <c r="B61" s="14" t="s">
        <v>1</v>
      </c>
      <c r="C61" s="29" t="s">
        <v>121</v>
      </c>
      <c r="D61" s="29">
        <v>3</v>
      </c>
      <c r="E61" s="29">
        <v>1</v>
      </c>
      <c r="F61" s="29">
        <v>1</v>
      </c>
      <c r="G61" s="29">
        <v>1</v>
      </c>
      <c r="H61" s="29">
        <v>0</v>
      </c>
      <c r="I61" s="29">
        <v>1</v>
      </c>
    </row>
    <row r="62" spans="1:9" ht="12.75">
      <c r="A62" s="15" t="s">
        <v>66</v>
      </c>
      <c r="B62" s="14" t="s">
        <v>1</v>
      </c>
      <c r="C62" s="29" t="s">
        <v>111</v>
      </c>
      <c r="D62" s="29">
        <v>8</v>
      </c>
      <c r="E62" s="29">
        <v>6</v>
      </c>
      <c r="F62" s="29">
        <v>6</v>
      </c>
      <c r="G62" s="29">
        <v>5</v>
      </c>
      <c r="H62" s="29">
        <v>0</v>
      </c>
      <c r="I62" s="29">
        <v>5</v>
      </c>
    </row>
    <row r="63" spans="1:9" ht="15">
      <c r="A63" s="22" t="s">
        <v>110</v>
      </c>
      <c r="B63" s="22"/>
      <c r="C63" s="23"/>
      <c r="D63" s="24">
        <f>SUM(D2:D62)</f>
        <v>219</v>
      </c>
      <c r="E63" s="24">
        <f>SUM(E2:E62)</f>
        <v>189</v>
      </c>
      <c r="F63" s="24">
        <f>SUM(F2:F62)</f>
        <v>148</v>
      </c>
      <c r="G63" s="24">
        <f>SUM(G2:G62)</f>
        <v>142</v>
      </c>
      <c r="H63" s="24">
        <f>SUM(H2:H62)</f>
        <v>0</v>
      </c>
      <c r="I63" s="24">
        <f>SUM(I2:I62)</f>
        <v>142</v>
      </c>
    </row>
    <row r="64" spans="1:9" ht="12.75">
      <c r="A64" s="11"/>
      <c r="B64" s="11"/>
      <c r="C64" s="11"/>
      <c r="D64" s="11"/>
      <c r="E64" s="11"/>
      <c r="F64" s="11"/>
      <c r="G64" s="11"/>
      <c r="H64" s="11"/>
      <c r="I64" s="11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0.7109375" style="8" customWidth="1"/>
    <col min="2" max="3" width="13.421875" style="9" customWidth="1"/>
    <col min="4" max="9" width="10.7109375" style="9" customWidth="1"/>
    <col min="10" max="10" width="0" style="0" hidden="1" customWidth="1"/>
  </cols>
  <sheetData>
    <row r="1" spans="1:9" ht="38.25">
      <c r="A1" s="12" t="s">
        <v>113</v>
      </c>
      <c r="B1" s="12" t="s">
        <v>3</v>
      </c>
      <c r="C1" s="12" t="s">
        <v>114</v>
      </c>
      <c r="D1" s="12" t="s">
        <v>115</v>
      </c>
      <c r="E1" s="12" t="s">
        <v>116</v>
      </c>
      <c r="F1" s="12" t="s">
        <v>117</v>
      </c>
      <c r="G1" s="12" t="s">
        <v>118</v>
      </c>
      <c r="H1" s="12" t="s">
        <v>119</v>
      </c>
      <c r="I1" s="12" t="s">
        <v>120</v>
      </c>
    </row>
    <row r="2" spans="1:3" ht="12.75">
      <c r="A2" s="13" t="s">
        <v>134</v>
      </c>
      <c r="B2" s="16"/>
      <c r="C2" s="16"/>
    </row>
    <row r="3" spans="1:9" ht="12.75">
      <c r="A3" s="15" t="s">
        <v>134</v>
      </c>
      <c r="B3" s="14" t="s">
        <v>1</v>
      </c>
      <c r="C3" s="14" t="s">
        <v>111</v>
      </c>
      <c r="D3" s="35">
        <v>4</v>
      </c>
      <c r="E3" s="35">
        <v>4</v>
      </c>
      <c r="F3" s="35">
        <v>3</v>
      </c>
      <c r="G3" s="35">
        <v>3</v>
      </c>
      <c r="H3" s="35">
        <v>0</v>
      </c>
      <c r="I3" s="35">
        <v>3</v>
      </c>
    </row>
    <row r="4" spans="1:9" ht="12.75">
      <c r="A4" s="15" t="s">
        <v>134</v>
      </c>
      <c r="B4" s="14" t="s">
        <v>1</v>
      </c>
      <c r="C4" s="14" t="s">
        <v>121</v>
      </c>
      <c r="D4" s="35">
        <v>2</v>
      </c>
      <c r="E4" s="35">
        <v>2</v>
      </c>
      <c r="F4" s="35">
        <v>1</v>
      </c>
      <c r="G4" s="35">
        <v>1</v>
      </c>
      <c r="H4" s="35">
        <v>0</v>
      </c>
      <c r="I4" s="35">
        <v>1</v>
      </c>
    </row>
    <row r="5" spans="1:9" ht="12.75">
      <c r="A5" s="15" t="s">
        <v>105</v>
      </c>
      <c r="B5" s="14" t="s">
        <v>1</v>
      </c>
      <c r="C5" s="14" t="s">
        <v>111</v>
      </c>
      <c r="D5" s="35">
        <v>1</v>
      </c>
      <c r="E5" s="35">
        <v>1</v>
      </c>
      <c r="F5" s="35">
        <v>1</v>
      </c>
      <c r="G5" s="35">
        <v>1</v>
      </c>
      <c r="H5" s="35">
        <v>0</v>
      </c>
      <c r="I5" s="35">
        <v>1</v>
      </c>
    </row>
    <row r="6" spans="1:9" ht="12.75">
      <c r="A6" s="13" t="s">
        <v>106</v>
      </c>
      <c r="B6" s="16"/>
      <c r="C6" s="16"/>
      <c r="D6" s="35"/>
      <c r="E6" s="35"/>
      <c r="F6" s="35"/>
      <c r="G6" s="35"/>
      <c r="H6" s="35"/>
      <c r="I6" s="35"/>
    </row>
    <row r="7" spans="1:9" ht="12.75">
      <c r="A7" s="15" t="s">
        <v>106</v>
      </c>
      <c r="B7" s="14" t="s">
        <v>1</v>
      </c>
      <c r="C7" s="14" t="s">
        <v>111</v>
      </c>
      <c r="D7" s="35">
        <v>8</v>
      </c>
      <c r="E7" s="35">
        <v>8</v>
      </c>
      <c r="F7" s="35">
        <v>6</v>
      </c>
      <c r="G7" s="35">
        <v>6</v>
      </c>
      <c r="H7" s="35">
        <v>0</v>
      </c>
      <c r="I7" s="35">
        <v>6</v>
      </c>
    </row>
    <row r="8" spans="1:9" ht="12.75">
      <c r="A8" s="15" t="s">
        <v>106</v>
      </c>
      <c r="B8" s="14" t="s">
        <v>1</v>
      </c>
      <c r="C8" s="14" t="s">
        <v>121</v>
      </c>
      <c r="D8" s="35">
        <v>3</v>
      </c>
      <c r="E8" s="35">
        <v>3</v>
      </c>
      <c r="F8" s="35">
        <v>3</v>
      </c>
      <c r="G8" s="35">
        <v>3</v>
      </c>
      <c r="H8" s="35">
        <v>0</v>
      </c>
      <c r="I8" s="35">
        <v>3</v>
      </c>
    </row>
    <row r="9" spans="1:9" ht="12.75">
      <c r="A9" s="13" t="s">
        <v>107</v>
      </c>
      <c r="B9" s="16"/>
      <c r="C9" s="16"/>
      <c r="D9" s="35"/>
      <c r="E9" s="35"/>
      <c r="F9" s="35"/>
      <c r="G9" s="35"/>
      <c r="H9" s="35"/>
      <c r="I9" s="35"/>
    </row>
    <row r="10" spans="1:9" ht="12.75">
      <c r="A10" s="15" t="s">
        <v>19</v>
      </c>
      <c r="B10" s="14" t="s">
        <v>1</v>
      </c>
      <c r="C10" s="14" t="s">
        <v>111</v>
      </c>
      <c r="D10" s="35">
        <v>3</v>
      </c>
      <c r="E10" s="35">
        <v>3</v>
      </c>
      <c r="F10" s="35">
        <v>3</v>
      </c>
      <c r="G10" s="35">
        <v>3</v>
      </c>
      <c r="H10" s="35">
        <v>0</v>
      </c>
      <c r="I10" s="35">
        <v>3</v>
      </c>
    </row>
    <row r="11" spans="1:9" ht="12.75">
      <c r="A11" s="15" t="s">
        <v>19</v>
      </c>
      <c r="B11" s="14" t="s">
        <v>1</v>
      </c>
      <c r="C11" s="14" t="s">
        <v>121</v>
      </c>
      <c r="D11" s="35">
        <v>2</v>
      </c>
      <c r="E11" s="35">
        <v>2</v>
      </c>
      <c r="F11" s="35">
        <v>2</v>
      </c>
      <c r="G11" s="35">
        <v>2</v>
      </c>
      <c r="H11" s="35">
        <v>0</v>
      </c>
      <c r="I11" s="35">
        <v>2</v>
      </c>
    </row>
    <row r="12" spans="1:9" ht="12.75">
      <c r="A12" s="15" t="s">
        <v>67</v>
      </c>
      <c r="B12" s="14" t="s">
        <v>1</v>
      </c>
      <c r="C12" s="14" t="s">
        <v>111</v>
      </c>
      <c r="D12" s="35">
        <v>6</v>
      </c>
      <c r="E12" s="35">
        <v>6</v>
      </c>
      <c r="F12" s="35">
        <v>6</v>
      </c>
      <c r="G12" s="35">
        <v>6</v>
      </c>
      <c r="H12" s="35">
        <v>0</v>
      </c>
      <c r="I12" s="35">
        <v>6</v>
      </c>
    </row>
    <row r="13" spans="1:9" ht="12.75">
      <c r="A13" s="15" t="s">
        <v>67</v>
      </c>
      <c r="B13" s="14" t="s">
        <v>1</v>
      </c>
      <c r="C13" s="14" t="s">
        <v>121</v>
      </c>
      <c r="D13" s="35">
        <v>1</v>
      </c>
      <c r="E13" s="35">
        <v>1</v>
      </c>
      <c r="F13" s="35">
        <v>1</v>
      </c>
      <c r="G13" s="35">
        <v>1</v>
      </c>
      <c r="H13" s="35">
        <v>0</v>
      </c>
      <c r="I13" s="35">
        <v>1</v>
      </c>
    </row>
    <row r="14" spans="1:9" ht="12.75">
      <c r="A14" s="15" t="s">
        <v>68</v>
      </c>
      <c r="B14" s="14" t="s">
        <v>1</v>
      </c>
      <c r="C14" s="14" t="s">
        <v>111</v>
      </c>
      <c r="D14" s="35">
        <v>4</v>
      </c>
      <c r="E14" s="35">
        <v>4</v>
      </c>
      <c r="F14" s="35">
        <v>2</v>
      </c>
      <c r="G14" s="35">
        <v>2</v>
      </c>
      <c r="H14" s="35">
        <v>0</v>
      </c>
      <c r="I14" s="35">
        <v>2</v>
      </c>
    </row>
    <row r="15" spans="1:9" ht="12.75">
      <c r="A15" s="15" t="s">
        <v>68</v>
      </c>
      <c r="B15" s="14" t="s">
        <v>1</v>
      </c>
      <c r="C15" s="14" t="s">
        <v>121</v>
      </c>
      <c r="D15" s="35">
        <v>1</v>
      </c>
      <c r="E15" s="35">
        <v>1</v>
      </c>
      <c r="F15" s="35">
        <v>1</v>
      </c>
      <c r="G15" s="35">
        <v>1</v>
      </c>
      <c r="H15" s="35">
        <v>0</v>
      </c>
      <c r="I15" s="35">
        <v>1</v>
      </c>
    </row>
    <row r="16" spans="1:9" ht="15">
      <c r="A16" s="13" t="s">
        <v>110</v>
      </c>
      <c r="B16" s="16"/>
      <c r="C16" s="25"/>
      <c r="D16" s="16">
        <f aca="true" t="shared" si="0" ref="D16:I16">SUM(D2:D15)</f>
        <v>35</v>
      </c>
      <c r="E16" s="16">
        <f t="shared" si="0"/>
        <v>35</v>
      </c>
      <c r="F16" s="16">
        <f t="shared" si="0"/>
        <v>29</v>
      </c>
      <c r="G16" s="16">
        <f t="shared" si="0"/>
        <v>29</v>
      </c>
      <c r="H16" s="16">
        <f t="shared" si="0"/>
        <v>0</v>
      </c>
      <c r="I16" s="16">
        <f t="shared" si="0"/>
        <v>29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3.7109375" style="8" customWidth="1"/>
    <col min="2" max="2" width="12.8515625" style="8" customWidth="1"/>
    <col min="3" max="3" width="13.28125" style="8" bestFit="1" customWidth="1"/>
    <col min="4" max="4" width="9.7109375" style="8" customWidth="1"/>
    <col min="5" max="5" width="9.28125" style="8" customWidth="1"/>
    <col min="6" max="6" width="9.00390625" style="8" customWidth="1"/>
    <col min="7" max="7" width="9.57421875" style="8" customWidth="1"/>
    <col min="8" max="8" width="9.140625" style="8" customWidth="1"/>
    <col min="9" max="9" width="8.8515625" style="8" customWidth="1"/>
  </cols>
  <sheetData>
    <row r="1" spans="1:9" ht="38.25">
      <c r="A1" s="12" t="s">
        <v>113</v>
      </c>
      <c r="B1" s="12" t="s">
        <v>3</v>
      </c>
      <c r="C1" s="12" t="s">
        <v>114</v>
      </c>
      <c r="D1" s="12" t="s">
        <v>115</v>
      </c>
      <c r="E1" s="12" t="s">
        <v>116</v>
      </c>
      <c r="F1" s="12" t="s">
        <v>117</v>
      </c>
      <c r="G1" s="12" t="s">
        <v>118</v>
      </c>
      <c r="H1" s="12" t="s">
        <v>119</v>
      </c>
      <c r="I1" s="12" t="s">
        <v>120</v>
      </c>
    </row>
    <row r="2" spans="1:9" ht="12.75">
      <c r="A2" s="13" t="s">
        <v>123</v>
      </c>
      <c r="B2" s="13"/>
      <c r="C2" s="13"/>
      <c r="D2" s="28"/>
      <c r="E2" s="28"/>
      <c r="F2" s="28"/>
      <c r="G2" s="28"/>
      <c r="H2" s="28"/>
      <c r="I2" s="28"/>
    </row>
    <row r="3" spans="1:9" ht="12.75">
      <c r="A3" s="15" t="s">
        <v>124</v>
      </c>
      <c r="B3" s="14" t="s">
        <v>1</v>
      </c>
      <c r="C3" s="14" t="s">
        <v>111</v>
      </c>
      <c r="D3" s="29">
        <v>5</v>
      </c>
      <c r="E3" s="29">
        <v>5</v>
      </c>
      <c r="F3" s="29">
        <v>5</v>
      </c>
      <c r="G3" s="29">
        <v>5</v>
      </c>
      <c r="H3" s="29">
        <v>0</v>
      </c>
      <c r="I3" s="29">
        <v>5</v>
      </c>
    </row>
    <row r="4" spans="1:9" ht="12.75">
      <c r="A4" s="13" t="s">
        <v>108</v>
      </c>
      <c r="B4" s="13"/>
      <c r="C4" s="13"/>
      <c r="D4" s="28"/>
      <c r="E4" s="28"/>
      <c r="F4" s="28"/>
      <c r="G4" s="28"/>
      <c r="H4" s="28"/>
      <c r="I4" s="28"/>
    </row>
    <row r="5" spans="1:9" ht="12.75">
      <c r="A5" s="15" t="s">
        <v>74</v>
      </c>
      <c r="B5" s="14" t="s">
        <v>1</v>
      </c>
      <c r="C5" s="14" t="s">
        <v>111</v>
      </c>
      <c r="D5" s="29">
        <v>7</v>
      </c>
      <c r="E5" s="29">
        <v>5</v>
      </c>
      <c r="F5" s="29">
        <v>5</v>
      </c>
      <c r="G5" s="29">
        <v>5</v>
      </c>
      <c r="H5" s="29">
        <v>0</v>
      </c>
      <c r="I5" s="29">
        <v>5</v>
      </c>
    </row>
    <row r="6" spans="1:9" ht="12.75">
      <c r="A6" s="15" t="s">
        <v>74</v>
      </c>
      <c r="B6" s="14" t="s">
        <v>1</v>
      </c>
      <c r="C6" s="14" t="s">
        <v>121</v>
      </c>
      <c r="D6" s="29">
        <v>4</v>
      </c>
      <c r="E6" s="29">
        <v>2</v>
      </c>
      <c r="F6" s="29">
        <v>2</v>
      </c>
      <c r="G6" s="29">
        <v>2</v>
      </c>
      <c r="H6" s="29">
        <v>0</v>
      </c>
      <c r="I6" s="29">
        <v>2</v>
      </c>
    </row>
    <row r="7" spans="1:9" ht="12.75">
      <c r="A7" s="13" t="s">
        <v>11</v>
      </c>
      <c r="B7" s="13"/>
      <c r="C7" s="13"/>
      <c r="D7" s="28"/>
      <c r="E7" s="28"/>
      <c r="F7" s="28"/>
      <c r="G7" s="28"/>
      <c r="H7" s="28"/>
      <c r="I7" s="28"/>
    </row>
    <row r="8" spans="1:9" ht="12.75">
      <c r="A8" s="15" t="s">
        <v>69</v>
      </c>
      <c r="B8" s="14" t="s">
        <v>1</v>
      </c>
      <c r="C8" s="14" t="s">
        <v>111</v>
      </c>
      <c r="D8" s="29">
        <v>5</v>
      </c>
      <c r="E8" s="29">
        <v>5</v>
      </c>
      <c r="F8" s="29">
        <v>5</v>
      </c>
      <c r="G8" s="29">
        <v>5</v>
      </c>
      <c r="H8" s="29">
        <v>0</v>
      </c>
      <c r="I8" s="29">
        <v>5</v>
      </c>
    </row>
    <row r="9" spans="1:9" ht="12.75">
      <c r="A9" s="15" t="s">
        <v>69</v>
      </c>
      <c r="B9" s="14" t="s">
        <v>1</v>
      </c>
      <c r="C9" s="14" t="s">
        <v>121</v>
      </c>
      <c r="D9" s="29">
        <v>1</v>
      </c>
      <c r="E9" s="29">
        <v>1</v>
      </c>
      <c r="F9" s="29">
        <v>1</v>
      </c>
      <c r="G9" s="29">
        <v>1</v>
      </c>
      <c r="H9" s="29">
        <v>0</v>
      </c>
      <c r="I9" s="29">
        <v>1</v>
      </c>
    </row>
    <row r="10" spans="1:9" ht="12.75">
      <c r="A10" s="13" t="s">
        <v>109</v>
      </c>
      <c r="B10" s="13"/>
      <c r="C10" s="13"/>
      <c r="D10" s="28"/>
      <c r="E10" s="28"/>
      <c r="F10" s="28"/>
      <c r="G10" s="28"/>
      <c r="H10" s="28"/>
      <c r="I10" s="28"/>
    </row>
    <row r="11" spans="1:9" ht="12.75">
      <c r="A11" s="15" t="s">
        <v>125</v>
      </c>
      <c r="B11" s="14" t="s">
        <v>1</v>
      </c>
      <c r="C11" s="14" t="s">
        <v>111</v>
      </c>
      <c r="D11" s="29">
        <v>4</v>
      </c>
      <c r="E11" s="29">
        <v>4</v>
      </c>
      <c r="F11" s="29">
        <v>4</v>
      </c>
      <c r="G11" s="29">
        <v>4</v>
      </c>
      <c r="H11" s="29">
        <v>0</v>
      </c>
      <c r="I11" s="29">
        <v>4</v>
      </c>
    </row>
    <row r="12" spans="1:9" ht="12.75">
      <c r="A12" s="15" t="s">
        <v>125</v>
      </c>
      <c r="B12" s="14" t="s">
        <v>1</v>
      </c>
      <c r="C12" s="14" t="s">
        <v>121</v>
      </c>
      <c r="D12" s="29">
        <v>2</v>
      </c>
      <c r="E12" s="29">
        <v>2</v>
      </c>
      <c r="F12" s="29">
        <v>2</v>
      </c>
      <c r="G12" s="29">
        <v>2</v>
      </c>
      <c r="H12" s="29">
        <v>0</v>
      </c>
      <c r="I12" s="29">
        <v>2</v>
      </c>
    </row>
    <row r="13" spans="1:9" ht="12.75">
      <c r="A13" s="15" t="s">
        <v>122</v>
      </c>
      <c r="B13" s="14" t="s">
        <v>1</v>
      </c>
      <c r="C13" s="14" t="s">
        <v>111</v>
      </c>
      <c r="D13" s="29">
        <v>8</v>
      </c>
      <c r="E13" s="29">
        <v>8</v>
      </c>
      <c r="F13" s="29">
        <v>6</v>
      </c>
      <c r="G13" s="29">
        <v>6</v>
      </c>
      <c r="H13" s="29">
        <v>0</v>
      </c>
      <c r="I13" s="29">
        <v>6</v>
      </c>
    </row>
    <row r="14" spans="1:9" ht="12.75">
      <c r="A14" s="15" t="s">
        <v>122</v>
      </c>
      <c r="B14" s="14" t="s">
        <v>1</v>
      </c>
      <c r="C14" s="14" t="s">
        <v>121</v>
      </c>
      <c r="D14" s="29">
        <v>2</v>
      </c>
      <c r="E14" s="29">
        <v>2</v>
      </c>
      <c r="F14" s="29">
        <v>2</v>
      </c>
      <c r="G14" s="29">
        <v>2</v>
      </c>
      <c r="H14" s="29">
        <v>0</v>
      </c>
      <c r="I14" s="29">
        <v>2</v>
      </c>
    </row>
    <row r="15" spans="1:9" ht="15">
      <c r="A15" s="13" t="s">
        <v>110</v>
      </c>
      <c r="B15" s="13"/>
      <c r="C15" s="20"/>
      <c r="D15" s="16">
        <f aca="true" t="shared" si="0" ref="D15:I15">SUM(D2:D14)</f>
        <v>38</v>
      </c>
      <c r="E15" s="16">
        <f t="shared" si="0"/>
        <v>34</v>
      </c>
      <c r="F15" s="16">
        <f t="shared" si="0"/>
        <v>32</v>
      </c>
      <c r="G15" s="16">
        <f t="shared" si="0"/>
        <v>32</v>
      </c>
      <c r="H15" s="16">
        <f t="shared" si="0"/>
        <v>0</v>
      </c>
      <c r="I15" s="16">
        <f t="shared" si="0"/>
        <v>32</v>
      </c>
    </row>
    <row r="16" ht="12.75">
      <c r="I16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6"/>
  <sheetViews>
    <sheetView zoomScalePageLayoutView="0" workbookViewId="0" topLeftCell="A1">
      <selection activeCell="A16" sqref="A16"/>
    </sheetView>
  </sheetViews>
  <sheetFormatPr defaultColWidth="9.140625" defaultRowHeight="12.75"/>
  <cols>
    <col min="1" max="1" width="86.57421875" style="8" bestFit="1" customWidth="1"/>
    <col min="2" max="2" width="12.140625" style="8" bestFit="1" customWidth="1"/>
    <col min="3" max="3" width="13.28125" style="8" bestFit="1" customWidth="1"/>
    <col min="4" max="4" width="10.00390625" style="8" customWidth="1"/>
    <col min="5" max="5" width="9.57421875" style="8" customWidth="1"/>
    <col min="6" max="6" width="9.00390625" style="8" customWidth="1"/>
    <col min="7" max="8" width="9.28125" style="8" customWidth="1"/>
    <col min="9" max="9" width="7.421875" style="8" customWidth="1"/>
  </cols>
  <sheetData>
    <row r="1" spans="1:9" ht="38.25">
      <c r="A1" s="12" t="s">
        <v>113</v>
      </c>
      <c r="B1" s="12" t="s">
        <v>3</v>
      </c>
      <c r="C1" s="12" t="s">
        <v>114</v>
      </c>
      <c r="D1" s="12" t="s">
        <v>115</v>
      </c>
      <c r="E1" s="12" t="s">
        <v>116</v>
      </c>
      <c r="F1" s="12" t="s">
        <v>117</v>
      </c>
      <c r="G1" s="12" t="s">
        <v>118</v>
      </c>
      <c r="H1" s="12" t="s">
        <v>119</v>
      </c>
      <c r="I1" s="12" t="s">
        <v>120</v>
      </c>
    </row>
    <row r="2" spans="1:9" ht="12.75">
      <c r="A2" s="28" t="s">
        <v>138</v>
      </c>
      <c r="B2" s="28"/>
      <c r="C2" s="28"/>
      <c r="D2" s="28"/>
      <c r="E2" s="28"/>
      <c r="F2" s="28"/>
      <c r="G2" s="28"/>
      <c r="H2" s="28"/>
      <c r="I2" s="28"/>
    </row>
    <row r="3" spans="1:9" ht="12.75">
      <c r="A3" s="30" t="s">
        <v>138</v>
      </c>
      <c r="B3" s="29" t="s">
        <v>1</v>
      </c>
      <c r="C3" s="29" t="s">
        <v>111</v>
      </c>
      <c r="D3" s="34">
        <v>12</v>
      </c>
      <c r="E3" s="34">
        <v>12</v>
      </c>
      <c r="F3" s="34">
        <v>12</v>
      </c>
      <c r="G3" s="34">
        <v>12</v>
      </c>
      <c r="H3" s="34">
        <v>0</v>
      </c>
      <c r="I3" s="34">
        <v>12</v>
      </c>
    </row>
    <row r="4" spans="1:9" ht="12.75">
      <c r="A4" s="30" t="s">
        <v>138</v>
      </c>
      <c r="B4" s="29" t="s">
        <v>1</v>
      </c>
      <c r="C4" s="29" t="s">
        <v>121</v>
      </c>
      <c r="D4" s="34">
        <v>2</v>
      </c>
      <c r="E4" s="34">
        <v>2</v>
      </c>
      <c r="F4" s="34">
        <v>2</v>
      </c>
      <c r="G4" s="34">
        <v>2</v>
      </c>
      <c r="H4" s="34">
        <v>0</v>
      </c>
      <c r="I4" s="34">
        <v>2</v>
      </c>
    </row>
    <row r="5" spans="1:9" ht="12.75">
      <c r="A5" s="30" t="s">
        <v>15</v>
      </c>
      <c r="B5" s="29" t="s">
        <v>1</v>
      </c>
      <c r="C5" s="29" t="s">
        <v>111</v>
      </c>
      <c r="D5" s="34">
        <v>8</v>
      </c>
      <c r="E5" s="34">
        <v>8</v>
      </c>
      <c r="F5" s="34">
        <v>8</v>
      </c>
      <c r="G5" s="34">
        <v>8</v>
      </c>
      <c r="H5" s="34">
        <v>0</v>
      </c>
      <c r="I5" s="34">
        <v>8</v>
      </c>
    </row>
    <row r="6" spans="1:9" ht="12.75">
      <c r="A6" s="13" t="s">
        <v>110</v>
      </c>
      <c r="B6" s="13"/>
      <c r="C6" s="13"/>
      <c r="D6" s="16">
        <f aca="true" t="shared" si="0" ref="D6:I6">SUM(D2:D5)</f>
        <v>22</v>
      </c>
      <c r="E6" s="16">
        <f t="shared" si="0"/>
        <v>22</v>
      </c>
      <c r="F6" s="16">
        <f t="shared" si="0"/>
        <v>22</v>
      </c>
      <c r="G6" s="16">
        <f t="shared" si="0"/>
        <v>22</v>
      </c>
      <c r="H6" s="16">
        <f t="shared" si="0"/>
        <v>0</v>
      </c>
      <c r="I6" s="16">
        <f t="shared" si="0"/>
        <v>22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32"/>
  <sheetViews>
    <sheetView zoomScalePageLayoutView="0" workbookViewId="0" topLeftCell="A1">
      <selection activeCell="A30" sqref="A30"/>
    </sheetView>
  </sheetViews>
  <sheetFormatPr defaultColWidth="9.140625" defaultRowHeight="12.75"/>
  <cols>
    <col min="1" max="1" width="73.28125" style="8" bestFit="1" customWidth="1"/>
    <col min="2" max="2" width="12.140625" style="8" customWidth="1"/>
    <col min="3" max="3" width="13.28125" style="8" customWidth="1"/>
    <col min="4" max="4" width="10.00390625" style="8" customWidth="1"/>
    <col min="5" max="5" width="9.57421875" style="8" customWidth="1"/>
    <col min="6" max="6" width="9.00390625" style="8" customWidth="1"/>
    <col min="7" max="8" width="9.28125" style="8" customWidth="1"/>
    <col min="9" max="9" width="7.421875" style="8" customWidth="1"/>
    <col min="11" max="12" width="0" style="0" hidden="1" customWidth="1"/>
  </cols>
  <sheetData>
    <row r="1" spans="1:9" ht="38.25">
      <c r="A1" s="12" t="s">
        <v>113</v>
      </c>
      <c r="B1" s="12" t="s">
        <v>3</v>
      </c>
      <c r="C1" s="12" t="s">
        <v>114</v>
      </c>
      <c r="D1" s="12" t="s">
        <v>115</v>
      </c>
      <c r="E1" s="12" t="s">
        <v>116</v>
      </c>
      <c r="F1" s="12" t="s">
        <v>117</v>
      </c>
      <c r="G1" s="12" t="s">
        <v>118</v>
      </c>
      <c r="H1" s="12" t="s">
        <v>119</v>
      </c>
      <c r="I1" s="12" t="s">
        <v>120</v>
      </c>
    </row>
    <row r="2" spans="1:9" ht="12.75">
      <c r="A2" s="26" t="s">
        <v>143</v>
      </c>
      <c r="B2" s="13"/>
      <c r="C2" s="13"/>
      <c r="D2" s="28"/>
      <c r="E2" s="28"/>
      <c r="F2" s="28"/>
      <c r="G2" s="28"/>
      <c r="H2" s="28"/>
      <c r="I2" s="28"/>
    </row>
    <row r="3" spans="1:9" ht="12.75">
      <c r="A3" s="15" t="s">
        <v>144</v>
      </c>
      <c r="B3" s="14" t="s">
        <v>1</v>
      </c>
      <c r="C3" s="14" t="s">
        <v>111</v>
      </c>
      <c r="D3" s="29">
        <v>7</v>
      </c>
      <c r="E3" s="29">
        <v>5</v>
      </c>
      <c r="F3" s="29">
        <v>4</v>
      </c>
      <c r="G3" s="29">
        <v>4</v>
      </c>
      <c r="H3" s="29">
        <v>0</v>
      </c>
      <c r="I3" s="29">
        <v>4</v>
      </c>
    </row>
    <row r="4" spans="1:9" ht="12.75">
      <c r="A4" s="19" t="s">
        <v>145</v>
      </c>
      <c r="B4" s="14" t="s">
        <v>1</v>
      </c>
      <c r="C4" s="14" t="s">
        <v>111</v>
      </c>
      <c r="D4" s="29">
        <v>5</v>
      </c>
      <c r="E4" s="29">
        <v>5</v>
      </c>
      <c r="F4" s="29">
        <v>4</v>
      </c>
      <c r="G4" s="29">
        <v>3</v>
      </c>
      <c r="H4" s="29">
        <v>0</v>
      </c>
      <c r="I4" s="29">
        <v>3</v>
      </c>
    </row>
    <row r="5" spans="1:9" ht="12.75">
      <c r="A5" s="19" t="s">
        <v>145</v>
      </c>
      <c r="B5" s="14" t="s">
        <v>1</v>
      </c>
      <c r="C5" s="14" t="s">
        <v>121</v>
      </c>
      <c r="D5" s="29">
        <v>1</v>
      </c>
      <c r="E5" s="29">
        <v>0</v>
      </c>
      <c r="F5" s="29">
        <v>0</v>
      </c>
      <c r="G5" s="29">
        <v>0</v>
      </c>
      <c r="H5" s="29">
        <v>0</v>
      </c>
      <c r="I5" s="29">
        <v>0</v>
      </c>
    </row>
    <row r="6" spans="1:9" ht="12.75">
      <c r="A6" s="13" t="s">
        <v>146</v>
      </c>
      <c r="B6" s="13"/>
      <c r="C6" s="13"/>
      <c r="D6" s="28"/>
      <c r="E6" s="28"/>
      <c r="F6" s="28"/>
      <c r="G6" s="28"/>
      <c r="H6" s="28"/>
      <c r="I6" s="28"/>
    </row>
    <row r="7" spans="1:9" ht="12.75">
      <c r="A7" s="15" t="s">
        <v>146</v>
      </c>
      <c r="B7" s="14" t="s">
        <v>1</v>
      </c>
      <c r="C7" s="14" t="s">
        <v>111</v>
      </c>
      <c r="D7" s="29">
        <v>16</v>
      </c>
      <c r="E7" s="29">
        <v>16</v>
      </c>
      <c r="F7" s="29">
        <v>13</v>
      </c>
      <c r="G7" s="29">
        <v>13</v>
      </c>
      <c r="H7" s="29">
        <v>0</v>
      </c>
      <c r="I7" s="29">
        <v>13</v>
      </c>
    </row>
    <row r="8" spans="1:9" ht="12.75">
      <c r="A8" s="15" t="s">
        <v>146</v>
      </c>
      <c r="B8" s="14" t="s">
        <v>1</v>
      </c>
      <c r="C8" s="14" t="s">
        <v>121</v>
      </c>
      <c r="D8" s="29">
        <v>2</v>
      </c>
      <c r="E8" s="29">
        <v>2</v>
      </c>
      <c r="F8" s="29">
        <v>0</v>
      </c>
      <c r="G8" s="29">
        <v>0</v>
      </c>
      <c r="H8" s="29">
        <v>0</v>
      </c>
      <c r="I8" s="29">
        <v>0</v>
      </c>
    </row>
    <row r="9" spans="1:9" ht="12.75">
      <c r="A9" s="13" t="s">
        <v>137</v>
      </c>
      <c r="B9" s="13"/>
      <c r="C9" s="13"/>
      <c r="D9" s="28"/>
      <c r="E9" s="28"/>
      <c r="F9" s="28"/>
      <c r="G9" s="28"/>
      <c r="H9" s="28"/>
      <c r="I9" s="28"/>
    </row>
    <row r="10" spans="1:9" ht="12.75">
      <c r="A10" s="15" t="s">
        <v>66</v>
      </c>
      <c r="B10" s="14" t="s">
        <v>1</v>
      </c>
      <c r="C10" s="14" t="s">
        <v>111</v>
      </c>
      <c r="D10" s="29">
        <v>2</v>
      </c>
      <c r="E10" s="29">
        <v>2</v>
      </c>
      <c r="F10" s="29">
        <v>1</v>
      </c>
      <c r="G10" s="29">
        <v>2</v>
      </c>
      <c r="H10" s="29">
        <v>0</v>
      </c>
      <c r="I10" s="29">
        <v>2</v>
      </c>
    </row>
    <row r="11" spans="1:9" ht="12.75">
      <c r="A11" s="15" t="s">
        <v>70</v>
      </c>
      <c r="B11" s="14" t="s">
        <v>1</v>
      </c>
      <c r="C11" s="14" t="s">
        <v>111</v>
      </c>
      <c r="D11" s="29">
        <v>3</v>
      </c>
      <c r="E11" s="29">
        <v>3</v>
      </c>
      <c r="F11" s="29">
        <v>3</v>
      </c>
      <c r="G11" s="29">
        <v>3</v>
      </c>
      <c r="H11" s="29">
        <v>0</v>
      </c>
      <c r="I11" s="29">
        <v>3</v>
      </c>
    </row>
    <row r="12" spans="1:9" ht="12.75">
      <c r="A12" s="15" t="s">
        <v>70</v>
      </c>
      <c r="B12" s="14" t="s">
        <v>1</v>
      </c>
      <c r="C12" s="14" t="s">
        <v>121</v>
      </c>
      <c r="D12" s="29">
        <v>4</v>
      </c>
      <c r="E12" s="29">
        <v>3</v>
      </c>
      <c r="F12" s="29">
        <v>2</v>
      </c>
      <c r="G12" s="29">
        <v>2</v>
      </c>
      <c r="H12" s="29">
        <v>0</v>
      </c>
      <c r="I12" s="29">
        <v>2</v>
      </c>
    </row>
    <row r="13" spans="1:9" ht="12.75">
      <c r="A13" s="15" t="s">
        <v>153</v>
      </c>
      <c r="B13" s="14" t="s">
        <v>1</v>
      </c>
      <c r="C13" s="14" t="s">
        <v>111</v>
      </c>
      <c r="D13" s="29">
        <v>4</v>
      </c>
      <c r="E13" s="29">
        <v>4</v>
      </c>
      <c r="F13" s="29">
        <v>4</v>
      </c>
      <c r="G13" s="29">
        <v>4</v>
      </c>
      <c r="H13" s="29">
        <v>0</v>
      </c>
      <c r="I13" s="29">
        <v>4</v>
      </c>
    </row>
    <row r="14" spans="1:9" ht="12.75">
      <c r="A14" s="13" t="s">
        <v>147</v>
      </c>
      <c r="B14" s="13"/>
      <c r="C14" s="13"/>
      <c r="D14" s="28"/>
      <c r="E14" s="28"/>
      <c r="F14" s="28"/>
      <c r="G14" s="28"/>
      <c r="H14" s="28"/>
      <c r="I14" s="28"/>
    </row>
    <row r="15" spans="1:9" ht="12.75">
      <c r="A15" s="15" t="s">
        <v>139</v>
      </c>
      <c r="B15" s="14" t="s">
        <v>1</v>
      </c>
      <c r="C15" s="14" t="s">
        <v>111</v>
      </c>
      <c r="D15" s="29">
        <v>10</v>
      </c>
      <c r="E15" s="29">
        <v>9</v>
      </c>
      <c r="F15" s="29">
        <v>7</v>
      </c>
      <c r="G15" s="29">
        <v>7</v>
      </c>
      <c r="H15" s="29">
        <v>0</v>
      </c>
      <c r="I15" s="29">
        <v>7</v>
      </c>
    </row>
    <row r="16" spans="1:9" ht="12.75">
      <c r="A16" s="15" t="s">
        <v>139</v>
      </c>
      <c r="B16" s="14" t="s">
        <v>1</v>
      </c>
      <c r="C16" s="14" t="s">
        <v>121</v>
      </c>
      <c r="D16" s="29">
        <v>1</v>
      </c>
      <c r="E16" s="29">
        <v>1</v>
      </c>
      <c r="F16" s="29">
        <v>0</v>
      </c>
      <c r="G16" s="29">
        <v>0</v>
      </c>
      <c r="H16" s="29">
        <v>0</v>
      </c>
      <c r="I16" s="29">
        <v>0</v>
      </c>
    </row>
    <row r="17" spans="1:9" ht="12.75">
      <c r="A17" s="15" t="s">
        <v>147</v>
      </c>
      <c r="B17" s="14" t="s">
        <v>1</v>
      </c>
      <c r="C17" s="14" t="s">
        <v>111</v>
      </c>
      <c r="D17" s="29">
        <v>20</v>
      </c>
      <c r="E17" s="29">
        <v>20</v>
      </c>
      <c r="F17" s="29">
        <v>9</v>
      </c>
      <c r="G17" s="29">
        <v>7</v>
      </c>
      <c r="H17" s="29">
        <v>0</v>
      </c>
      <c r="I17" s="29">
        <v>7</v>
      </c>
    </row>
    <row r="18" spans="1:9" ht="12.75">
      <c r="A18" s="15" t="s">
        <v>147</v>
      </c>
      <c r="B18" s="14" t="s">
        <v>1</v>
      </c>
      <c r="C18" s="14" t="s">
        <v>121</v>
      </c>
      <c r="D18" s="29">
        <v>1</v>
      </c>
      <c r="E18" s="29">
        <v>0</v>
      </c>
      <c r="F18" s="29">
        <v>0</v>
      </c>
      <c r="G18" s="29">
        <v>0</v>
      </c>
      <c r="H18" s="29">
        <v>0</v>
      </c>
      <c r="I18" s="29">
        <v>0</v>
      </c>
    </row>
    <row r="19" spans="1:9" ht="12.75">
      <c r="A19" s="13" t="s">
        <v>148</v>
      </c>
      <c r="B19" s="13"/>
      <c r="C19" s="13"/>
      <c r="D19" s="28"/>
      <c r="E19" s="28"/>
      <c r="F19" s="28"/>
      <c r="G19" s="28"/>
      <c r="H19" s="28"/>
      <c r="I19" s="28"/>
    </row>
    <row r="20" spans="1:9" ht="12.75">
      <c r="A20" s="15" t="s">
        <v>148</v>
      </c>
      <c r="B20" s="14" t="s">
        <v>1</v>
      </c>
      <c r="C20" s="14" t="s">
        <v>111</v>
      </c>
      <c r="D20" s="29">
        <v>4</v>
      </c>
      <c r="E20" s="29">
        <v>2</v>
      </c>
      <c r="F20" s="29">
        <v>1</v>
      </c>
      <c r="G20" s="29">
        <v>1</v>
      </c>
      <c r="H20" s="29">
        <v>0</v>
      </c>
      <c r="I20" s="29">
        <v>1</v>
      </c>
    </row>
    <row r="21" spans="1:9" ht="12.75">
      <c r="A21" s="15" t="s">
        <v>148</v>
      </c>
      <c r="B21" s="14" t="s">
        <v>1</v>
      </c>
      <c r="C21" s="14" t="s">
        <v>121</v>
      </c>
      <c r="D21" s="29">
        <v>5</v>
      </c>
      <c r="E21" s="29">
        <v>4</v>
      </c>
      <c r="F21" s="29">
        <v>3</v>
      </c>
      <c r="G21" s="29">
        <v>3</v>
      </c>
      <c r="H21" s="29">
        <v>0</v>
      </c>
      <c r="I21" s="29">
        <v>3</v>
      </c>
    </row>
    <row r="22" spans="1:9" ht="15">
      <c r="A22" s="13" t="s">
        <v>110</v>
      </c>
      <c r="B22" s="13"/>
      <c r="C22" s="27"/>
      <c r="D22" s="16">
        <f>SUM(D2:D21)</f>
        <v>85</v>
      </c>
      <c r="E22" s="16">
        <f>SUM(E2:E21)</f>
        <v>76</v>
      </c>
      <c r="F22" s="16">
        <f>SUM(F2:F21)</f>
        <v>51</v>
      </c>
      <c r="G22" s="16">
        <f>SUM(G2:G21)</f>
        <v>49</v>
      </c>
      <c r="H22" s="16">
        <f>SUM(H2:H21)</f>
        <v>0</v>
      </c>
      <c r="I22" s="16">
        <f>SUM(I2:I21)</f>
        <v>49</v>
      </c>
    </row>
    <row r="23" spans="1:9" ht="12.75">
      <c r="A23" s="10"/>
      <c r="B23" s="10"/>
      <c r="C23" s="10"/>
      <c r="D23" s="10"/>
      <c r="E23" s="10"/>
      <c r="F23" s="10"/>
      <c r="G23" s="10"/>
      <c r="H23" s="10"/>
      <c r="I23" s="10"/>
    </row>
    <row r="24" spans="1:9" ht="12.75">
      <c r="A24" s="10"/>
      <c r="B24" s="10"/>
      <c r="C24" s="10"/>
      <c r="D24" s="10"/>
      <c r="E24" s="10"/>
      <c r="F24" s="10"/>
      <c r="G24" s="10"/>
      <c r="H24" s="10"/>
      <c r="I24" s="10"/>
    </row>
    <row r="25" spans="1:9" ht="12.75">
      <c r="A25" s="10"/>
      <c r="B25" s="10"/>
      <c r="C25" s="10"/>
      <c r="D25" s="10"/>
      <c r="E25" s="10"/>
      <c r="F25" s="10"/>
      <c r="G25" s="10"/>
      <c r="H25" s="10"/>
      <c r="I25" s="10"/>
    </row>
    <row r="26" spans="1:9" ht="12.75">
      <c r="A26" s="10"/>
      <c r="B26" s="10"/>
      <c r="C26" s="10"/>
      <c r="D26" s="10"/>
      <c r="E26" s="10"/>
      <c r="F26" s="10"/>
      <c r="G26" s="10"/>
      <c r="H26" s="10"/>
      <c r="I26" s="10"/>
    </row>
    <row r="27" spans="1:9" ht="12.75">
      <c r="A27" s="10"/>
      <c r="B27" s="10"/>
      <c r="C27" s="10"/>
      <c r="D27" s="10"/>
      <c r="E27" s="10"/>
      <c r="F27" s="10"/>
      <c r="G27" s="10"/>
      <c r="H27" s="10"/>
      <c r="I27" s="10"/>
    </row>
    <row r="28" spans="1:9" ht="12.75">
      <c r="A28" s="10"/>
      <c r="B28" s="10"/>
      <c r="C28" s="10"/>
      <c r="D28" s="10"/>
      <c r="E28" s="10"/>
      <c r="F28" s="10"/>
      <c r="G28" s="10"/>
      <c r="H28" s="10"/>
      <c r="I28" s="10"/>
    </row>
    <row r="29" spans="1:9" ht="12.75">
      <c r="A29" s="10"/>
      <c r="B29" s="10"/>
      <c r="C29" s="10"/>
      <c r="D29" s="10"/>
      <c r="E29" s="10"/>
      <c r="F29" s="10"/>
      <c r="G29" s="10"/>
      <c r="H29" s="10"/>
      <c r="I29" s="10"/>
    </row>
    <row r="30" spans="1:9" ht="12.75">
      <c r="A30" s="10"/>
      <c r="B30" s="10"/>
      <c r="C30" s="10"/>
      <c r="D30" s="10"/>
      <c r="E30" s="10"/>
      <c r="F30" s="10"/>
      <c r="G30" s="10"/>
      <c r="H30" s="10"/>
      <c r="I30" s="10"/>
    </row>
    <row r="31" spans="1:9" ht="12.75">
      <c r="A31" s="10"/>
      <c r="B31" s="10"/>
      <c r="C31" s="10"/>
      <c r="D31" s="10"/>
      <c r="E31" s="10"/>
      <c r="F31" s="10"/>
      <c r="G31" s="10"/>
      <c r="H31" s="10"/>
      <c r="I31" s="10"/>
    </row>
    <row r="32" spans="1:9" ht="12.75">
      <c r="A32" s="10"/>
      <c r="B32" s="10"/>
      <c r="C32" s="10"/>
      <c r="D32" s="10"/>
      <c r="E32" s="10"/>
      <c r="F32" s="10"/>
      <c r="G32" s="10"/>
      <c r="H32" s="10"/>
      <c r="I32" s="10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RMU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Smid</dc:creator>
  <cp:keywords/>
  <dc:description/>
  <cp:lastModifiedBy>Smid</cp:lastModifiedBy>
  <dcterms:created xsi:type="dcterms:W3CDTF">2008-07-07T12:55:24Z</dcterms:created>
  <dcterms:modified xsi:type="dcterms:W3CDTF">2016-02-20T16:06:02Z</dcterms:modified>
  <cp:category/>
  <cp:version/>
  <cp:contentType/>
  <cp:contentStatus/>
</cp:coreProperties>
</file>