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<sst xmlns="http://schemas.openxmlformats.org/spreadsheetml/2006/main" count="1675" uniqueCount="502">
  <si>
    <t>Ošetřovatelství</t>
  </si>
  <si>
    <t>Porodní asistentka</t>
  </si>
  <si>
    <t>Všeobecná sestra</t>
  </si>
  <si>
    <t>Specializace ve zdravotnictví</t>
  </si>
  <si>
    <t>Fyzioterapie</t>
  </si>
  <si>
    <t>Zdravotní laborant</t>
  </si>
  <si>
    <t>Typ studia</t>
  </si>
  <si>
    <t>Nutriční terapeut</t>
  </si>
  <si>
    <t>Radiologický asistent</t>
  </si>
  <si>
    <t>Optometrie</t>
  </si>
  <si>
    <t>Srbský jazyk a literatura</t>
  </si>
  <si>
    <t>Management sportu</t>
  </si>
  <si>
    <t>Speciální edukace bezpečnostních složek</t>
  </si>
  <si>
    <t>Regenerace a výživa ve sportu</t>
  </si>
  <si>
    <t>Environmentální studia + Sociální práce</t>
  </si>
  <si>
    <t>Environmentální studia + Veřejná politika a lidské zdroje</t>
  </si>
  <si>
    <t>Anglický jazyk a literatura + Environmentální studia</t>
  </si>
  <si>
    <t>Anglický jazyk a literatura + Mezinárodní vztahy</t>
  </si>
  <si>
    <t>Mediální studia a žurnalistika + Sociální práce</t>
  </si>
  <si>
    <t>Sociologie + Sociální práce</t>
  </si>
  <si>
    <t>Sociální práce</t>
  </si>
  <si>
    <t>Hospodářská politika + Veřejná politika a lidské zdroje</t>
  </si>
  <si>
    <t>Evropská studia + Sociální práce</t>
  </si>
  <si>
    <t>Evropská studia + Veřejná politika a lidské zdroje</t>
  </si>
  <si>
    <t>Genderová studia + Sociální práce</t>
  </si>
  <si>
    <t>Genderová studia + Veřejná politika a lidské zdroje</t>
  </si>
  <si>
    <t>Politologie + Veřejná politika a lidské zdroje</t>
  </si>
  <si>
    <t>Psychologie + Sociální práce</t>
  </si>
  <si>
    <t>Psychologie + Veřejná politika a lidské zdroje</t>
  </si>
  <si>
    <t>Sociální antropologie + Sociální práce</t>
  </si>
  <si>
    <t>Sociální antropologie + Veřejná politika a lidské zdroje</t>
  </si>
  <si>
    <t>Sociologie + Veřejná politika a lidské zdroje</t>
  </si>
  <si>
    <t>Mediální studia a žurnalistika + Veřejná politika a lidské zdroje</t>
  </si>
  <si>
    <t>Ruský jazyk a literatura + Mezinárodní vztahy</t>
  </si>
  <si>
    <t>Pedagogika + Sociální práce</t>
  </si>
  <si>
    <t>Pedagogika + Veřejná politika a lidské zdroje</t>
  </si>
  <si>
    <t>Ekonomika a řízení nestátních neziskových organizací</t>
  </si>
  <si>
    <t>Regionální rozvoj a cestovní ruch</t>
  </si>
  <si>
    <t>doktorské</t>
  </si>
  <si>
    <t>Všeobecné lékařství</t>
  </si>
  <si>
    <t>Zubní lékařství</t>
  </si>
  <si>
    <t>Typ</t>
  </si>
  <si>
    <t>bakalářské</t>
  </si>
  <si>
    <t>magisterské</t>
  </si>
  <si>
    <t>magisterské navazující</t>
  </si>
  <si>
    <t>Vyšší justiční úředník</t>
  </si>
  <si>
    <t>Finance a účetnictví</t>
  </si>
  <si>
    <t>Finance a právo</t>
  </si>
  <si>
    <t>Informatika ve veřejné správě</t>
  </si>
  <si>
    <t>Fyzika se zaměřením na vzdělávání + Informatika a druhý obor</t>
  </si>
  <si>
    <t>Správní geologie</t>
  </si>
  <si>
    <t>Mediální studia a žurnalistika + Hospodářská politika</t>
  </si>
  <si>
    <t>Mediální studia a žurnalistika + Bezpečnostní a strategická studia</t>
  </si>
  <si>
    <t>Mezinárodní vztahy + Hospodářská politika</t>
  </si>
  <si>
    <t>Evropská studia + Hospodářská politika</t>
  </si>
  <si>
    <t>Mediální studia a žurnalistika + Španělský jazyk a literatura</t>
  </si>
  <si>
    <t>Mediální studia a žurnalistika + Francouzský jazyk a literatura</t>
  </si>
  <si>
    <t>Anglický jazyk a literatura + Bezpečnostní a strategická studia</t>
  </si>
  <si>
    <t>Dějiny starověku</t>
  </si>
  <si>
    <t>Hudební výchova se zaměřením na vzdělávání + Výtvarná výchova se zaměřením na vzdělávání</t>
  </si>
  <si>
    <t>Biologie se zaměřením na vzdělávání + Fyzika se zaměřením na vzdělávání</t>
  </si>
  <si>
    <t>Modelování a výpočty</t>
  </si>
  <si>
    <t>Bulharský jazyk a literatura</t>
  </si>
  <si>
    <t>Balkanistika</t>
  </si>
  <si>
    <t>Japanistika</t>
  </si>
  <si>
    <t>Polština se zaměřením na oblast firemní praxe, služeb a cestovního ruchu</t>
  </si>
  <si>
    <t>Ruština se zaměřením na oblast firemní praxe, služeb a cestovního ruchu</t>
  </si>
  <si>
    <t>Český jazyk se specializací počítačová lingvistika</t>
  </si>
  <si>
    <t>Finance</t>
  </si>
  <si>
    <t>Předškolní a mimoškolní pedagogika</t>
  </si>
  <si>
    <t>Učitelství praktického vyučování</t>
  </si>
  <si>
    <t>Speciální pedagogika se zaměřením na vzdělávání + Výtvarná výchova se zaměřením na vzdělávání</t>
  </si>
  <si>
    <t>Porodní asistence</t>
  </si>
  <si>
    <t>Výtvarná výchova se zaměřením na vzdělávání + Vizuální tvorba se zaměřením na vzdělávání</t>
  </si>
  <si>
    <t>Učitelství pro základní školy</t>
  </si>
  <si>
    <t>Učitelství pro 1. stupeň základní školy</t>
  </si>
  <si>
    <t>Učitelství pro mateřské školy</t>
  </si>
  <si>
    <t>Podniková ekonomika a management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</si>
  <si>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</si>
  <si>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</si>
  <si>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</si>
  <si>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</si>
  <si>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</si>
  <si>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</si>
  <si>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</si>
  <si>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</si>
  <si>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</si>
  <si>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Právní specializace</t>
  </si>
  <si>
    <t>Veřejná správa</t>
  </si>
  <si>
    <t>Právo a právní věda</t>
  </si>
  <si>
    <t>Právo</t>
  </si>
  <si>
    <t>Aplikovaná biochemie</t>
  </si>
  <si>
    <t>Aplikovaná fyzika</t>
  </si>
  <si>
    <t>Astrofyzika</t>
  </si>
  <si>
    <t>Lékařská fyzika</t>
  </si>
  <si>
    <t>Aplikovaná geografie</t>
  </si>
  <si>
    <t>Finanční a pojistná matematika</t>
  </si>
  <si>
    <t>Statistika a analýza dat</t>
  </si>
  <si>
    <t>Antropologie</t>
  </si>
  <si>
    <t>Biochemie</t>
  </si>
  <si>
    <t>Biologie</t>
  </si>
  <si>
    <t>Matematická biologie</t>
  </si>
  <si>
    <t>Biologie se zaměřením na vzdělávání + Informatika a druhý obor</t>
  </si>
  <si>
    <t>Biologie se zaměřením na vzdělávání + Geografie a kartografie se zaměřením na vzdělávání</t>
  </si>
  <si>
    <t>Chemie</t>
  </si>
  <si>
    <t>Analytický chemik - manažer chemické laboratoře</t>
  </si>
  <si>
    <t>Chemie se zaměřením na vzdělávání + Biologie se zaměřením na vzdělávání</t>
  </si>
  <si>
    <t>Fyzika</t>
  </si>
  <si>
    <t>Biofyzika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</si>
  <si>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</si>
  <si>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</si>
  <si>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</si>
  <si>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Geologie pro kombinaci s archeologií + Archeologie</t>
  </si>
  <si>
    <t>Geografie a kartografie</t>
  </si>
  <si>
    <t>Geografie</t>
  </si>
  <si>
    <t>Geografická kartografie a geoinformatika</t>
  </si>
  <si>
    <t>Mediteránní studia</t>
  </si>
  <si>
    <t>Matematika</t>
  </si>
  <si>
    <t>Obecná matematika</t>
  </si>
  <si>
    <t>Molekulární biologie a genetika</t>
  </si>
  <si>
    <t>Sociologie + Bezpečnostní a strategická studia</t>
  </si>
  <si>
    <t>Anglický jazyk a literatura + Genderová studia</t>
  </si>
  <si>
    <t>Pedagogika + Genderová studia</t>
  </si>
  <si>
    <t>Filozofie + Genderová studia</t>
  </si>
  <si>
    <t>Chemoinformatika a bioinformatika</t>
  </si>
  <si>
    <t>Sociální pedagogika</t>
  </si>
  <si>
    <t>Sociální pedagogika a volný čas</t>
  </si>
  <si>
    <t>Speciální pedagogika</t>
  </si>
  <si>
    <t>Specializace v pedagogice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</si>
  <si>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</si>
  <si>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</si>
  <si>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</si>
  <si>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</si>
  <si>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</si>
  <si>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</si>
  <si>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</si>
  <si>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</si>
  <si>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</si>
  <si>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</si>
  <si>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</si>
  <si>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</si>
  <si>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</si>
  <si>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Sociální informatika</t>
  </si>
  <si>
    <t>kombinovaná</t>
  </si>
  <si>
    <t>Regionální rozvoj a správa</t>
  </si>
  <si>
    <t>Veřejná ekonomika a správa</t>
  </si>
  <si>
    <t>Systémové inženýrství a informatika</t>
  </si>
  <si>
    <t>Ekonomické teorie</t>
  </si>
  <si>
    <t>Ekonomie</t>
  </si>
  <si>
    <t>Hospodářská politika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</si>
  <si>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</si>
  <si>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</si>
  <si>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</si>
  <si>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</si>
  <si>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</si>
  <si>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</si>
  <si>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Klasický řecký jazyk a literatura</t>
  </si>
  <si>
    <t>Latinský jazyk a literatura</t>
  </si>
  <si>
    <t>Německý jazyk a literatura</t>
  </si>
  <si>
    <t>Nizozemský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</si>
  <si>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</si>
  <si>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</si>
  <si>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</si>
  <si>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</si>
  <si>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</si>
  <si>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Španělský jazyk a literatura</t>
  </si>
  <si>
    <t>Slovinský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</si>
  <si>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</si>
  <si>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</si>
  <si>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</si>
  <si>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</si>
  <si>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</si>
  <si>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</si>
  <si>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</si>
  <si>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</si>
  <si>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</si>
  <si>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</si>
  <si>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</si>
  <si>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Teorie a dějiny divadla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</si>
  <si>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</si>
  <si>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</si>
  <si>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</si>
  <si>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</si>
  <si>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</si>
  <si>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</si>
  <si>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</si>
  <si>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</si>
  <si>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</si>
  <si>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</si>
  <si>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</si>
  <si>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Chorvatský jazyk a literatura</t>
  </si>
  <si>
    <t>Aplikovaná informatika</t>
  </si>
  <si>
    <t>Bioinformatika</t>
  </si>
  <si>
    <t>Informatika</t>
  </si>
  <si>
    <t>Počítačová grafika a zpracování obrazu</t>
  </si>
  <si>
    <t>Matematická informatika</t>
  </si>
  <si>
    <t>Paralelní a distribuované systémy</t>
  </si>
  <si>
    <t>Počítačové sítě a komunikace</t>
  </si>
  <si>
    <t>Počítačové systémy a zpracování dat</t>
  </si>
  <si>
    <t>Programovatelné technické struktury</t>
  </si>
  <si>
    <t>Umělá inteligence a zpracování přirozeného jazyka</t>
  </si>
  <si>
    <t>Informatika a druhý obor</t>
  </si>
  <si>
    <t>Informatika a druhý obor + Matematika se zaměřením na vzdělávání</t>
  </si>
  <si>
    <t>Tělesná výchova a sport</t>
  </si>
  <si>
    <t>Německý jazyk a literatura + Animátor sportovních aktivit</t>
  </si>
  <si>
    <t>Pedagogické asistentství matematiky pro základní školy + Animátor sportovních aktivit</t>
  </si>
  <si>
    <t>Pedagogické asistentství občanské výchovy pro základní školy + Animátor sportovních aktivit</t>
  </si>
  <si>
    <t>Pedagogické asistentství přírodopisu pro základní školy + Animátor sportovních aktivit</t>
  </si>
  <si>
    <t>Pedagogické asistentství zeměpisu pro základní školy + Animátor sportovních aktivit</t>
  </si>
  <si>
    <t>Humanitní environmentalistika</t>
  </si>
  <si>
    <t>Environmentální studia + Evropská studia</t>
  </si>
  <si>
    <t>Environmentální studia + Genderová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</si>
  <si>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</si>
  <si>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</si>
  <si>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</si>
  <si>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</si>
  <si>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Humanitní studia</t>
  </si>
  <si>
    <t>Bezpečnostní a strategická studia + Hospodářská politika</t>
  </si>
  <si>
    <t>Politologie + Hospodářská politika</t>
  </si>
  <si>
    <t>Sociální práce + Veřejná politika a lidské zdroje</t>
  </si>
  <si>
    <t>Filologicko-areálová studia</t>
  </si>
  <si>
    <t>Kulturní studia Číny</t>
  </si>
  <si>
    <t>Anglický jazyk a literatura + Sociální antropologie</t>
  </si>
  <si>
    <t>Estetika + Environmentální studia</t>
  </si>
  <si>
    <t>Historie + Politologie</t>
  </si>
  <si>
    <t>Historie + Mediální studia a žurnalistika</t>
  </si>
  <si>
    <t>Filozofie + Politologie</t>
  </si>
  <si>
    <t>Filozofie + Mediální studia a žurnalistika</t>
  </si>
  <si>
    <t>Religionistika + Sociální antropologie</t>
  </si>
  <si>
    <t>Religionistika + Mediální studia a žurnalistika</t>
  </si>
  <si>
    <t>Sdružená uměnovědná studia + Environmentální studia</t>
  </si>
  <si>
    <t>Sdružená uměnovědná studia + Sociologie</t>
  </si>
  <si>
    <t>Sociologie + Dějiny umění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</si>
  <si>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</si>
  <si>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</si>
  <si>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</si>
  <si>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Ruský jazyk a literatura</t>
  </si>
  <si>
    <t>Mediální a komunikační studia</t>
  </si>
  <si>
    <t>Mediální studia a žurnalistika + Environmentální studia</t>
  </si>
  <si>
    <t>Mediální studia a žurnalistika + Evropská studia</t>
  </si>
  <si>
    <t>Mediální studia a žurnalistika + Genderová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</si>
  <si>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</si>
  <si>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</si>
  <si>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</si>
  <si>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</si>
  <si>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</si>
  <si>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Mezinárodní teritoriální studia</t>
  </si>
  <si>
    <t>Evropská studia + Genderová studia</t>
  </si>
  <si>
    <t>Evropská studia + Politologie</t>
  </si>
  <si>
    <t>Evropská studia + Sociologie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</si>
  <si>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</si>
  <si>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</si>
  <si>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</si>
  <si>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</si>
  <si>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</si>
  <si>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</si>
  <si>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</si>
  <si>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</si>
  <si>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Sociologie</t>
  </si>
  <si>
    <t>Psychologie + Sociologie</t>
  </si>
  <si>
    <t>Sociologie</t>
  </si>
  <si>
    <t>Mezinárodní vztahy + Sociální antropologie</t>
  </si>
  <si>
    <t>Sociální antropologie + Genderová studia</t>
  </si>
  <si>
    <t>Sociologie + Genderová studia</t>
  </si>
  <si>
    <t>Sociologie + Mezinárodní vztahy</t>
  </si>
  <si>
    <t>Sociologie + Sociální antropologie</t>
  </si>
  <si>
    <t>Sociální politika a sociální práce</t>
  </si>
  <si>
    <t>Mezinárodněprávní obchodní studia</t>
  </si>
  <si>
    <t>Obchodněprávní studia</t>
  </si>
  <si>
    <t>Teorie a praxe trestního a správního procesu</t>
  </si>
  <si>
    <t>Zdravotnický záchranář</t>
  </si>
  <si>
    <t>Laboratorní a měřící technika</t>
  </si>
  <si>
    <t>Nanotechnologie - aplikovaná fyzika</t>
  </si>
  <si>
    <t>Aplikovaná geografie a geoinformatika</t>
  </si>
  <si>
    <t>Ekologická a evoluční biologie</t>
  </si>
  <si>
    <t>Experimentální biologie</t>
  </si>
  <si>
    <t>Speciální biologie</t>
  </si>
  <si>
    <t>Biofyzikální chemie</t>
  </si>
  <si>
    <t>Geologie aplikovaná a environmentální</t>
  </si>
  <si>
    <t>Geografie a kartografie se zaměřením na vzdělávání  + Anglický jazyk a literatura</t>
  </si>
  <si>
    <t>Geografie a kartografie se zaměřením na vzdělávání  + Historie</t>
  </si>
  <si>
    <t>Geografie a kartografie se zaměřením na vzdělávání  + Informatika a druhý obor</t>
  </si>
  <si>
    <t>Aplikovaná matematika pro víceoborové studium + Ekonomie</t>
  </si>
  <si>
    <t>Matematika se zaměřením na vzdělávání  + Anglický jazyk a literatura</t>
  </si>
  <si>
    <t>Matematika se zaměřením na vzdělávání  + Animátor sportovních aktivit</t>
  </si>
  <si>
    <t>Matematika se zaměřením na vzdělávání  + Geografie a kartografie se zaměřením na vzdělávání</t>
  </si>
  <si>
    <t>Matematika se zaměřením na vzdělávání  + Hudební výchova se zaměřením na vzdělávání</t>
  </si>
  <si>
    <t>Matematika se zaměřením na vzdělávání  + Informatika a druhý obor</t>
  </si>
  <si>
    <t>Matematika se zaměřením na vzdělávání  + Speciální pedagogika se zaměřením na vzdělávání</t>
  </si>
  <si>
    <t>Matematika se zaměřením na vzdělávání  + Výtvarná výchova se zaměřením na vzdělávání</t>
  </si>
  <si>
    <t>Psychologie + Politologie</t>
  </si>
  <si>
    <t>Ortooptika</t>
  </si>
  <si>
    <t>Geografie a kartografie se zaměřením na vzdělávání  + Bezpečnostní a strategická studia</t>
  </si>
  <si>
    <t>Geografie a kartografie se zaměřením na vzdělávání  + Politologie</t>
  </si>
  <si>
    <t>Chemie se zaměřením na vzdělávání + Matematika se zaměřením na vzdělávání</t>
  </si>
  <si>
    <t>Biologie se zaměřením na vzdělávání + Matematika se zaměřením na vzdělávání</t>
  </si>
  <si>
    <t>Lékařská genetika a molekulární diagnostika</t>
  </si>
  <si>
    <t>Historie + Bezpečnostní a strategická studia</t>
  </si>
  <si>
    <t>Filozofie + Environmentální studia</t>
  </si>
  <si>
    <t>Religionistika + Sociologie</t>
  </si>
  <si>
    <t>Sociologie + Anglický jazyk a literatura</t>
  </si>
  <si>
    <t>Sociologie + Německý jazyk a literatura</t>
  </si>
  <si>
    <t>Teorie interaktivních médií + Bezpečnostní a strategická studia</t>
  </si>
  <si>
    <t>Žurnalistika</t>
  </si>
  <si>
    <t>Chemie konzervování - restaurování</t>
  </si>
  <si>
    <t>Fyzika se zaměřením na vzdělávání + Animátor sportovních aktivit</t>
  </si>
  <si>
    <t>Matematika se zaměřením na vzdělávání  + Český jazyk a literatura</t>
  </si>
  <si>
    <t>Podniková informatika</t>
  </si>
  <si>
    <t>Animátor sportovních aktivit + Mediální studia a žurnalistika</t>
  </si>
  <si>
    <t>Animátor sportovních aktivit + Pedagogické asistentství francouzského jazyka a literatury pro základní školy</t>
  </si>
  <si>
    <t>Animátor sportovních aktivit + Pedagogické asistentství fyziky pro základní školy</t>
  </si>
  <si>
    <t>Animátor sportovních aktivit + Pedagogické asistentství hudební výchovy pro základní školy</t>
  </si>
  <si>
    <t>Animátor sportovních aktivit + Pedagogické asistentství technické výchovy pro základní školy</t>
  </si>
  <si>
    <t>Animátor sportovních aktivit + Ruský jazyk a literatura</t>
  </si>
  <si>
    <t>Environmentální studia + Psychologie</t>
  </si>
  <si>
    <t>Politologie + Ekonomie</t>
  </si>
  <si>
    <t>Psychologie + Bezpečnostní a strategická studia</t>
  </si>
  <si>
    <t>Filozofie + Sociologie</t>
  </si>
  <si>
    <t>Anglický jazyk a literatura + Hospodářská politika</t>
  </si>
  <si>
    <t>Historie + Hospodářská politika</t>
  </si>
  <si>
    <t>Italský jazyk a literatura + Hospodářská politika</t>
  </si>
  <si>
    <t>Japanistika + Hospodářská politika</t>
  </si>
  <si>
    <t>Kulturní studia Číny + Hospodářská politika</t>
  </si>
  <si>
    <t>Německý jazyk a literatura + Hospodářská politika</t>
  </si>
  <si>
    <t>Pedagogika + Hospodářská politika</t>
  </si>
  <si>
    <t>Portugalský jazyk a literatura + Hospodářská politika</t>
  </si>
  <si>
    <t>Ruský jazyk a literatura + Hospodářská politika</t>
  </si>
  <si>
    <t>Španělský jazyk a literatura + Hospodářská politika</t>
  </si>
  <si>
    <t>Geografie a kartografie se zaměřením na vzdělávání  + Environmentální studia</t>
  </si>
  <si>
    <t>Katalánský jazyk a literatura</t>
  </si>
  <si>
    <t>Anglický jazyk a literatura + Veřejná ekonomika a správa</t>
  </si>
  <si>
    <t>Filozofie + Ekonomie</t>
  </si>
  <si>
    <t>Francouzský jazyk a literatura + Veřejná ekonomika a správa</t>
  </si>
  <si>
    <t>Historie + Ekonomie</t>
  </si>
  <si>
    <t>Historie + Veřejná ekonomika a správa</t>
  </si>
  <si>
    <t>Japanistika + Veřejná ekonomika a správa</t>
  </si>
  <si>
    <t>Kulturní studia Číny + Veřejná ekonomika a správa</t>
  </si>
  <si>
    <t>Mediteránní studia + Hospodářská politika</t>
  </si>
  <si>
    <t>Německý jazyk a literatura + Veřejná ekonomika a správa</t>
  </si>
  <si>
    <t>Pedagogika + Ekonomie</t>
  </si>
  <si>
    <t>Pedagogika + Veřejná ekonomika a správa</t>
  </si>
  <si>
    <t>Ruský jazyk a literatura + Veřejná ekonomika a správa</t>
  </si>
  <si>
    <t>Španělský jazyk a literatura + Veřejná ekonomika a správa</t>
  </si>
  <si>
    <t>Speciální pedagogika se zaměřením na vzdělávání + Veřejná ekonomika a správa</t>
  </si>
  <si>
    <t>Environmentální studia + Bezpečnostní a strategická studia</t>
  </si>
  <si>
    <t>Environmentální studia + Veřejná ekonomika a správa</t>
  </si>
  <si>
    <t>Anglický jazyk a literatura + Evropská studia</t>
  </si>
  <si>
    <t>Francouzský jazyk a literatura + Environmentální studia</t>
  </si>
  <si>
    <t>Mediální studia a žurnalistika + Anglický jazyk a literatura</t>
  </si>
  <si>
    <t>Španělský jazyk a literatura + Sociální antropologie</t>
  </si>
  <si>
    <t>Anglický jazyk a literatura + Animátor sportovních aktivit</t>
  </si>
  <si>
    <t>Pedagogické asistentství speciální pedagogiky + Animátor sportovních aktivit</t>
  </si>
  <si>
    <t>Chemie se zaměřením na vzdělávání + Geografie a kartografie se zaměřením na vzdělávání</t>
  </si>
  <si>
    <t>Čeština pro cizince</t>
  </si>
  <si>
    <t>Ukrajinská studia</t>
  </si>
  <si>
    <t>Chorvatský jazyk a literatura + Hospodářská politika</t>
  </si>
  <si>
    <t>Mediteránní studia + Veřejná ekonomika a správa</t>
  </si>
  <si>
    <t>Slovinský jazyk a literatura + Hospodářská politika</t>
  </si>
  <si>
    <t>Ukrajinská studia + Hospodářská politika</t>
  </si>
  <si>
    <t>Ukrajinská studia + Veřejná ekonomika a správa</t>
  </si>
  <si>
    <t>Informatika a druhý obor + Fyzika se zaměřením na vzdělávání</t>
  </si>
  <si>
    <t>Francouzský jazyk a literatura + Mezinárodní vztahy</t>
  </si>
  <si>
    <t>Psychologie + Pedagogika</t>
  </si>
  <si>
    <t>Religionistika + Environmentální studia</t>
  </si>
  <si>
    <t>Politologie + Veřejná ekonomika a správa</t>
  </si>
  <si>
    <t>Veřejná politika a lidské zdroje + Veřejná ekonomie a správa</t>
  </si>
  <si>
    <t>Dentální hygienistka</t>
  </si>
  <si>
    <t>Animátor sportovních aktivit + Pedagogické asistentství anglického jazyka a literatury pro základní školy</t>
  </si>
  <si>
    <t>Veřejná ekonomika a správa + Francouzský jazyk pro hospodářskou a administrativní činnost</t>
  </si>
  <si>
    <t>Environmentální studia + Sociální pedagogika</t>
  </si>
  <si>
    <t>Anglický jazyk a literatura + Sociální práce</t>
  </si>
  <si>
    <t>Anglický jazyk a literatura + Veřejná politika a lidské zdroje</t>
  </si>
  <si>
    <t>Francouzský jazyk a literatura + Evropská studia</t>
  </si>
  <si>
    <t>Francouzský jazyk a literatura + Sociální antropologie</t>
  </si>
  <si>
    <t>Historie + Sociální antropologie</t>
  </si>
  <si>
    <t>Historie + Environmntální studia</t>
  </si>
  <si>
    <t>Historie + Genderová studia</t>
  </si>
  <si>
    <t>Historie + Mezinárodní vztahy</t>
  </si>
  <si>
    <t>Filozofie + Sociální antropologie</t>
  </si>
  <si>
    <t>Pedagogika + Environmentální studia</t>
  </si>
  <si>
    <t>Religionistika + Sociální práce</t>
  </si>
  <si>
    <t>Ruský jazyk a literatura + Sociální antropologie</t>
  </si>
  <si>
    <t>Španělský jazyk a literatura + Environmentální studia</t>
  </si>
  <si>
    <t>Teorie interaktivních médií + Genderová studia</t>
  </si>
  <si>
    <t>Mediální studia a žurnalistika + Teorie a dějiny divadla</t>
  </si>
  <si>
    <t>Archeologie + Sociální antropologie</t>
  </si>
  <si>
    <t>Environmentální studia + Kulturní studia Číny</t>
  </si>
  <si>
    <t>Sociologie + Teorie interaktivních médií</t>
  </si>
  <si>
    <t>Sociologie + Francouzský jazyk a literatura</t>
  </si>
  <si>
    <t>Německý jazyk a literatura + Sociální práce</t>
  </si>
  <si>
    <t>Teorie interaktivních médií + Sociální antropologie</t>
  </si>
  <si>
    <t>Teorie a dějiny filmu a audiovizuální kultury + Genderová studia</t>
  </si>
  <si>
    <t>Teorie a dějiny filmu a audiovizuální kultury + Sociální antropologie</t>
  </si>
  <si>
    <t>Mediální studia a žurnalistika + Veřejná ekonomika a správa</t>
  </si>
  <si>
    <t>Sociální práce + Sociální pedagogika</t>
  </si>
  <si>
    <t>Mezinárodní vztahy a evropská politika</t>
  </si>
  <si>
    <t>Psychologie + Genderová studia</t>
  </si>
  <si>
    <t>Psychologie + Sociální antropologie</t>
  </si>
  <si>
    <t>Slovinský jazyk a literatura + Veřejná ekonomika a správa</t>
  </si>
  <si>
    <t>Nizozemský jazyk a literatura + Veřejná ekonomika a správa</t>
  </si>
  <si>
    <t>Polský jazyk a literatura + Hospodářská politika</t>
  </si>
  <si>
    <t>Speciální pedagogika - komunikační techniky</t>
  </si>
  <si>
    <t>Vychovatelství</t>
  </si>
  <si>
    <t>Anglický jazyk se zaměřením na vzdělávání</t>
  </si>
  <si>
    <t>Anglický jazyk se zaměřením na vzdělávání + Dějepis se zaměřením na vzdělávání</t>
  </si>
  <si>
    <t>Anglický jazyk se zaměřením na vzdělávání + Francouzský jazyk se zaměřením na vzdělávání</t>
  </si>
  <si>
    <t>Anglický jazyk se zaměřením na vzdělávání + Fyzika se zaměřením na vzdělávání</t>
  </si>
  <si>
    <t>Anglický jazyk se zaměřením na vzdělávání + Chemie se zaměřením na vzdělávání</t>
  </si>
  <si>
    <t>Anglický jazyk se zaměřením na vzdělávání + Německý jazyk se zaměřením na vzdělávání</t>
  </si>
  <si>
    <t>Anglický jazyk se zaměřením na vzdělávání + Občanská výchova se zaměřením na vzdělávání</t>
  </si>
  <si>
    <t>Anglický jazyk se zaměřením na vzdělávání + Přírodopis se zaměřením na vzdělávání</t>
  </si>
  <si>
    <t>Anglický jazyk se zaměřením na vzdělávání + Ruský jazyk se zaměřením na vzdělávání</t>
  </si>
  <si>
    <t>Anglický jazyk se zaměřením na vzdělávání + Technická a informační výchova se zaměřením na vzdělávání</t>
  </si>
  <si>
    <t>Anglický jazyk se zaměřením na vzdělávání + Výchova ke zdraví se zaměřením na vzdělávání</t>
  </si>
  <si>
    <t>Anglický jazyk se zaměřením na vzdělávání + Zeměpis se zaměřením na vzdělávání</t>
  </si>
  <si>
    <t>Český jazyk a literatura se zaměřením na vzdělávání + Zeměpis se zaměřením na vzdělávání</t>
  </si>
  <si>
    <t>Český jazyk se zaměřením na vzdělávání + Anglický jazyk se zaměřením na vzdělávání</t>
  </si>
  <si>
    <t>Český jazyk se zaměřením na vzdělávání + Dějepis se zaměřením na vzdělávání</t>
  </si>
  <si>
    <t>Český jazyk se zaměřením na vzdělávání + Francouzský jazyk se zaměřením na vzdělávání</t>
  </si>
  <si>
    <t>Český jazyk se zaměřením na vzdělávání + Hudební výchova se zaměřením na vzdělávání</t>
  </si>
  <si>
    <t>Český jazyk se zaměřením na vzdělávání + Chemie se zaměřením na vzdělávání</t>
  </si>
  <si>
    <t>Český jazyk se zaměřením na vzdělávání + Německý jazyk se zaměřením na vzdělávání</t>
  </si>
  <si>
    <t>Český jazyk se zaměřením na vzdělávání + Občanská výchova se zaměřením na vzdělávání</t>
  </si>
  <si>
    <t>Český jazyk se zaměřením na vzdělávání + Přírodopis se zaměřením na vzdělávání</t>
  </si>
  <si>
    <t>Český jazyk se zaměřením na vzdělávání + Ruský jazyk se zaměřením na vzdělávání</t>
  </si>
  <si>
    <t>Český jazyk se zaměřením na vzdělávání + Speciální pedadgogika se zaměřením na vzdělávání</t>
  </si>
  <si>
    <t>Český jazyk se zaměřením na vzdělávání + Technická a informační výchova se zaměřením na vzdělávání</t>
  </si>
  <si>
    <t>Český jazyk se zaměřením na vzdělávání + Výtvarná výchova se zaměřením na vzdělávání</t>
  </si>
  <si>
    <t>Český jazyk se zaměřením na vzdělávání + Výchova ke zdraví se zaměřením na vzdělávání</t>
  </si>
  <si>
    <t>Chemie se zaměřením na vzdělávání + Technická a informační výchova se zaměřením na vzdělávání</t>
  </si>
  <si>
    <t>Dějepis se zaměřením na vzdělávání + Technická a informační výchova se zaměřením na vzdělávání</t>
  </si>
  <si>
    <t>Francouzský jazyk se zaměřením na vzdělávání</t>
  </si>
  <si>
    <t>Francouzský jazyk se zaměřením na vzdělávání + Dějepis se zaměřením na vzdělávání</t>
  </si>
  <si>
    <t>Francouzský jazyk se zaměřením na vzdělávání + Německý jazyk se zaměřením na vzdělávání</t>
  </si>
  <si>
    <t>Francouzský jazyk se zaměřením na vzdělávání + Občanská výchova se zaměřením na vzdělávání</t>
  </si>
  <si>
    <t>Francouzský jazyk se zaměřením na vzdělávání + Ruský jazyk se zaměřením na vzdělávání</t>
  </si>
  <si>
    <t>Francouzský jazyk se zaměřením na vzdělávání + Zeměpis se zaměřením na vzdělávání</t>
  </si>
  <si>
    <t>Fyzika se zaměřením na vzdělávání + Dějepis se zaměřením na vzdělávání</t>
  </si>
  <si>
    <t>Fyzika se zaměřením na vzdělávání + Občanská výchova se zaměřením na vzdělávání</t>
  </si>
  <si>
    <t>Fyzika se zaměřením na vzdělávání + Technická a informační výchova se zaměřením na vzdělávání</t>
  </si>
  <si>
    <t>Hudební výchova se zaměřením na vzdělávání + Anglický jazyk se zaměřením na vzdělávání</t>
  </si>
  <si>
    <t>Hudební výchova se zaměřením na vzdělávání + Francouzský jazyk se zaměřením na vzdělávání</t>
  </si>
  <si>
    <t>Hudební výchova se zaměřením na vzdělávání + Dějepis se zaměřením na vzdělávání</t>
  </si>
  <si>
    <t>Hudební výchova se zaměřením na vzdělávání + Fyzika se zaměřením na vzdělávání</t>
  </si>
  <si>
    <t>Hudební výchova se zaměřením na vzdělávání + Hra na klavír se zaměřením na vzdělávání</t>
  </si>
  <si>
    <t>Hudební výchova se zaměřením na vzdělávání + Matematika se zaměřením na vzdělávání</t>
  </si>
  <si>
    <t>Hudební výchova se zaměřením na vzdělávání + Německý jazyk se zaměřením na vzdělávání</t>
  </si>
  <si>
    <t>Hudební výchova se zaměřením na vzdělávání + Občanská výchova se zaměřením na vzdělávání</t>
  </si>
  <si>
    <t>Hudební výchova se zaměřením na vzdělávání + Technická a informační výchova se zaměřením na vzdělávání</t>
  </si>
  <si>
    <t>Křesťanská výchova se zaměřením na vzdělávání + Dějepis se zaměřením na vzdělávání</t>
  </si>
  <si>
    <t>Křesťanská výchova se zaměřením na vzdělávání + Ruský jazyk se zaměřením na vzdělávání</t>
  </si>
  <si>
    <t>Matematika se zaměřením na vzdělávání + Anglický jazyk se zaměřením na vzdělávání</t>
  </si>
  <si>
    <t>Matematika se zaměřením na vzdělávání + Francouzský jazyk se zaměřením na vzdělávání</t>
  </si>
  <si>
    <t>Matematika se zaměřením na vzdělávání +  Fyzika se zaměřením na vzdělávání</t>
  </si>
  <si>
    <t>Matematika se zaměřením na vzdělávání +  Chemie se zaměřením na vzdělávání</t>
  </si>
  <si>
    <t>Matematika se zaměřením na vzdělávání + Německý jazyk se zaměřením na vzdělávání</t>
  </si>
  <si>
    <t>Matematika se zaměřením na vzdělávání + Občanská výchova se zaměřením na vzdělávání</t>
  </si>
  <si>
    <t>Matematika se zaměřením na vzdělávání + Přírodopis se zaměřením na vzdělávání</t>
  </si>
  <si>
    <t>Matematika se zaměřením na vzdělávání + Ruský jazyk se zaměřením na vzdělávání</t>
  </si>
  <si>
    <t>Matematika se zaměřením na vzdělávání + Technická a informační výchova se zaměřením na vzdělávání</t>
  </si>
  <si>
    <t>Matematika se zaměřením na vzdělávání + Výchova ke zdraví se zaměřením na vzdělávání</t>
  </si>
  <si>
    <t>Matematika se zaměřením na vzdělávání + Zeměpis se zaměřením na vzdělávání</t>
  </si>
  <si>
    <t>Německý jazyk se zaměřením na vzdělávání</t>
  </si>
  <si>
    <t>Německý jazyk se zaměřením na vzdělávání + Dějepis se zaměřením na vzdělávání</t>
  </si>
  <si>
    <t>Německý jazyk se zaměřením na vzdělávání + Občanská výchova se zaměřením na vzdělávání</t>
  </si>
  <si>
    <t>Německý jazyk se zaměřením na vzdělávání + Ruský jazyk se zaměřením na vzdělávání</t>
  </si>
  <si>
    <t>Německý jazyk se zaměřením na vzdělávání + Technická a informační výchova se zaměřením na vzdělávání</t>
  </si>
  <si>
    <t>Německý jazyk se zaměřením na vzdělávání + Výchova ke zdraví se zaměřením na vzdělávání</t>
  </si>
  <si>
    <t>Německý jazyk se zaměřením na vzdělávání + Zeměpis se zaměřením na vzdělávání</t>
  </si>
  <si>
    <t>Občanská výchova se zaměřením na vzdělávání + Technická a informační výchova se zaměřením na vzdělávání</t>
  </si>
  <si>
    <t>Občanská výchova se zaměřením na vzdělávání + Dějepis se zaměřením na vzdělávání</t>
  </si>
  <si>
    <t xml:space="preserve">Přírodopis se zaměřením na vzdělávání + Chemie se zaměřením na vzdělávání </t>
  </si>
  <si>
    <t xml:space="preserve">Přírodopis se zaměřením na vzdělávání + Zeměpis se zaměřením na vzdělávání </t>
  </si>
  <si>
    <t xml:space="preserve">Přírodopis se zaměřením na vzdělávání + Výchova ke zdraví se zaměřením na vzdělávání </t>
  </si>
  <si>
    <t xml:space="preserve">Přírodopis se zaměřením na vzdělávání + Technická a informační výchova se zaměřením na vzdělávání </t>
  </si>
  <si>
    <t xml:space="preserve">Přírodopis se zaměřením na vzdělávání + Německý jazyk se zaměřením na vzdělávání </t>
  </si>
  <si>
    <t>Ruský jazyk se zaměřením na vzdělávání</t>
  </si>
  <si>
    <t>Ruský jazyk se zaměřením na vzdělávání + Dějepis se zaměřením na vzdělávání</t>
  </si>
  <si>
    <t>Ruský jazyk se zaměřením na vzdělávání + Zeměpis se zaměřením na vzdělávání</t>
  </si>
  <si>
    <t>Ruský jazyk se zaměřením na vzdělávání + Občanská výchova se zaměřením na vzdělávání</t>
  </si>
  <si>
    <t>Speciální pedagogika se zaměřením na vzdělávání + Anglický jazyk se zaměřením na vzdělávání</t>
  </si>
  <si>
    <t>Speciální pedagogika se zaměřením na vzdělávání + Francouzský jazyk se zaměřením na vzdělávání</t>
  </si>
  <si>
    <t>Speciální pedagogika se zaměřením na vzdělávání + Matematika se zaměřením na vzdělávání</t>
  </si>
  <si>
    <t>Speciální pedagogika se zaměřením na vzdělávání + Německý jazyk se zaměřením na vzdělávání</t>
  </si>
  <si>
    <t>Speciální pedagogika se zaměřením na vzdělávání + Přírodopis se zaměřením na vzdělávání</t>
  </si>
  <si>
    <t>Speciální pedagogika se zaměřením na vzdělávání + Ruský jazyk se zaměřením na vzdělávání</t>
  </si>
  <si>
    <t>Speciální pedagogika se zaměřením na vzdělávání + Výchova ke zdraví se zaměřením na vzdělávání</t>
  </si>
  <si>
    <t>Technická a informační výchova se zaměřením na vzdělávání + Výchova ke zdraví se zaměřením na vzdělávání</t>
  </si>
  <si>
    <t>Výtvarná výchova se zaměřením na vzdělávání + Francouzský jazyk se zaměřením na vzdělávání</t>
  </si>
  <si>
    <t>Výtvarná výchova se zaměřením na vzdělávání + Německý jazyk se zaměřením na vzdělávání</t>
  </si>
  <si>
    <t>Výtvarná výchova se zaměřením na vzdělávání + Matematika se zaměřením na vzdělávání</t>
  </si>
  <si>
    <t>Výtvarná výchova se zaměřením na vzdělávání + Občanská výchova se zaměřením na vzdělávání</t>
  </si>
  <si>
    <t>Výtvarná výchova se zaměřením na vzdělávání + Technická a informační výchova se zaměřením na vzdělávání</t>
  </si>
  <si>
    <t>Zeměpis se zaměřením na vzdělávání + Dějepis se zaměřením na vzdělávání</t>
  </si>
  <si>
    <t>Zeměpis se zaměřením na vzdělávání + Fyzika se zaměřením na vzdělávání</t>
  </si>
  <si>
    <t>Zeměpis se zaměřením na vzdělávání + Chemie se zaměřením na vzdělávání</t>
  </si>
  <si>
    <t>Zeměpis se zaměřením na vzdělávání + Občanská výchova se zaměřením na vzdělávání</t>
  </si>
  <si>
    <t>Zeměpis se zaměřením na vzdělávání + Technická a informační výchova se zaměřením na vzdělávání</t>
  </si>
  <si>
    <t>Všeobecné lékařství (v ČJ)</t>
  </si>
  <si>
    <t>Všeobecné lékařství (v AJ)</t>
  </si>
  <si>
    <t>Zubní lékařství (v ČJ)</t>
  </si>
  <si>
    <t>Zubní lékařství (v AJ)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</si>
</sst>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8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Wingdings"/>
      <family val="0"/>
    </font>
    <font>
      <i/>
      <sz val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DFDF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13" xfId="0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133</v>
      </c>
      <c r="B1" s="1" t="s">
        <v>136</v>
      </c>
      <c r="C1" s="1" t="s">
        <v>137</v>
      </c>
      <c r="D1" s="1" t="s">
        <v>138</v>
      </c>
      <c r="E1" s="1" t="s">
        <v>139</v>
      </c>
      <c r="F1" s="1" t="s">
        <v>140</v>
      </c>
      <c r="G1" s="1" t="s">
        <v>141</v>
      </c>
    </row>
    <row r="2" spans="1:8" ht="13.5" thickBot="1">
      <c r="A2" s="34" t="s">
        <v>78</v>
      </c>
      <c r="B2" s="35">
        <f>SUMIF(PrF!$A$1:PrF!$A$1065,$A$11,PrF!$D$1:PrF!$D$1045)</f>
        <v>3252</v>
      </c>
      <c r="C2" s="35">
        <f>SUMIF(PrF!$A$1:PrF!$A$1065,$A$11,PrF!$E$1:PrF!$E$1045)</f>
        <v>2845</v>
      </c>
      <c r="D2" s="35">
        <f>SUMIF(PrF!$A$1:PrF!$A$1065,$A$11,PrF!$F$1:PrF!$F$1045)</f>
        <v>2795</v>
      </c>
      <c r="E2" s="35">
        <f>SUMIF(PrF!$A$1:PrF!$A$1065,$A$11,PrF!$G$1:PrF!$G$1045)</f>
        <v>1095</v>
      </c>
      <c r="F2" s="35">
        <f>SUMIF(PrF!$A$1:PrF!$A$1065,$A$11,PrF!$H$1:PrF!$H$1045)</f>
        <v>0</v>
      </c>
      <c r="G2" s="35">
        <f>SUMIF(PrF!$A$1:PrF!$A$1065,$A$11,PrF!$I$1:PrF!$I$1045)</f>
        <v>1095</v>
      </c>
      <c r="H2" s="36"/>
    </row>
    <row r="3" spans="1:8" ht="13.5" thickBot="1">
      <c r="A3" s="34" t="s">
        <v>79</v>
      </c>
      <c r="B3" s="35">
        <f>SUMIF(LF!$A$1:LF!$A$677,$A$11,LF!$D$1:LF!$D$677)</f>
        <v>7862</v>
      </c>
      <c r="C3" s="35">
        <f>SUMIF(LF!$A$1:LF!$A$677,$A$11,LF!$E$1:LF!$E$677)</f>
        <v>5985</v>
      </c>
      <c r="D3" s="35">
        <f>SUMIF(LF!$A$1:LF!$A$677,$A$11,LF!$F$1:LF!$F$677)</f>
        <v>2264</v>
      </c>
      <c r="E3" s="35">
        <f>SUMIF(LF!$A$1:LF!$A$677,$A$11,LF!$G$1:LF!$G$677)</f>
        <v>1443</v>
      </c>
      <c r="F3" s="35">
        <f>SUMIF(LF!$A$1:LF!$A$677,$A$11,LF!$H$1:LF!$H$677)</f>
        <v>0</v>
      </c>
      <c r="G3" s="35">
        <f>SUMIF(LF!$A$1:LF!$A$677,$A$11,LF!$I$1:LF!$I$677)</f>
        <v>1443</v>
      </c>
      <c r="H3" s="36"/>
    </row>
    <row r="4" spans="1:8" ht="13.5" thickBot="1">
      <c r="A4" s="34" t="s">
        <v>80</v>
      </c>
      <c r="B4" s="35">
        <f>SUMIF(PřF!$A$1:PřF!$A$787,$A$11,PřF!$D$1:PřF!$D$787)</f>
        <v>3320</v>
      </c>
      <c r="C4" s="35">
        <f>SUMIF(PřF!$A$1:PřF!$A$787,$A$11,PřF!$E$1:PřF!$E$787)</f>
        <v>2986</v>
      </c>
      <c r="D4" s="35">
        <f>SUMIF(PřF!$A$1:PřF!$A$787,$A$11,PřF!$F$1:PřF!$F$787)</f>
        <v>2104</v>
      </c>
      <c r="E4" s="35">
        <f>SUMIF(PřF!$A$1:PřF!$A$787,$A$11,PřF!$G$1:PřF!$G$787)</f>
        <v>1986</v>
      </c>
      <c r="F4" s="35">
        <f>SUMIF(PřF!$A$1:PřF!$A$787,$A$11,PřF!$H$1:PřF!$H$787)</f>
        <v>0</v>
      </c>
      <c r="G4" s="35">
        <f>SUMIF(PřF!$A$1:PřF!$A$787,$A$11,PřF!$I$1:PřF!$I$787)</f>
        <v>1986</v>
      </c>
      <c r="H4" s="36"/>
    </row>
    <row r="5" spans="1:8" ht="13.5" thickBot="1">
      <c r="A5" s="34" t="s">
        <v>81</v>
      </c>
      <c r="B5" s="35">
        <f>SUMIF('FF'!$A$1:'FF'!$A$656,$A$11,'FF'!$D$1:'FF'!$D$656)</f>
        <v>6458</v>
      </c>
      <c r="C5" s="35">
        <f>SUMIF('FF'!$A$1:'FF'!$A$656,$A$11,'FF'!$E$1:'FF'!$E$656)</f>
        <v>5043</v>
      </c>
      <c r="D5" s="35">
        <f>SUMIF('FF'!$A$1:'FF'!$A$656,$A$11,'FF'!$F$1:'FF'!$F$656)</f>
        <v>4046</v>
      </c>
      <c r="E5" s="35">
        <f>SUMIF('FF'!$A$1:'FF'!$A$656,$A$11,'FF'!$G$1:'FF'!$G$656)</f>
        <v>3506</v>
      </c>
      <c r="F5" s="35">
        <f>SUMIF('FF'!$A$1:'FF'!$A$656,$A$11,'FF'!$H$1:'FF'!$H$656)</f>
        <v>0</v>
      </c>
      <c r="G5" s="35">
        <f>SUMIF('FF'!$A$1:'FF'!$A$656,$A$11,'FF'!$I$1:'FF'!$I$656)</f>
        <v>3506</v>
      </c>
      <c r="H5" s="36"/>
    </row>
    <row r="6" spans="1:8" ht="13.5" thickBot="1">
      <c r="A6" s="34" t="s">
        <v>82</v>
      </c>
      <c r="B6" s="35">
        <f>SUMIF(PdF!$A$1:PdF!$A$817,$A$11,PdF!$D$1:PdF!$D$817)</f>
        <v>5940</v>
      </c>
      <c r="C6" s="35">
        <f>SUMIF(PdF!$A$1:PdF!$A$817,$A$11,PdF!$E$1:PdF!$E$817)</f>
        <v>5439</v>
      </c>
      <c r="D6" s="35">
        <f>SUMIF(PdF!$A$1:PdF!$A$817,$A$11,PdF!$F$1:PdF!$F$817)</f>
        <v>3743</v>
      </c>
      <c r="E6" s="35">
        <f>SUMIF(PdF!$A$1:PdF!$A$817,$A$11,PdF!$G$1:PdF!$G$817)</f>
        <v>2466</v>
      </c>
      <c r="F6" s="35">
        <f>SUMIF(PdF!$A$1:PdF!$A$817,$A$11,PdF!$H$1:PdF!$H$817)</f>
        <v>0</v>
      </c>
      <c r="G6" s="35">
        <f>SUMIF(PdF!$A$1:PdF!$A$817,$A$11,PdF!$I$1:PdF!$I$817)</f>
        <v>2466</v>
      </c>
      <c r="H6" s="36"/>
    </row>
    <row r="7" spans="1:8" ht="13.5" thickBot="1">
      <c r="A7" s="34" t="s">
        <v>83</v>
      </c>
      <c r="B7" s="35">
        <f>SUMIF(ESF!$A$1:ESF!$A$908,$A$11,ESF!$D$1:ESF!$D$908)</f>
        <v>3753</v>
      </c>
      <c r="C7" s="35">
        <f>SUMIF(ESF!$A$1:ESF!$A$908,$A$11,ESF!$E$1:ESF!$E$908)</f>
        <v>3359</v>
      </c>
      <c r="D7" s="35">
        <f>SUMIF(ESF!$A$1:ESF!$A$908,$A$11,ESF!$F$1:ESF!$F$908)</f>
        <v>2451</v>
      </c>
      <c r="E7" s="35">
        <f>SUMIF(ESF!$A$1:ESF!$A$908,$A$11,ESF!$G$1:ESF!$G$908)</f>
        <v>1364</v>
      </c>
      <c r="F7" s="35">
        <f>SUMIF(ESF!$A$1:ESF!$A$908,$A$11,ESF!$H$1:ESF!$H$908)</f>
        <v>0</v>
      </c>
      <c r="G7" s="35">
        <f>SUMIF(ESF!$A$1:ESF!$A$908,$A$11,ESF!$I$1:ESF!$I$908)</f>
        <v>1364</v>
      </c>
      <c r="H7" s="36"/>
    </row>
    <row r="8" spans="1:8" ht="13.5" thickBot="1">
      <c r="A8" s="34" t="s">
        <v>84</v>
      </c>
      <c r="B8" s="35">
        <f>SUMIF('FI'!$A$1:'FI'!$A$994,$A$11,'FI'!$D$1:'FI'!$D$994)</f>
        <v>2060</v>
      </c>
      <c r="C8" s="35">
        <f>SUMIF('FI'!$A$1:'FI'!$A$994,$A$11,'FI'!$E$1:'FI'!$E$994)</f>
        <v>1897</v>
      </c>
      <c r="D8" s="35">
        <f>SUMIF('FI'!$A$1:'FI'!$A$994,$A$11,'FI'!$F$1:'FI'!$F$994)</f>
        <v>1119</v>
      </c>
      <c r="E8" s="35">
        <f>SUMIF('FI'!$A$1:'FI'!$A$994,$A$11,'FI'!$G$1:'FI'!$G$994)</f>
        <v>963</v>
      </c>
      <c r="F8" s="35">
        <f>SUMIF('FI'!$A$1:'FI'!$A$994,$A$11,'FI'!$H$1:'FI'!$H$994)</f>
        <v>0</v>
      </c>
      <c r="G8" s="35">
        <f>SUMIF('FI'!$A$1:'FI'!$A$994,$A$11,'FI'!$I$1:'FI'!$I$994)</f>
        <v>963</v>
      </c>
      <c r="H8" s="36"/>
    </row>
    <row r="9" spans="1:8" ht="13.5" thickBot="1">
      <c r="A9" s="34" t="s">
        <v>85</v>
      </c>
      <c r="B9" s="35">
        <f>SUMIF(FSS!$A$1:FSS!$A$951,$A$11,FSS!$D$1:FSS!$D$951)</f>
        <v>5591</v>
      </c>
      <c r="C9" s="35">
        <f>SUMIF(FSS!$A$1:FSS!$A$951,$A$11,FSS!$E$1:FSS!$E$951)</f>
        <v>4597</v>
      </c>
      <c r="D9" s="35">
        <f>SUMIF(FSS!$A$1:FSS!$A$951,$A$11,FSS!$F$1:FSS!$F$951)</f>
        <v>2111</v>
      </c>
      <c r="E9" s="35">
        <f>SUMIF(FSS!$A$1:FSS!$A$951,$A$11,FSS!$G$1:FSS!$G$951)</f>
        <v>1489</v>
      </c>
      <c r="F9" s="35">
        <f>SUMIF(FSS!$A$1:FSS!$A$951,$A$11,FSS!$H$1:FSS!$H$951)</f>
        <v>0</v>
      </c>
      <c r="G9" s="35">
        <f>SUMIF(FSS!$A$1:FSS!$A$951,$A$11,FSS!$I$1:FSS!$I$951)</f>
        <v>1489</v>
      </c>
      <c r="H9" s="36"/>
    </row>
    <row r="10" spans="1:8" ht="13.5" thickBot="1">
      <c r="A10" s="37" t="s">
        <v>86</v>
      </c>
      <c r="B10" s="38">
        <f>SUMIF(FSpS!$A$1:FSpS!$A$946,$A$11,FSpS!$D$1:FSpS!$D$946)</f>
        <v>2195</v>
      </c>
      <c r="C10" s="38">
        <f>SUMIF(FSpS!$A$1:FSpS!$A$946,$A$11,FSpS!$E$1:FSpS!$E$946)</f>
        <v>1156</v>
      </c>
      <c r="D10" s="38">
        <f>SUMIF(FSpS!$A$1:FSpS!$A$946,$A$11,FSpS!$F$1:FSpS!$F$946)</f>
        <v>1061</v>
      </c>
      <c r="E10" s="38">
        <f>SUMIF(FSpS!$A$1:FSpS!$A$946,$A$11,FSpS!$G$1:FSpS!$G$946)</f>
        <v>496</v>
      </c>
      <c r="F10" s="38">
        <f>SUMIF(FSpS!$A$1:FSpS!$A$946,$A$11,FSpS!$H$1:FSpS!$H$946)</f>
        <v>0</v>
      </c>
      <c r="G10" s="38">
        <f>SUMIF(FSpS!$A$1:FSpS!$A$946,$A$11,FSpS!$I$1:FSpS!$I$946)</f>
        <v>496</v>
      </c>
      <c r="H10" s="39"/>
    </row>
    <row r="11" spans="1:7" ht="13.5" thickBot="1">
      <c r="A11" s="3" t="s">
        <v>131</v>
      </c>
      <c r="B11" s="4">
        <f aca="true" t="shared" si="0" ref="B11:G11">SUM(B2:B10)</f>
        <v>40431</v>
      </c>
      <c r="C11" s="4">
        <f t="shared" si="0"/>
        <v>33307</v>
      </c>
      <c r="D11" s="4">
        <f t="shared" si="0"/>
        <v>21694</v>
      </c>
      <c r="E11" s="4">
        <f t="shared" si="0"/>
        <v>14808</v>
      </c>
      <c r="F11" s="4">
        <f t="shared" si="0"/>
        <v>0</v>
      </c>
      <c r="G11" s="4">
        <f t="shared" si="0"/>
        <v>14808</v>
      </c>
    </row>
    <row r="13" ht="13.5" thickBot="1"/>
    <row r="14" spans="1:7" ht="39" thickBot="1">
      <c r="A14" s="1" t="s">
        <v>6</v>
      </c>
      <c r="B14" s="1" t="s">
        <v>136</v>
      </c>
      <c r="C14" s="1" t="s">
        <v>137</v>
      </c>
      <c r="D14" s="1" t="s">
        <v>138</v>
      </c>
      <c r="E14" s="1" t="s">
        <v>139</v>
      </c>
      <c r="F14" s="1" t="s">
        <v>140</v>
      </c>
      <c r="G14" s="1" t="s">
        <v>141</v>
      </c>
    </row>
    <row r="15" spans="1:8" ht="13.5" thickBot="1">
      <c r="A15" s="37" t="s">
        <v>42</v>
      </c>
      <c r="B15" s="38">
        <f>SUMIF(PrF!$B$1:PrF!$B$1065,A15,PrF!$D$1:PrF!$D$1045)+SUMIF(LF!$B$1:LF!$B$677,A15,LF!$D$1:LF!$D$677)+SUMIF(PřF!$B$1:PřF!$B$788,A15,PřF!$D$1:PřF!$D$788)+SUMIF('FF'!$B$1:'FF'!$B$659,A15,'FF'!$D$1:'FF'!$D$659)+SUMIF(PdF!$B$1:PdF!$B$820,A15,PdF!$D$1:PdF!$D$820)+SUMIF(ESF!$B$1:ESF!$B$911,A15,ESF!$D$1:ESF!$D$911)+SUMIF('FI'!$B$1:'FI'!$B$996,A15,'FI'!$D$1:'FI'!$D$996)+SUMIF(FSS!$B$1:FSS!$B$953,A15,FSS!$D$1:FSS!$D$953)+SUMIF(FSpS!$B$1:FSpS!$B$948,A15,FSpS!$D$1:FSpS!$D$948)</f>
        <v>32729</v>
      </c>
      <c r="C15" s="38">
        <f>SUMIF(PrF!$B$1:PrF!$B$1065,A15,PrF!$E$1:PrF!$E$1045)+SUMIF(LF!$B$1:LF!$B$677,A15,LF!$E$1:LF!$E$677)+SUMIF(PřF!$B$1:PřF!$B$788,A15,PřF!$E$1:PřF!$E$788)+SUMIF('FF'!$B$1:'FF'!$B$659,A15,'FF'!$E$1:'FF'!$E$659)+SUMIF(PdF!$B$1:PdF!$B$820,A15,PdF!$E$1:PdF!$E$820)+SUMIF(ESF!$B$1:ESF!$B$911,A15,ESF!$E$1:ESF!$E$911)+SUMIF('FI'!$B$1:'FI'!$B$996,A15,'FI'!$E$1:'FI'!$E$996)+SUMIF(FSS!$B$1:FSS!$B$953,A15,FSS!$E$1:FSS!$E$953)+SUMIF(FSpS!$B$1:FSpS!$B$948,A15,FSpS!$E$1:FSpS!$E$948)</f>
        <v>26818</v>
      </c>
      <c r="D15" s="38">
        <f>SUMIF(PrF!$B$1:PrF!$B$1065,A15,PrF!$F$1:PrF!$F$1045)+SUMIF(LF!$B$1:LF!$B$677,A15,LF!$F$1:LF!$F$677)+SUMIF(PřF!$B$1:PřF!$B$788,A15,PřF!$F$1:PřF!$F$788)+SUMIF('FF'!$B$1:'FF'!$B$659,A15,'FF'!$F$1:'FF'!$F$659)+SUMIF(PdF!$B$1:PdF!$B$820,A15,PdF!$F$1:PdF!$F$820)+SUMIF(ESF!$B$1:ESF!$B$911,A15,ESF!$F$1:ESF!$F$911)+SUMIF('FI'!$B$1:'FI'!$B$996,A15,'FI'!$F$1:'FI'!$F$996)+SUMIF(FSS!$B$1:FSS!$B$953,A15,FSS!$F$1:FSS!$F$953)+SUMIF(FSpS!$B$1:FSpS!$B$948,A15,FSpS!$F$1:FSpS!$F$948)</f>
        <v>17962</v>
      </c>
      <c r="E15" s="38">
        <f>SUMIF(PrF!$B$1:PrF!$B$1065,A15,PrF!$G$1:PrF!$G$1045)+SUMIF(LF!$B$1:LF!$B$677,A15,LF!$G$1:LF!$G$677)+SUMIF(PřF!$B$1:PřF!$B$788,A15,PřF!$G$1:PřF!$G$788)+SUMIF('FF'!$B$1:'FF'!$B$659,A15,'FF'!$G$1:'FF'!$G$659)+SUMIF(PdF!$B$1:PdF!$B$820,A15,PdF!$G$1:PdF!$G$820)+SUMIF(ESF!$B$1:ESF!$B$911,A15,ESF!$G$1:ESF!$G$911)+SUMIF('FI'!$B$1:'FI'!$B$996,A15,'FI'!$G$1:'FI'!$G$996)+SUMIF(FSS!$B$1:FSS!$B$953,A15,FSS!$G$1:FSS!$G$953)+SUMIF(FSpS!$B$1:FSpS!$B$948,A15,FSpS!$G$1:FSpS!$G$948)</f>
        <v>12965</v>
      </c>
      <c r="F15" s="38">
        <f>SUMIF(PrF!$B$1:PrF!$B$1065,A15,PrF!$H$1:PrF!$H$1045)+SUMIF(LF!$B$1:LF!$B$677,A15,LF!$H$1:LF!$H$677)+SUMIF(PřF!$B$1:PřF!$B$788,A15,PřF!$H$1:PřF!$H$788)+SUMIF('FF'!$B$1:'FF'!$B$659,A15,'FF'!$H$1:'FF'!$H$659)+SUMIF(PdF!$B$1:PdF!$B$820,A15,PdF!$H$1:PdF!$H$820)+SUMIF(ESF!$B$1:ESF!$B$911,A15,ESF!$H$1:ESF!$H$911)+SUMIF('FI'!$B$1:'FI'!$B$996,A15,'FI'!$H$1:'FI'!$H$996)+SUMIF(FSS!$B$1:FSS!$B$953,A15,FSS!$H$1:FSS!$H$953)+SUMIF(FSpS!$B$1:FSpS!$B$948,A15,FSpS!$H$1:FSpS!$H$948)</f>
        <v>0</v>
      </c>
      <c r="G15" s="38">
        <f>SUMIF(PrF!$B$1:PrF!$B$1065,A15,PrF!$I$1:PrF!$I$1045)+SUMIF(LF!$B$1:LF!$B$677,A15,LF!$I$1:LF!$I$677)+SUMIF(PřF!$B$1:PřF!$B$788,A15,PřF!$I$1:PřF!$I$788)+SUMIF('FF'!$B$1:'FF'!$B$659,A15,'FF'!$I$1:'FF'!$I$659)+SUMIF(PdF!$B$1:PdF!$B$820,A15,PdF!$I$1:PdF!$I$820)+SUMIF(ESF!$B$1:ESF!$B$911,A15,ESF!$I$1:ESF!$I$911)+SUMIF('FI'!$B$1:'FI'!$B$996,A15,'FI'!$I$1:'FI'!$I$996)+SUMIF(FSS!$B$1:FSS!$B$953,A15,FSS!$I$1:FSS!$I$953)+SUMIF(FSpS!$B$1:FSpS!$B$948,A15,FSpS!$I$1:FSpS!$I$948)</f>
        <v>12965</v>
      </c>
      <c r="H15" s="39"/>
    </row>
    <row r="16" spans="1:8" ht="13.5" thickBot="1">
      <c r="A16" s="37" t="s">
        <v>43</v>
      </c>
      <c r="B16" s="38">
        <f>SUMIF(PrF!$B$1:PrF!$B$1065,A16,PrF!$D$1:PrF!$D$1045)+SUMIF(LF!$B$1:LF!$B$677,A16,LF!$D$1:LF!$D$677)+SUMIF(PřF!$B$1:PřF!$B$788,A16,PřF!$D$1:PřF!$D$788)+SUMIF('FF'!$B$1:'FF'!$B$659,A16,'FF'!$D$1:'FF'!$D$659)+SUMIF(PdF!$B$1:PdF!$B$820,A16,PdF!$D$1:PdF!$D$820)+SUMIF(ESF!$B$1:ESF!$B$911,A16,ESF!$D$1:ESF!$D$911)+SUMIF('FI'!$B$1:'FI'!$B$996,A16,'FI'!$D$1:'FI'!$D$996)+SUMIF(FSS!$B$1:FSS!$B$953,A16,FSS!$D$1:FSS!$D$953)+SUMIF(FSpS!$B$1:FSpS!$B$948,A16,FSpS!$D$1:FSpS!$D$948)</f>
        <v>7702</v>
      </c>
      <c r="C16" s="38">
        <f>SUMIF(PrF!$B$1:PrF!$B$1065,A16,PrF!$E$1:PrF!$E$1045)+SUMIF(LF!$B$1:LF!$B$677,A16,LF!$E$1:LF!$E$677)+SUMIF(PřF!$B$1:PřF!$B$788,A16,PřF!$E$1:PřF!$E$788)+SUMIF('FF'!$B$1:'FF'!$B$659,A16,'FF'!$E$1:'FF'!$E$659)+SUMIF(PdF!$B$1:PdF!$B$820,A16,PdF!$E$1:PdF!$E$820)+SUMIF(ESF!$B$1:ESF!$B$911,A16,ESF!$E$1:ESF!$E$911)+SUMIF('FI'!$B$1:'FI'!$B$996,A16,'FI'!$E$1:'FI'!$E$996)+SUMIF(FSS!$B$1:FSS!$B$953,A16,FSS!$E$1:FSS!$E$953)+SUMIF(FSpS!$B$1:FSpS!$B$948,A16,FSpS!$E$1:FSpS!$E$948)</f>
        <v>6489</v>
      </c>
      <c r="D16" s="38">
        <f>SUMIF(PrF!$B$1:PrF!$B$1065,A16,PrF!$F$1:PrF!$F$1045)+SUMIF(LF!$B$1:LF!$B$677,A16,LF!$F$1:LF!$F$677)+SUMIF(PřF!$B$1:PřF!$B$788,A16,PřF!$F$1:PřF!$F$788)+SUMIF('FF'!$B$1:'FF'!$B$659,A16,'FF'!$F$1:'FF'!$F$659)+SUMIF(PdF!$B$1:PdF!$B$820,A16,PdF!$F$1:PdF!$F$820)+SUMIF(ESF!$B$1:ESF!$B$911,A16,ESF!$F$1:ESF!$F$911)+SUMIF('FI'!$B$1:'FI'!$B$996,A16,'FI'!$F$1:'FI'!$F$996)+SUMIF(FSS!$B$1:FSS!$B$953,A16,FSS!$F$1:FSS!$F$953)+SUMIF(FSpS!$B$1:FSpS!$B$948,A16,FSpS!$F$1:FSpS!$F$948)</f>
        <v>3732</v>
      </c>
      <c r="E16" s="38">
        <f>SUMIF(PrF!$B$1:PrF!$B$1065,A16,PrF!$G$1:PrF!$G$1045)+SUMIF(LF!$B$1:LF!$B$677,A16,LF!$G$1:LF!$G$677)+SUMIF(PřF!$B$1:PřF!$B$788,A16,PřF!$G$1:PřF!$G$788)+SUMIF('FF'!$B$1:'FF'!$B$659,A16,'FF'!$G$1:'FF'!$G$659)+SUMIF(PdF!$B$1:PdF!$B$820,A16,PdF!$G$1:PdF!$G$820)+SUMIF(ESF!$B$1:ESF!$B$911,A16,ESF!$G$1:ESF!$G$911)+SUMIF('FI'!$B$1:'FI'!$B$996,A16,'FI'!$G$1:'FI'!$G$996)+SUMIF(FSS!$B$1:FSS!$B$953,A16,FSS!$G$1:FSS!$G$953)+SUMIF(FSpS!$B$1:FSpS!$B$948,A16,FSpS!$G$1:FSpS!$G$948)</f>
        <v>1843</v>
      </c>
      <c r="F16" s="38">
        <f>SUMIF(PrF!$B$1:PrF!$B$1065,A16,PrF!$H$1:PrF!$H$1045)+SUMIF(LF!$B$1:LF!$B$677,A16,LF!$H$1:LF!$H$677)+SUMIF(PřF!$B$1:PřF!$B$788,A16,PřF!$H$1:PřF!$H$788)+SUMIF('FF'!$B$1:'FF'!$B$659,A16,'FF'!$H$1:'FF'!$H$659)+SUMIF(PdF!$B$1:PdF!$B$820,A16,PdF!$H$1:PdF!$H$820)+SUMIF(ESF!$B$1:ESF!$B$911,A16,ESF!$H$1:ESF!$H$911)+SUMIF('FI'!$B$1:'FI'!$B$996,A16,'FI'!$H$1:'FI'!$H$996)+SUMIF(FSS!$B$1:FSS!$B$953,A16,FSS!$H$1:FSS!$H$953)+SUMIF(FSpS!$B$1:FSpS!$B$948,A16,FSpS!$H$1:FSpS!$H$948)</f>
        <v>0</v>
      </c>
      <c r="G16" s="38">
        <f>SUMIF(PrF!$B$1:PrF!$B$1065,A16,PrF!$I$1:PrF!$I$1045)+SUMIF(LF!$B$1:LF!$B$677,A16,LF!$I$1:LF!$I$677)+SUMIF(PřF!$B$1:PřF!$B$788,A16,PřF!$I$1:PřF!$I$788)+SUMIF('FF'!$B$1:'FF'!$B$659,A16,'FF'!$I$1:'FF'!$I$659)+SUMIF(PdF!$B$1:PdF!$B$820,A16,PdF!$I$1:PdF!$I$820)+SUMIF(ESF!$B$1:ESF!$B$911,A16,ESF!$I$1:ESF!$I$911)+SUMIF('FI'!$B$1:'FI'!$B$996,A16,'FI'!$I$1:'FI'!$I$996)+SUMIF(FSS!$B$1:FSS!$B$953,A16,FSS!$I$1:FSS!$I$953)+SUMIF(FSpS!$B$1:FSpS!$B$948,A16,FSpS!$I$1:FSpS!$I$948)</f>
        <v>1843</v>
      </c>
      <c r="H16" s="39"/>
    </row>
    <row r="17" spans="1:8" ht="13.5" thickBot="1">
      <c r="A17" s="37" t="s">
        <v>44</v>
      </c>
      <c r="B17" s="38">
        <f>SUMIF(PrF!$B$1:PrF!$B$1065,A17,PrF!$D$1:PrF!$D$1045)+SUMIF(LF!$B$1:LF!$B$677,A17,LF!$D$1:LF!$D$677)+SUMIF(PřF!$B$1:PřF!$B$788,A17,PřF!$D$1:PřF!$D$788)+SUMIF('FF'!$B$1:'FF'!$B$659,A17,'FF'!$D$1:'FF'!$D$659)+SUMIF(PdF!$B$1:PdF!$B$820,A17,PdF!$D$1:PdF!$D$820)+SUMIF(ESF!$B$1:ESF!$B$911,A17,ESF!$D$1:ESF!$D$911)+SUMIF('FI'!$B$1:'FI'!$B$996,A17,'FI'!$D$1:'FI'!$D$996)+SUMIF(FSS!$B$1:FSS!$B$953,A17,FSS!$D$1:FSS!$D$953)+SUMIF(FSpS!$B$1:FSpS!$B$948,A17,FSpS!$D$1:FSpS!$D$948)</f>
        <v>0</v>
      </c>
      <c r="C17" s="38">
        <f>SUMIF(PrF!$B$1:PrF!$B$1065,A17,PrF!$E$1:PrF!$E$1045)+SUMIF(LF!$B$1:LF!$B$677,A17,LF!$E$1:LF!$E$677)+SUMIF(PřF!$B$1:PřF!$B$788,A17,PřF!$E$1:PřF!$E$788)+SUMIF('FF'!$B$1:'FF'!$B$659,A17,'FF'!$E$1:'FF'!$E$659)+SUMIF(PdF!$B$1:PdF!$B$820,A17,PdF!$E$1:PdF!$E$820)+SUMIF(ESF!$B$1:ESF!$B$911,A17,ESF!$E$1:ESF!$E$911)+SUMIF('FI'!$B$1:'FI'!$B$996,A17,'FI'!$E$1:'FI'!$E$996)+SUMIF(FSS!$B$1:FSS!$B$953,A17,FSS!$E$1:FSS!$E$953)+SUMIF(FSpS!$B$1:FSpS!$B$948,A17,FSpS!$E$1:FSpS!$E$948)</f>
        <v>0</v>
      </c>
      <c r="D17" s="38">
        <f>SUMIF(PrF!$B$1:PrF!$B$1065,A17,PrF!$F$1:PrF!$F$1045)+SUMIF(LF!$B$1:LF!$B$677,A17,LF!$F$1:LF!$F$677)+SUMIF(PřF!$B$1:PřF!$B$788,A17,PřF!$F$1:PřF!$F$788)+SUMIF('FF'!$B$1:'FF'!$B$659,A17,'FF'!$F$1:'FF'!$F$659)+SUMIF(PdF!$B$1:PdF!$B$820,A17,PdF!$F$1:PdF!$F$820)+SUMIF(ESF!$B$1:ESF!$B$911,A17,ESF!$F$1:ESF!$F$911)+SUMIF('FI'!$B$1:'FI'!$B$996,A17,'FI'!$F$1:'FI'!$F$996)+SUMIF(FSS!$B$1:FSS!$B$953,A17,FSS!$F$1:FSS!$F$953)+SUMIF(FSpS!$B$1:FSpS!$B$948,A17,FSpS!$F$1:FSpS!$F$948)</f>
        <v>0</v>
      </c>
      <c r="E17" s="38">
        <f>SUMIF(PrF!$B$1:PrF!$B$1065,A17,PrF!$G$1:PrF!$G$1045)+SUMIF(LF!$B$1:LF!$B$677,A17,LF!$G$1:LF!$G$677)+SUMIF(PřF!$B$1:PřF!$B$788,A17,PřF!$G$1:PřF!$G$788)+SUMIF('FF'!$B$1:'FF'!$B$659,A17,'FF'!$G$1:'FF'!$G$659)+SUMIF(PdF!$B$1:PdF!$B$820,A17,PdF!$G$1:PdF!$G$820)+SUMIF(ESF!$B$1:ESF!$B$911,A17,ESF!$G$1:ESF!$G$911)+SUMIF('FI'!$B$1:'FI'!$B$996,A17,'FI'!$G$1:'FI'!$G$996)+SUMIF(FSS!$B$1:FSS!$B$953,A17,FSS!$G$1:FSS!$G$953)+SUMIF(FSpS!$B$1:FSpS!$B$948,A17,FSpS!$G$1:FSpS!$G$948)</f>
        <v>0</v>
      </c>
      <c r="F17" s="38">
        <f>SUMIF(PrF!$B$1:PrF!$B$1065,A17,PrF!$H$1:PrF!$H$1045)+SUMIF(LF!$B$1:LF!$B$677,A17,LF!$H$1:LF!$H$677)+SUMIF(PřF!$B$1:PřF!$B$788,A17,PřF!$H$1:PřF!$H$788)+SUMIF('FF'!$B$1:'FF'!$B$659,A17,'FF'!$H$1:'FF'!$H$659)+SUMIF(PdF!$B$1:PdF!$B$820,A17,PdF!$H$1:PdF!$H$820)+SUMIF(ESF!$B$1:ESF!$B$911,A17,ESF!$H$1:ESF!$H$911)+SUMIF('FI'!$B$1:'FI'!$B$996,A17,'FI'!$H$1:'FI'!$H$996)+SUMIF(FSS!$B$1:FSS!$B$953,A17,FSS!$H$1:FSS!$H$953)+SUMIF(FSpS!$B$1:FSpS!$B$948,A17,FSpS!$H$1:FSpS!$H$948)</f>
        <v>0</v>
      </c>
      <c r="G17" s="38">
        <f>SUMIF(PrF!$B$1:PrF!$B$1065,A17,PrF!$I$1:PrF!$I$1045)+SUMIF(LF!$B$1:LF!$B$677,A17,LF!$I$1:LF!$I$677)+SUMIF(PřF!$B$1:PřF!$B$788,A17,PřF!$I$1:PřF!$I$788)+SUMIF('FF'!$B$1:'FF'!$B$659,A17,'FF'!$I$1:'FF'!$I$659)+SUMIF(PdF!$B$1:PdF!$B$820,A17,PdF!$I$1:PdF!$I$820)+SUMIF(ESF!$B$1:ESF!$B$911,A17,ESF!$I$1:ESF!$I$911)+SUMIF('FI'!$B$1:'FI'!$B$996,A17,'FI'!$I$1:'FI'!$I$996)+SUMIF(FSS!$B$1:FSS!$B$953,A17,FSS!$I$1:FSS!$I$953)+SUMIF(FSpS!$B$1:FSpS!$B$948,A17,FSpS!$I$1:FSpS!$I$948)</f>
        <v>0</v>
      </c>
      <c r="H17" s="39"/>
    </row>
    <row r="18" spans="1:8" ht="13.5" thickBot="1">
      <c r="A18" s="37" t="s">
        <v>38</v>
      </c>
      <c r="B18" s="38">
        <f>SUMIF(PrF!$B$1:PrF!$B$1065,A18,PrF!$D$1:PrF!$D$1045)+SUMIF(LF!$B$1:LF!$B$677,A18,LF!$D$1:LF!$D$677)+SUMIF(PřF!$B$1:PřF!$B$788,A18,PřF!$D$1:PřF!$D$788)+SUMIF('FF'!$B$1:'FF'!$B$659,A18,'FF'!$D$1:'FF'!$D$659)+SUMIF(PdF!$B$1:PdF!$B$820,A18,PdF!$D$1:PdF!$D$820)+SUMIF(ESF!$B$1:ESF!$B$911,A18,ESF!$D$1:ESF!$D$911)+SUMIF('FI'!$B$1:'FI'!$B$996,A18,'FI'!$D$1:'FI'!$D$996)+SUMIF(FSS!$B$1:FSS!$B$953,A18,FSS!$D$1:FSS!$D$953)+SUMIF(FSpS!$B$1:FSpS!$B$948,A18,FSpS!$D$1:FSpS!$D$948)</f>
        <v>0</v>
      </c>
      <c r="C18" s="38">
        <f>SUMIF(PrF!$B$1:PrF!$B$1065,A18,PrF!$E$1:PrF!$E$1045)+SUMIF(LF!$B$1:LF!$B$677,A18,LF!$E$1:LF!$E$677)+SUMIF(PřF!$B$1:PřF!$B$788,A18,PřF!$E$1:PřF!$E$788)+SUMIF('FF'!$B$1:'FF'!$B$659,A18,'FF'!$E$1:'FF'!$E$659)+SUMIF(PdF!$B$1:PdF!$B$820,A18,PdF!$E$1:PdF!$E$820)+SUMIF(ESF!$B$1:ESF!$B$911,A18,ESF!$E$1:ESF!$E$911)+SUMIF('FI'!$B$1:'FI'!$B$996,A18,'FI'!$E$1:'FI'!$E$996)+SUMIF(FSS!$B$1:FSS!$B$953,A18,FSS!$E$1:FSS!$E$953)+SUMIF(FSpS!$B$1:FSpS!$B$948,A18,FSpS!$E$1:FSpS!$E$948)</f>
        <v>0</v>
      </c>
      <c r="D18" s="38">
        <f>SUMIF(PrF!$B$1:PrF!$B$1065,A18,PrF!$F$1:PrF!$F$1045)+SUMIF(LF!$B$1:LF!$B$677,A18,LF!$F$1:LF!$F$677)+SUMIF(PřF!$B$1:PřF!$B$788,A18,PřF!$F$1:PřF!$F$788)+SUMIF('FF'!$B$1:'FF'!$B$659,A18,'FF'!$F$1:'FF'!$F$659)+SUMIF(PdF!$B$1:PdF!$B$820,A18,PdF!$F$1:PdF!$F$820)+SUMIF(ESF!$B$1:ESF!$B$911,A18,ESF!$F$1:ESF!$F$911)+SUMIF('FI'!$B$1:'FI'!$B$996,A18,'FI'!$F$1:'FI'!$F$996)+SUMIF(FSS!$B$1:FSS!$B$953,A18,FSS!$F$1:FSS!$F$953)+SUMIF(FSpS!$B$1:FSpS!$B$948,A18,FSpS!$F$1:FSpS!$F$948)</f>
        <v>0</v>
      </c>
      <c r="E18" s="38">
        <f>SUMIF(PrF!$B$1:PrF!$B$1065,A18,PrF!$G$1:PrF!$G$1045)+SUMIF(LF!$B$1:LF!$B$677,A18,LF!$G$1:LF!$G$677)+SUMIF(PřF!$B$1:PřF!$B$788,A18,PřF!$G$1:PřF!$G$788)+SUMIF('FF'!$B$1:'FF'!$B$659,A18,'FF'!$G$1:'FF'!$G$659)+SUMIF(PdF!$B$1:PdF!$B$820,A18,PdF!$G$1:PdF!$G$820)+SUMIF(ESF!$B$1:ESF!$B$911,A18,ESF!$G$1:ESF!$G$911)+SUMIF('FI'!$B$1:'FI'!$B$996,A18,'FI'!$G$1:'FI'!$G$996)+SUMIF(FSS!$B$1:FSS!$B$953,A18,FSS!$G$1:FSS!$G$953)+SUMIF(FSpS!$B$1:FSpS!$B$948,A18,FSpS!$G$1:FSpS!$G$948)</f>
        <v>0</v>
      </c>
      <c r="F18" s="38">
        <f>SUMIF(PrF!$B$1:PrF!$B$1065,A18,PrF!$H$1:PrF!$H$1045)+SUMIF(LF!$B$1:LF!$B$677,A18,LF!$H$1:LF!$H$677)+SUMIF(PřF!$B$1:PřF!$B$788,A18,PřF!$H$1:PřF!$H$788)+SUMIF('FF'!$B$1:'FF'!$B$659,A18,'FF'!$H$1:'FF'!$H$659)+SUMIF(PdF!$B$1:PdF!$B$820,A18,PdF!$H$1:PdF!$H$820)+SUMIF(ESF!$B$1:ESF!$B$911,A18,ESF!$H$1:ESF!$H$911)+SUMIF('FI'!$B$1:'FI'!$B$996,A18,'FI'!$H$1:'FI'!$H$996)+SUMIF(FSS!$B$1:FSS!$B$953,A18,FSS!$H$1:FSS!$H$953)+SUMIF(FSpS!$B$1:FSpS!$B$948,A18,FSpS!$H$1:FSpS!$H$948)</f>
        <v>0</v>
      </c>
      <c r="G18" s="38">
        <f>SUMIF(PrF!$B$1:PrF!$B$1065,A18,PrF!$I$1:PrF!$I$1045)+SUMIF(LF!$B$1:LF!$B$677,A18,LF!$I$1:LF!$I$677)+SUMIF(PřF!$B$1:PřF!$B$788,A18,PřF!$I$1:PřF!$I$788)+SUMIF('FF'!$B$1:'FF'!$B$659,A18,'FF'!$I$1:'FF'!$I$659)+SUMIF(PdF!$B$1:PdF!$B$820,A18,PdF!$I$1:PdF!$I$820)+SUMIF(ESF!$B$1:ESF!$B$911,A18,ESF!$I$1:ESF!$I$911)+SUMIF('FI'!$B$1:'FI'!$B$996,A18,'FI'!$I$1:'FI'!$I$996)+SUMIF(FSS!$B$1:FSS!$B$953,A18,FSS!$I$1:FSS!$I$953)+SUMIF(FSpS!$B$1:FSpS!$B$948,A18,FSpS!$I$1:FSpS!$I$948)</f>
        <v>0</v>
      </c>
      <c r="H18" s="39"/>
    </row>
    <row r="19" spans="1:7" ht="13.5" thickBot="1">
      <c r="A19" s="3" t="s">
        <v>131</v>
      </c>
      <c r="B19" s="4">
        <f aca="true" t="shared" si="1" ref="B19:G19">SUM(B15:B18)</f>
        <v>40431</v>
      </c>
      <c r="C19" s="4">
        <f t="shared" si="1"/>
        <v>33307</v>
      </c>
      <c r="D19" s="4">
        <f t="shared" si="1"/>
        <v>21694</v>
      </c>
      <c r="E19" s="4">
        <f t="shared" si="1"/>
        <v>14808</v>
      </c>
      <c r="F19" s="4">
        <f t="shared" si="1"/>
        <v>0</v>
      </c>
      <c r="G19" s="4">
        <f t="shared" si="1"/>
        <v>14808</v>
      </c>
    </row>
    <row r="21" ht="13.5" thickBot="1"/>
    <row r="22" spans="1:7" ht="39" thickBot="1">
      <c r="A22" s="1" t="s">
        <v>135</v>
      </c>
      <c r="B22" s="1" t="s">
        <v>136</v>
      </c>
      <c r="C22" s="1" t="s">
        <v>137</v>
      </c>
      <c r="D22" s="1" t="s">
        <v>138</v>
      </c>
      <c r="E22" s="1" t="s">
        <v>139</v>
      </c>
      <c r="F22" s="1" t="s">
        <v>140</v>
      </c>
      <c r="G22" s="1" t="s">
        <v>141</v>
      </c>
    </row>
    <row r="23" spans="1:8" ht="13.5" thickBot="1">
      <c r="A23" s="37" t="s">
        <v>132</v>
      </c>
      <c r="B23" s="38">
        <f>SUMIF(PrF!$C$1:PrF!$C$1065,A23,PrF!$D$1:PrF!$D$1045)+SUMIF(LF!$C$1:LF!$C$677,A23,LF!$D$1:LF!$D$677)+SUMIF(PřF!$C$1:PřF!$C$788,A23,PřF!$D$1:PřF!$D$788)+SUMIF('FF'!$C$1:'FF'!$C$659,A23,'FF'!$D$1:'FF'!$D$659)+SUMIF(PdF!$C$1:PdF!$C$820,A23,PdF!$D$1:PdF!$D$820)+SUMIF(ESF!$C$1:ESF!$C$911,A23,ESF!$D$1:ESF!$D$911)+SUMIF('FI'!$C$1:'FI'!$C$996,A23,'FI'!$D$1:'FI'!$D$996)+SUMIF(FSS!$C$1:FSS!$C$953,A23,FSS!$D$1:FSS!$D$953)+SUMIF(FSpS!$C$1:FSpS!$C$948,A23,FSpS!$D$1:FSpS!$D$948)</f>
        <v>35347</v>
      </c>
      <c r="C23" s="38">
        <f>SUMIF(PrF!$C$1:PrF!$C$1065,A23,PrF!$E$1:PrF!$E$1045)+SUMIF(LF!$C$1:LF!$C$677,A23,LF!$E$1:LF!$E$677)+SUMIF(PřF!$C$1:PřF!$C$788,A23,PřF!$E$1:PřF!$E$788)+SUMIF('FF'!$C$1:'FF'!$C$659,A23,'FF'!$E$1:'FF'!$E$659)+SUMIF(PdF!$C$1:PdF!$C$820,A23,PdF!$E$1:PdF!$E$820)+SUMIF(ESF!$C$1:ESF!$C$911,A23,ESF!$E$1:ESF!$E$911)+SUMIF('FI'!$C$1:'FI'!$C$996,A23,'FI'!$E$1:'FI'!$E$996)+SUMIF(FSS!$C$1:FSS!$C$953,A23,FSS!$E$1:FSS!$E$953)+SUMIF(FSpS!$C$1:FSpS!$C$948,A23,FSpS!$E$1:FSpS!$E$948)</f>
        <v>29439</v>
      </c>
      <c r="D23" s="38">
        <f>SUMIF(PrF!$C$1:PrF!$C$1065,A23,PrF!$F$1:PrF!$F$1045)+SUMIF(LF!$C$1:LF!$C$677,A23,LF!$F$1:LF!$F$677)+SUMIF(PřF!$C$1:PřF!$C$788,A23,PřF!$F$1:PřF!$F$788)+SUMIF('FF'!$C$1:'FF'!$C$659,A23,'FF'!$F$1:'FF'!$F$659)+SUMIF(PdF!$C$1:PdF!$C$820,A23,PdF!$F$1:PdF!$F$820)+SUMIF(ESF!$C$1:ESF!$C$911,A23,ESF!$F$1:ESF!$F$911)+SUMIF('FI'!$C$1:'FI'!$C$996,A23,'FI'!$F$1:'FI'!$F$996)+SUMIF(FSS!$C$1:FSS!$C$953,A23,FSS!$F$1:FSS!$F$953)+SUMIF(FSpS!$C$1:FSpS!$C$948,A23,FSpS!$F$1:FSpS!$F$948)</f>
        <v>18725</v>
      </c>
      <c r="E23" s="38">
        <f>SUMIF(PrF!$C$1:PrF!$C$1065,A23,PrF!$G$1:PrF!$G$1045)+SUMIF(LF!$C$1:LF!$C$677,A23,LF!$G$1:LF!$G$677)+SUMIF(PřF!$C$1:PřF!$C$788,A23,PřF!$G$1:PřF!$G$788)+SUMIF('FF'!$C$1:'FF'!$C$659,A23,'FF'!$G$1:'FF'!$G$659)+SUMIF(PdF!$C$1:PdF!$C$820,A23,PdF!$G$1:PdF!$G$820)+SUMIF(ESF!$C$1:ESF!$C$911,A23,ESF!$G$1:ESF!$G$911)+SUMIF('FI'!$C$1:'FI'!$C$996,A23,'FI'!$G$1:'FI'!$G$996)+SUMIF(FSS!$C$1:FSS!$C$953,A23,FSS!$G$1:FSS!$G$953)+SUMIF(FSpS!$C$1:FSpS!$C$948,A23,FSpS!$G$1:FSpS!$G$948)</f>
        <v>12586</v>
      </c>
      <c r="F23" s="38">
        <f>SUMIF(PrF!$C$1:PrF!$C$1065,A23,PrF!$H$1:PrF!$H$1045)+SUMIF(LF!$C$1:LF!$C$677,A23,LF!$H$1:LF!$H$677)+SUMIF(PřF!$C$1:PřF!$C$788,A23,PřF!$H$1:PřF!$H$788)+SUMIF('FF'!$C$1:'FF'!$C$659,A23,'FF'!$H$1:'FF'!$H$659)+SUMIF(PdF!$C$1:PdF!$C$820,A23,PdF!$H$1:PdF!$H$820)+SUMIF(ESF!$C$1:ESF!$C$911,A23,ESF!$H$1:ESF!$H$911)+SUMIF('FI'!$C$1:'FI'!$C$996,A23,'FI'!$H$1:'FI'!$H$996)+SUMIF(FSS!$C$1:FSS!$C$953,A23,FSS!$H$1:FSS!$H$953)+SUMIF(FSpS!$C$1:FSpS!$C$948,A23,FSpS!$H$1:FSpS!$H$948)</f>
        <v>0</v>
      </c>
      <c r="G23" s="38">
        <f>SUMIF(PrF!$C$1:PrF!$C$1065,A23,PrF!$I$1:PrF!$I$1045)+SUMIF(LF!$C$1:LF!$C$677,A23,LF!$I$1:LF!$I$677)+SUMIF(PřF!$C$1:PřF!$C$788,A23,PřF!$I$1:PřF!$I$788)+SUMIF('FF'!$C$1:'FF'!$C$659,A23,'FF'!$I$1:'FF'!$I$659)+SUMIF(PdF!$C$1:PdF!$C$820,A23,PdF!$I$1:PdF!$I$820)+SUMIF(ESF!$C$1:ESF!$C$911,A23,ESF!$I$1:ESF!$I$911)+SUMIF('FI'!$C$1:'FI'!$C$996,A23,'FI'!$I$1:'FI'!$I$996)+SUMIF(FSS!$C$1:FSS!$C$953,A23,FSS!$I$1:FSS!$I$953)+SUMIF(FSpS!$C$1:FSpS!$C$948,A23,FSpS!$I$1:FSpS!$I$948)</f>
        <v>12586</v>
      </c>
      <c r="H23" s="39"/>
    </row>
    <row r="24" spans="1:8" ht="13.5" thickBot="1">
      <c r="A24" s="37" t="s">
        <v>143</v>
      </c>
      <c r="B24" s="38">
        <f>SUMIF(PrF!$C$1:PrF!$C$1065,A24,PrF!$D$1:PrF!$D$1045)+SUMIF(LF!$C$1:LF!$C$677,A24,LF!$D$1:LF!$D$677)+SUMIF(PřF!$C$1:PřF!$C$788,A24,PřF!$D$1:PřF!$D$788)+SUMIF('FF'!$C$1:'FF'!$C$659,A24,'FF'!$D$1:'FF'!$D$659)+SUMIF(PdF!$C$1:PdF!$C$820,A24,PdF!$D$1:PdF!$D$820)+SUMIF(ESF!$C$1:ESF!$C$911,A24,ESF!$D$1:ESF!$D$911)+SUMIF('FI'!$C$1:'FI'!$C$996,A24,'FI'!$D$1:'FI'!$D$996)+SUMIF(FSS!$C$1:FSS!$C$953,A24,FSS!$D$1:FSS!$D$953)+SUMIF(FSpS!$C$1:FSpS!$C$948,A24,FSpS!$D$1:FSpS!$D$948)</f>
        <v>5084</v>
      </c>
      <c r="C24" s="38">
        <f>SUMIF(PrF!$C$1:PrF!$C$1065,A24,PrF!$E$1:PrF!$E$1045)+SUMIF(LF!$C$1:LF!$C$677,A24,LF!$E$1:LF!$E$677)+SUMIF(PřF!$C$1:PřF!$C$788,A24,PřF!$E$1:PřF!$E$788)+SUMIF('FF'!$C$1:'FF'!$C$659,A24,'FF'!$E$1:'FF'!$E$659)+SUMIF(PdF!$C$1:PdF!$C$820,A24,PdF!$E$1:PdF!$E$820)+SUMIF(ESF!$C$1:ESF!$C$911,A24,ESF!$E$1:ESF!$E$911)+SUMIF('FI'!$C$1:'FI'!$C$996,A24,'FI'!$E$1:'FI'!$E$996)+SUMIF(FSS!$C$1:FSS!$C$953,A24,FSS!$E$1:FSS!$E$953)+SUMIF(FSpS!$C$1:FSpS!$C$948,A24,FSpS!$E$1:FSpS!$E$948)</f>
        <v>3868</v>
      </c>
      <c r="D24" s="38">
        <f>SUMIF(PrF!$C$1:PrF!$C$1065,A24,PrF!$F$1:PrF!$F$1045)+SUMIF(LF!$C$1:LF!$C$677,A24,LF!$F$1:LF!$F$677)+SUMIF(PřF!$C$1:PřF!$C$788,A24,PřF!$F$1:PřF!$F$788)+SUMIF('FF'!$C$1:'FF'!$C$659,A24,'FF'!$F$1:'FF'!$F$659)+SUMIF(PdF!$C$1:PdF!$C$820,A24,PdF!$F$1:PdF!$F$820)+SUMIF(ESF!$C$1:ESF!$C$911,A24,ESF!$F$1:ESF!$F$911)+SUMIF('FI'!$C$1:'FI'!$C$996,A24,'FI'!$F$1:'FI'!$F$996)+SUMIF(FSS!$C$1:FSS!$C$953,A24,FSS!$F$1:FSS!$F$953)+SUMIF(FSpS!$C$1:FSpS!$C$948,A24,FSpS!$F$1:FSpS!$F$948)</f>
        <v>2969</v>
      </c>
      <c r="E24" s="38">
        <f>SUMIF(PrF!$C$1:PrF!$C$1065,A24,PrF!$G$1:PrF!$G$1045)+SUMIF(LF!$C$1:LF!$C$677,A24,LF!$G$1:LF!$G$677)+SUMIF(PřF!$C$1:PřF!$C$788,A24,PřF!$G$1:PřF!$G$788)+SUMIF('FF'!$C$1:'FF'!$C$659,A24,'FF'!$G$1:'FF'!$G$659)+SUMIF(PdF!$C$1:PdF!$C$820,A24,PdF!$G$1:PdF!$G$820)+SUMIF(ESF!$C$1:ESF!$C$911,A24,ESF!$G$1:ESF!$G$911)+SUMIF('FI'!$C$1:'FI'!$C$996,A24,'FI'!$G$1:'FI'!$G$996)+SUMIF(FSS!$C$1:FSS!$C$953,A24,FSS!$G$1:FSS!$G$953)+SUMIF(FSpS!$C$1:FSpS!$C$948,A24,FSpS!$G$1:FSpS!$G$948)</f>
        <v>2222</v>
      </c>
      <c r="F24" s="38">
        <f>SUMIF(PrF!$C$1:PrF!$C$1065,A24,PrF!$H$1:PrF!$H$1045)+SUMIF(LF!$C$1:LF!$C$677,A24,LF!$H$1:LF!$H$677)+SUMIF(PřF!$C$1:PřF!$C$788,A24,PřF!$H$1:PřF!$H$788)+SUMIF('FF'!$C$1:'FF'!$C$659,A24,'FF'!$H$1:'FF'!$H$659)+SUMIF(PdF!$C$1:PdF!$C$820,A24,PdF!$H$1:PdF!$H$820)+SUMIF(ESF!$C$1:ESF!$C$911,A24,ESF!$H$1:ESF!$H$911)+SUMIF('FI'!$C$1:'FI'!$C$996,A24,'FI'!$H$1:'FI'!$H$996)+SUMIF(FSS!$C$1:FSS!$C$953,A24,FSS!$H$1:FSS!$H$953)+SUMIF(FSpS!$C$1:FSpS!$C$948,A24,FSpS!$H$1:FSpS!$H$948)</f>
        <v>0</v>
      </c>
      <c r="G24" s="38">
        <f>SUMIF(PrF!$C$1:PrF!$C$1065,A24,PrF!$I$1:PrF!$I$1045)+SUMIF(LF!$C$1:LF!$C$677,A24,LF!$I$1:LF!$I$677)+SUMIF(PřF!$C$1:PřF!$C$788,A24,PřF!$I$1:PřF!$I$788)+SUMIF('FF'!$C$1:'FF'!$C$659,A24,'FF'!$I$1:'FF'!$I$659)+SUMIF(PdF!$C$1:PdF!$C$820,A24,PdF!$I$1:PdF!$I$820)+SUMIF(ESF!$C$1:ESF!$C$911,A24,ESF!$I$1:ESF!$I$911)+SUMIF('FI'!$C$1:'FI'!$C$996,A24,'FI'!$I$1:'FI'!$I$996)+SUMIF(FSS!$C$1:FSS!$C$953,A24,FSS!$I$1:FSS!$I$953)+SUMIF(FSpS!$C$1:FSpS!$C$948,A24,FSpS!$I$1:FSpS!$I$948)</f>
        <v>2222</v>
      </c>
      <c r="H24" s="39"/>
    </row>
    <row r="25" spans="1:7" ht="13.5" thickBot="1">
      <c r="A25" s="3" t="s">
        <v>131</v>
      </c>
      <c r="B25" s="4">
        <f aca="true" t="shared" si="2" ref="B25:G25">SUM(B23:B24)</f>
        <v>40431</v>
      </c>
      <c r="C25" s="4">
        <f t="shared" si="2"/>
        <v>33307</v>
      </c>
      <c r="D25" s="4">
        <f t="shared" si="2"/>
        <v>21694</v>
      </c>
      <c r="E25" s="4">
        <f t="shared" si="2"/>
        <v>14808</v>
      </c>
      <c r="F25" s="4">
        <f t="shared" si="2"/>
        <v>0</v>
      </c>
      <c r="G25" s="4">
        <f t="shared" si="2"/>
        <v>14808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6.42187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</cols>
  <sheetData>
    <row r="1" spans="1:9" s="2" customFormat="1" ht="38.25">
      <c r="A1" s="11" t="s">
        <v>134</v>
      </c>
      <c r="B1" s="11" t="s">
        <v>41</v>
      </c>
      <c r="C1" s="11" t="s">
        <v>135</v>
      </c>
      <c r="D1" s="11" t="s">
        <v>136</v>
      </c>
      <c r="E1" s="11" t="s">
        <v>137</v>
      </c>
      <c r="F1" s="11" t="s">
        <v>138</v>
      </c>
      <c r="G1" s="11" t="s">
        <v>139</v>
      </c>
      <c r="H1" s="11" t="s">
        <v>140</v>
      </c>
      <c r="I1" s="11" t="s">
        <v>141</v>
      </c>
    </row>
    <row r="2" spans="1:9" ht="12.75">
      <c r="A2" s="43" t="s">
        <v>3</v>
      </c>
      <c r="B2" s="43"/>
      <c r="C2" s="43"/>
      <c r="D2" s="43"/>
      <c r="E2" s="43"/>
      <c r="F2" s="43"/>
      <c r="G2" s="43"/>
      <c r="H2" s="43"/>
      <c r="I2" s="43"/>
    </row>
    <row r="3" spans="1:9" ht="12.75">
      <c r="A3" s="44" t="s">
        <v>4</v>
      </c>
      <c r="B3" s="45" t="s">
        <v>42</v>
      </c>
      <c r="C3" s="45" t="s">
        <v>132</v>
      </c>
      <c r="D3" s="45">
        <v>368</v>
      </c>
      <c r="E3" s="45">
        <v>188</v>
      </c>
      <c r="F3" s="45">
        <v>174</v>
      </c>
      <c r="G3" s="45">
        <v>27</v>
      </c>
      <c r="H3" s="45">
        <v>0</v>
      </c>
      <c r="I3" s="45">
        <v>27</v>
      </c>
    </row>
    <row r="4" spans="1:9" ht="12.75">
      <c r="A4" s="43" t="s">
        <v>203</v>
      </c>
      <c r="B4" s="43"/>
      <c r="C4" s="43"/>
      <c r="D4" s="43"/>
      <c r="E4" s="43"/>
      <c r="F4" s="43"/>
      <c r="G4" s="43"/>
      <c r="H4" s="43"/>
      <c r="I4" s="43"/>
    </row>
    <row r="5" spans="1:9" ht="12.75">
      <c r="A5" s="44" t="s">
        <v>350</v>
      </c>
      <c r="B5" s="45" t="s">
        <v>42</v>
      </c>
      <c r="C5" s="45" t="s">
        <v>132</v>
      </c>
      <c r="D5" s="45">
        <v>12</v>
      </c>
      <c r="E5" s="45">
        <v>4</v>
      </c>
      <c r="F5" s="45">
        <v>1</v>
      </c>
      <c r="G5" s="45">
        <v>1</v>
      </c>
      <c r="H5" s="45">
        <v>0</v>
      </c>
      <c r="I5" s="45">
        <v>1</v>
      </c>
    </row>
    <row r="6" spans="1:9" ht="12.75">
      <c r="A6" s="44" t="s">
        <v>308</v>
      </c>
      <c r="B6" s="45" t="s">
        <v>42</v>
      </c>
      <c r="C6" s="45" t="s">
        <v>132</v>
      </c>
      <c r="D6" s="45">
        <v>18</v>
      </c>
      <c r="E6" s="45">
        <v>2</v>
      </c>
      <c r="F6" s="45">
        <v>1</v>
      </c>
      <c r="G6" s="45">
        <v>1</v>
      </c>
      <c r="H6" s="45">
        <v>0</v>
      </c>
      <c r="I6" s="45">
        <v>1</v>
      </c>
    </row>
    <row r="7" spans="1:9" ht="12.75">
      <c r="A7" s="44" t="s">
        <v>367</v>
      </c>
      <c r="B7" s="45" t="s">
        <v>42</v>
      </c>
      <c r="C7" s="45" t="s">
        <v>132</v>
      </c>
      <c r="D7" s="45">
        <v>50</v>
      </c>
      <c r="E7" s="45">
        <v>28</v>
      </c>
      <c r="F7" s="45">
        <v>22</v>
      </c>
      <c r="G7" s="45">
        <v>18</v>
      </c>
      <c r="H7" s="45">
        <v>0</v>
      </c>
      <c r="I7" s="45">
        <v>18</v>
      </c>
    </row>
    <row r="8" spans="1:9" ht="12.75">
      <c r="A8" s="44" t="s">
        <v>309</v>
      </c>
      <c r="B8" s="45" t="s">
        <v>42</v>
      </c>
      <c r="C8" s="45" t="s">
        <v>132</v>
      </c>
      <c r="D8" s="45">
        <v>3</v>
      </c>
      <c r="E8" s="45">
        <v>3</v>
      </c>
      <c r="F8" s="45">
        <v>3</v>
      </c>
      <c r="G8" s="45">
        <v>3</v>
      </c>
      <c r="H8" s="45">
        <v>0</v>
      </c>
      <c r="I8" s="45">
        <v>3</v>
      </c>
    </row>
    <row r="9" spans="1:9" ht="12.75">
      <c r="A9" s="44" t="s">
        <v>310</v>
      </c>
      <c r="B9" s="45" t="s">
        <v>42</v>
      </c>
      <c r="C9" s="45" t="s">
        <v>132</v>
      </c>
      <c r="D9" s="45">
        <v>1</v>
      </c>
      <c r="E9" s="45">
        <v>1</v>
      </c>
      <c r="F9" s="45">
        <v>1</v>
      </c>
      <c r="G9" s="45">
        <v>1</v>
      </c>
      <c r="H9" s="45">
        <v>0</v>
      </c>
      <c r="I9" s="45">
        <v>1</v>
      </c>
    </row>
    <row r="10" spans="1:9" ht="12.75">
      <c r="A10" s="44" t="s">
        <v>311</v>
      </c>
      <c r="B10" s="45" t="s">
        <v>42</v>
      </c>
      <c r="C10" s="45" t="s">
        <v>132</v>
      </c>
      <c r="D10" s="45">
        <v>2</v>
      </c>
      <c r="E10" s="45">
        <v>1</v>
      </c>
      <c r="F10" s="45">
        <v>1</v>
      </c>
      <c r="G10" s="45">
        <v>1</v>
      </c>
      <c r="H10" s="45">
        <v>0</v>
      </c>
      <c r="I10" s="45">
        <v>1</v>
      </c>
    </row>
    <row r="11" spans="1:9" ht="12.75">
      <c r="A11" s="44" t="s">
        <v>312</v>
      </c>
      <c r="B11" s="45" t="s">
        <v>42</v>
      </c>
      <c r="C11" s="45" t="s">
        <v>132</v>
      </c>
      <c r="D11" s="45">
        <v>7</v>
      </c>
      <c r="E11" s="45">
        <v>5</v>
      </c>
      <c r="F11" s="45">
        <v>4</v>
      </c>
      <c r="G11" s="45">
        <v>3</v>
      </c>
      <c r="H11" s="45">
        <v>0</v>
      </c>
      <c r="I11" s="45">
        <v>3</v>
      </c>
    </row>
    <row r="12" spans="1:9" ht="12.75">
      <c r="A12" s="44" t="s">
        <v>313</v>
      </c>
      <c r="B12" s="45" t="s">
        <v>42</v>
      </c>
      <c r="C12" s="45" t="s">
        <v>132</v>
      </c>
      <c r="D12" s="45">
        <v>1</v>
      </c>
      <c r="E12" s="45">
        <v>1</v>
      </c>
      <c r="F12" s="45">
        <v>1</v>
      </c>
      <c r="G12" s="45">
        <v>1</v>
      </c>
      <c r="H12" s="45">
        <v>0</v>
      </c>
      <c r="I12" s="45">
        <v>1</v>
      </c>
    </row>
    <row r="13" spans="1:9" ht="12.75">
      <c r="A13" s="44" t="s">
        <v>11</v>
      </c>
      <c r="B13" s="45" t="s">
        <v>42</v>
      </c>
      <c r="C13" s="45" t="s">
        <v>132</v>
      </c>
      <c r="D13" s="45">
        <v>359</v>
      </c>
      <c r="E13" s="45">
        <v>207</v>
      </c>
      <c r="F13" s="45">
        <v>195</v>
      </c>
      <c r="G13" s="45">
        <v>71</v>
      </c>
      <c r="H13" s="45">
        <v>0</v>
      </c>
      <c r="I13" s="45">
        <v>71</v>
      </c>
    </row>
    <row r="14" spans="1:9" ht="12.75">
      <c r="A14" s="44" t="s">
        <v>11</v>
      </c>
      <c r="B14" s="45" t="s">
        <v>42</v>
      </c>
      <c r="C14" s="45" t="s">
        <v>143</v>
      </c>
      <c r="D14" s="45">
        <v>86</v>
      </c>
      <c r="E14" s="45">
        <v>45</v>
      </c>
      <c r="F14" s="45">
        <v>43</v>
      </c>
      <c r="G14" s="45">
        <v>34</v>
      </c>
      <c r="H14" s="45">
        <v>0</v>
      </c>
      <c r="I14" s="45">
        <v>34</v>
      </c>
    </row>
    <row r="15" spans="1:9" ht="12.75">
      <c r="A15" s="44" t="s">
        <v>204</v>
      </c>
      <c r="B15" s="45" t="s">
        <v>42</v>
      </c>
      <c r="C15" s="45" t="s">
        <v>132</v>
      </c>
      <c r="D15" s="45">
        <v>4</v>
      </c>
      <c r="E15" s="45">
        <v>1</v>
      </c>
      <c r="F15" s="45">
        <v>1</v>
      </c>
      <c r="G15" s="45">
        <v>1</v>
      </c>
      <c r="H15" s="45">
        <v>0</v>
      </c>
      <c r="I15" s="45">
        <v>1</v>
      </c>
    </row>
    <row r="16" spans="1:9" ht="12.75">
      <c r="A16" s="44" t="s">
        <v>205</v>
      </c>
      <c r="B16" s="45" t="s">
        <v>42</v>
      </c>
      <c r="C16" s="45" t="s">
        <v>132</v>
      </c>
      <c r="D16" s="45">
        <v>16</v>
      </c>
      <c r="E16" s="45">
        <v>10</v>
      </c>
      <c r="F16" s="45">
        <v>9</v>
      </c>
      <c r="G16" s="45">
        <v>9</v>
      </c>
      <c r="H16" s="45">
        <v>0</v>
      </c>
      <c r="I16" s="45">
        <v>9</v>
      </c>
    </row>
    <row r="17" spans="1:9" ht="12.75">
      <c r="A17" s="44" t="s">
        <v>206</v>
      </c>
      <c r="B17" s="45" t="s">
        <v>42</v>
      </c>
      <c r="C17" s="45" t="s">
        <v>132</v>
      </c>
      <c r="D17" s="45">
        <v>42</v>
      </c>
      <c r="E17" s="45">
        <v>21</v>
      </c>
      <c r="F17" s="45">
        <v>16</v>
      </c>
      <c r="G17" s="45">
        <v>12</v>
      </c>
      <c r="H17" s="45">
        <v>0</v>
      </c>
      <c r="I17" s="45">
        <v>12</v>
      </c>
    </row>
    <row r="18" spans="1:9" ht="12.75">
      <c r="A18" s="44" t="s">
        <v>207</v>
      </c>
      <c r="B18" s="45" t="s">
        <v>42</v>
      </c>
      <c r="C18" s="45" t="s">
        <v>132</v>
      </c>
      <c r="D18" s="45">
        <v>41</v>
      </c>
      <c r="E18" s="45">
        <v>24</v>
      </c>
      <c r="F18" s="45">
        <v>18</v>
      </c>
      <c r="G18" s="45">
        <v>14</v>
      </c>
      <c r="H18" s="45">
        <v>0</v>
      </c>
      <c r="I18" s="45">
        <v>14</v>
      </c>
    </row>
    <row r="19" spans="1:9" ht="12.75">
      <c r="A19" s="44" t="s">
        <v>351</v>
      </c>
      <c r="B19" s="45" t="s">
        <v>42</v>
      </c>
      <c r="C19" s="45" t="s">
        <v>132</v>
      </c>
      <c r="D19" s="45">
        <v>16</v>
      </c>
      <c r="E19" s="45">
        <v>11</v>
      </c>
      <c r="F19" s="45">
        <v>8</v>
      </c>
      <c r="G19" s="45">
        <v>8</v>
      </c>
      <c r="H19" s="45">
        <v>0</v>
      </c>
      <c r="I19" s="45">
        <v>8</v>
      </c>
    </row>
    <row r="20" spans="1:9" ht="12.75">
      <c r="A20" s="44" t="s">
        <v>208</v>
      </c>
      <c r="B20" s="45" t="s">
        <v>42</v>
      </c>
      <c r="C20" s="45" t="s">
        <v>132</v>
      </c>
      <c r="D20" s="45">
        <v>64</v>
      </c>
      <c r="E20" s="45">
        <v>39</v>
      </c>
      <c r="F20" s="45">
        <v>35</v>
      </c>
      <c r="G20" s="45">
        <v>26</v>
      </c>
      <c r="H20" s="45">
        <v>0</v>
      </c>
      <c r="I20" s="45">
        <v>26</v>
      </c>
    </row>
    <row r="21" spans="1:9" ht="12.75">
      <c r="A21" s="44" t="s">
        <v>13</v>
      </c>
      <c r="B21" s="45" t="s">
        <v>42</v>
      </c>
      <c r="C21" s="45" t="s">
        <v>132</v>
      </c>
      <c r="D21" s="45">
        <v>217</v>
      </c>
      <c r="E21" s="45">
        <v>103</v>
      </c>
      <c r="F21" s="45">
        <v>97</v>
      </c>
      <c r="G21" s="45">
        <v>30</v>
      </c>
      <c r="H21" s="45">
        <v>0</v>
      </c>
      <c r="I21" s="45">
        <v>30</v>
      </c>
    </row>
    <row r="22" spans="1:9" ht="12.75">
      <c r="A22" s="44" t="s">
        <v>13</v>
      </c>
      <c r="B22" s="45" t="s">
        <v>42</v>
      </c>
      <c r="C22" s="45" t="s">
        <v>143</v>
      </c>
      <c r="D22" s="45">
        <v>120</v>
      </c>
      <c r="E22" s="45">
        <v>56</v>
      </c>
      <c r="F22" s="45">
        <v>52</v>
      </c>
      <c r="G22" s="45">
        <v>34</v>
      </c>
      <c r="H22" s="45">
        <v>0</v>
      </c>
      <c r="I22" s="45">
        <v>34</v>
      </c>
    </row>
    <row r="23" spans="1:9" ht="12.75">
      <c r="A23" s="44" t="s">
        <v>12</v>
      </c>
      <c r="B23" s="45" t="s">
        <v>42</v>
      </c>
      <c r="C23" s="45" t="s">
        <v>132</v>
      </c>
      <c r="D23" s="45">
        <v>242</v>
      </c>
      <c r="E23" s="45">
        <v>126</v>
      </c>
      <c r="F23" s="45">
        <v>119</v>
      </c>
      <c r="G23" s="45">
        <v>31</v>
      </c>
      <c r="H23" s="45">
        <v>0</v>
      </c>
      <c r="I23" s="45">
        <v>31</v>
      </c>
    </row>
    <row r="24" spans="1:9" ht="12.75">
      <c r="A24" s="44" t="s">
        <v>12</v>
      </c>
      <c r="B24" s="45" t="s">
        <v>42</v>
      </c>
      <c r="C24" s="45" t="s">
        <v>143</v>
      </c>
      <c r="D24" s="45">
        <v>97</v>
      </c>
      <c r="E24" s="45">
        <v>45</v>
      </c>
      <c r="F24" s="45">
        <v>38</v>
      </c>
      <c r="G24" s="45">
        <v>26</v>
      </c>
      <c r="H24" s="45">
        <v>0</v>
      </c>
      <c r="I24" s="45">
        <v>26</v>
      </c>
    </row>
    <row r="25" spans="1:9" ht="12.75">
      <c r="A25" s="44" t="s">
        <v>203</v>
      </c>
      <c r="B25" s="45" t="s">
        <v>42</v>
      </c>
      <c r="C25" s="45" t="s">
        <v>132</v>
      </c>
      <c r="D25" s="45">
        <v>319</v>
      </c>
      <c r="E25" s="45">
        <v>190</v>
      </c>
      <c r="F25" s="45">
        <v>180</v>
      </c>
      <c r="G25" s="45">
        <v>106</v>
      </c>
      <c r="H25" s="45">
        <v>0</v>
      </c>
      <c r="I25" s="45">
        <v>106</v>
      </c>
    </row>
    <row r="26" spans="1:9" ht="12.75">
      <c r="A26" s="44" t="s">
        <v>203</v>
      </c>
      <c r="B26" s="45" t="s">
        <v>42</v>
      </c>
      <c r="C26" s="45" t="s">
        <v>143</v>
      </c>
      <c r="D26" s="45">
        <v>110</v>
      </c>
      <c r="E26" s="45">
        <v>45</v>
      </c>
      <c r="F26" s="45">
        <v>42</v>
      </c>
      <c r="G26" s="45">
        <v>38</v>
      </c>
      <c r="H26" s="45">
        <v>0</v>
      </c>
      <c r="I26" s="45">
        <v>38</v>
      </c>
    </row>
    <row r="27" spans="1:9" ht="15">
      <c r="A27" s="12" t="s">
        <v>131</v>
      </c>
      <c r="B27" s="12"/>
      <c r="C27" s="14"/>
      <c r="D27" s="13">
        <f aca="true" t="shared" si="0" ref="D27:I27">SUM(D2:D26)</f>
        <v>2195</v>
      </c>
      <c r="E27" s="13">
        <f t="shared" si="0"/>
        <v>1156</v>
      </c>
      <c r="F27" s="13">
        <f t="shared" si="0"/>
        <v>1061</v>
      </c>
      <c r="G27" s="13">
        <f t="shared" si="0"/>
        <v>496</v>
      </c>
      <c r="H27" s="13">
        <f t="shared" si="0"/>
        <v>0</v>
      </c>
      <c r="I27" s="13">
        <f t="shared" si="0"/>
        <v>496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5.421875" style="5" customWidth="1"/>
    <col min="2" max="3" width="13.421875" style="5" customWidth="1"/>
    <col min="4" max="9" width="10.7109375" style="5" customWidth="1"/>
  </cols>
  <sheetData>
    <row r="1" spans="1:9" ht="38.25">
      <c r="A1" s="11" t="s">
        <v>134</v>
      </c>
      <c r="B1" s="11" t="s">
        <v>41</v>
      </c>
      <c r="C1" s="11" t="s">
        <v>135</v>
      </c>
      <c r="D1" s="11" t="s">
        <v>136</v>
      </c>
      <c r="E1" s="11" t="s">
        <v>137</v>
      </c>
      <c r="F1" s="11" t="s">
        <v>138</v>
      </c>
      <c r="G1" s="11" t="s">
        <v>139</v>
      </c>
      <c r="H1" s="11" t="s">
        <v>140</v>
      </c>
      <c r="I1" s="11" t="s">
        <v>141</v>
      </c>
    </row>
    <row r="2" spans="1:9" ht="12.75">
      <c r="A2" s="40" t="s">
        <v>87</v>
      </c>
      <c r="B2" s="41"/>
      <c r="C2" s="41"/>
      <c r="D2" s="41"/>
      <c r="E2" s="41"/>
      <c r="F2" s="41"/>
      <c r="G2" s="41"/>
      <c r="H2" s="41"/>
      <c r="I2" s="41"/>
    </row>
    <row r="3" spans="1:9" ht="12.75">
      <c r="A3" s="42" t="s">
        <v>267</v>
      </c>
      <c r="B3" s="41" t="s">
        <v>42</v>
      </c>
      <c r="C3" s="41" t="s">
        <v>143</v>
      </c>
      <c r="D3" s="41">
        <v>128</v>
      </c>
      <c r="E3" s="41">
        <v>104</v>
      </c>
      <c r="F3" s="41">
        <v>100</v>
      </c>
      <c r="G3" s="41">
        <v>81</v>
      </c>
      <c r="H3" s="41">
        <v>0</v>
      </c>
      <c r="I3" s="41">
        <v>81</v>
      </c>
    </row>
    <row r="4" spans="1:9" ht="12.75">
      <c r="A4" s="42" t="s">
        <v>268</v>
      </c>
      <c r="B4" s="41" t="s">
        <v>42</v>
      </c>
      <c r="C4" s="41" t="s">
        <v>143</v>
      </c>
      <c r="D4" s="41">
        <v>197</v>
      </c>
      <c r="E4" s="41">
        <v>169</v>
      </c>
      <c r="F4" s="41">
        <v>167</v>
      </c>
      <c r="G4" s="41">
        <v>87</v>
      </c>
      <c r="H4" s="41">
        <v>0</v>
      </c>
      <c r="I4" s="41">
        <v>87</v>
      </c>
    </row>
    <row r="5" spans="1:9" ht="12.75">
      <c r="A5" s="42" t="s">
        <v>45</v>
      </c>
      <c r="B5" s="41" t="s">
        <v>42</v>
      </c>
      <c r="C5" s="41" t="s">
        <v>143</v>
      </c>
      <c r="D5" s="41">
        <v>193</v>
      </c>
      <c r="E5" s="41">
        <v>159</v>
      </c>
      <c r="F5" s="41">
        <v>155</v>
      </c>
      <c r="G5" s="41">
        <v>98</v>
      </c>
      <c r="H5" s="41">
        <v>0</v>
      </c>
      <c r="I5" s="41">
        <v>98</v>
      </c>
    </row>
    <row r="6" spans="1:9" ht="12.75">
      <c r="A6" s="40" t="s">
        <v>88</v>
      </c>
      <c r="B6" s="41"/>
      <c r="C6" s="41"/>
      <c r="D6" s="41"/>
      <c r="E6" s="41"/>
      <c r="F6" s="41"/>
      <c r="G6" s="41"/>
      <c r="H6" s="41"/>
      <c r="I6" s="41"/>
    </row>
    <row r="7" spans="1:9" ht="12.75">
      <c r="A7" s="42" t="s">
        <v>269</v>
      </c>
      <c r="B7" s="41" t="s">
        <v>42</v>
      </c>
      <c r="C7" s="41" t="s">
        <v>143</v>
      </c>
      <c r="D7" s="41">
        <v>225</v>
      </c>
      <c r="E7" s="41">
        <v>184</v>
      </c>
      <c r="F7" s="41">
        <v>181</v>
      </c>
      <c r="G7" s="41">
        <v>75</v>
      </c>
      <c r="H7" s="41">
        <v>0</v>
      </c>
      <c r="I7" s="41">
        <v>75</v>
      </c>
    </row>
    <row r="8" spans="1:9" ht="12.75">
      <c r="A8" s="42" t="s">
        <v>88</v>
      </c>
      <c r="B8" s="41" t="s">
        <v>42</v>
      </c>
      <c r="C8" s="41" t="s">
        <v>143</v>
      </c>
      <c r="D8" s="41">
        <v>256</v>
      </c>
      <c r="E8" s="41">
        <v>210</v>
      </c>
      <c r="F8" s="41">
        <v>203</v>
      </c>
      <c r="G8" s="41">
        <v>143</v>
      </c>
      <c r="H8" s="41">
        <v>0</v>
      </c>
      <c r="I8" s="41">
        <v>143</v>
      </c>
    </row>
    <row r="9" spans="1:9" ht="12.75">
      <c r="A9" s="40" t="s">
        <v>89</v>
      </c>
      <c r="B9" s="41"/>
      <c r="C9" s="41"/>
      <c r="D9" s="41"/>
      <c r="E9" s="41"/>
      <c r="F9" s="41"/>
      <c r="G9" s="41"/>
      <c r="H9" s="41"/>
      <c r="I9" s="41"/>
    </row>
    <row r="10" spans="1:9" ht="12.75">
      <c r="A10" s="42" t="s">
        <v>90</v>
      </c>
      <c r="B10" s="41" t="s">
        <v>43</v>
      </c>
      <c r="C10" s="41" t="s">
        <v>132</v>
      </c>
      <c r="D10" s="41">
        <v>2253</v>
      </c>
      <c r="E10" s="41">
        <v>2019</v>
      </c>
      <c r="F10" s="41">
        <v>1989</v>
      </c>
      <c r="G10" s="41">
        <v>611</v>
      </c>
      <c r="H10" s="41">
        <v>0</v>
      </c>
      <c r="I10" s="41">
        <v>611</v>
      </c>
    </row>
    <row r="11" spans="1:9" ht="12.75">
      <c r="A11" s="20" t="s">
        <v>131</v>
      </c>
      <c r="B11" s="20"/>
      <c r="C11" s="21"/>
      <c r="D11" s="22">
        <f aca="true" t="shared" si="0" ref="D11:I11">SUM(D2:D10)</f>
        <v>3252</v>
      </c>
      <c r="E11" s="22">
        <f t="shared" si="0"/>
        <v>2845</v>
      </c>
      <c r="F11" s="22">
        <f t="shared" si="0"/>
        <v>2795</v>
      </c>
      <c r="G11" s="22">
        <f t="shared" si="0"/>
        <v>1095</v>
      </c>
      <c r="H11" s="22">
        <f t="shared" si="0"/>
        <v>0</v>
      </c>
      <c r="I11" s="22">
        <f t="shared" si="0"/>
        <v>1095</v>
      </c>
    </row>
    <row r="14" spans="1:9" ht="12.75">
      <c r="A14" s="9"/>
      <c r="B14" s="9"/>
      <c r="C14" s="9"/>
      <c r="D14" s="9"/>
      <c r="E14" s="9"/>
      <c r="F14" s="9"/>
      <c r="G14" s="9"/>
      <c r="H14" s="9"/>
      <c r="I14" s="9"/>
    </row>
    <row r="15" spans="1:9" ht="12.75">
      <c r="A15" s="9"/>
      <c r="B15" s="9"/>
      <c r="C15" s="9"/>
      <c r="D15" s="9"/>
      <c r="E15" s="9"/>
      <c r="F15" s="9"/>
      <c r="G15" s="9"/>
      <c r="H15" s="9"/>
      <c r="I15" s="23"/>
    </row>
    <row r="16" spans="1:9" ht="12.75">
      <c r="A16" s="9"/>
      <c r="B16" s="9"/>
      <c r="C16" s="9"/>
      <c r="D16" s="9"/>
      <c r="E16" s="9"/>
      <c r="F16" s="9"/>
      <c r="G16" s="9"/>
      <c r="H16" s="9"/>
      <c r="I16" s="23"/>
    </row>
    <row r="17" spans="1:9" ht="12.75">
      <c r="A17" s="9"/>
      <c r="B17" s="9"/>
      <c r="C17" s="9"/>
      <c r="D17" s="9"/>
      <c r="E17" s="9"/>
      <c r="F17" s="9"/>
      <c r="G17" s="9"/>
      <c r="H17" s="9"/>
      <c r="I17" s="23"/>
    </row>
    <row r="18" spans="1:9" ht="12.75">
      <c r="A18" s="9"/>
      <c r="B18" s="9"/>
      <c r="C18" s="9"/>
      <c r="I18" s="23"/>
    </row>
    <row r="19" spans="1:9" ht="12.75">
      <c r="A19" s="9"/>
      <c r="B19" s="9"/>
      <c r="C19" s="9"/>
      <c r="I19" s="23"/>
    </row>
    <row r="20" spans="1:3" ht="12.75">
      <c r="A20" s="9"/>
      <c r="B20" s="9"/>
      <c r="C20" s="9"/>
    </row>
    <row r="21" spans="1:3" ht="12.75">
      <c r="A21" s="9"/>
      <c r="B21" s="9"/>
      <c r="C21" s="9"/>
    </row>
    <row r="22" spans="1:3" ht="12.75">
      <c r="A22" s="9"/>
      <c r="B22" s="9"/>
      <c r="C22" s="9"/>
    </row>
    <row r="23" spans="1:3" ht="12.75">
      <c r="A23" s="9"/>
      <c r="B23" s="9"/>
      <c r="C23" s="9"/>
    </row>
    <row r="24" spans="1:3" ht="12.75">
      <c r="A24" s="9"/>
      <c r="B24" s="9"/>
      <c r="C24" s="9"/>
    </row>
    <row r="25" spans="1:3" ht="12.75">
      <c r="A25" s="9"/>
      <c r="B25" s="9"/>
      <c r="C25" s="9"/>
    </row>
    <row r="26" spans="1:3" ht="12.75">
      <c r="A26" s="9"/>
      <c r="B26" s="9"/>
      <c r="C26" s="9"/>
    </row>
    <row r="27" spans="1:3" ht="12.75">
      <c r="A27" s="9"/>
      <c r="B27" s="9"/>
      <c r="C27" s="9"/>
    </row>
    <row r="28" spans="1:3" ht="12.75">
      <c r="A28" s="9"/>
      <c r="B28" s="9"/>
      <c r="C28" s="9"/>
    </row>
    <row r="29" spans="1:3" ht="12.75">
      <c r="A29" s="9"/>
      <c r="B29" s="9"/>
      <c r="C29" s="9"/>
    </row>
    <row r="30" spans="1:3" ht="12.75">
      <c r="A30" s="9"/>
      <c r="B30" s="9"/>
      <c r="C30" s="9"/>
    </row>
    <row r="31" spans="1:3" ht="12.75">
      <c r="A31" s="9"/>
      <c r="B31" s="9"/>
      <c r="C31" s="9"/>
    </row>
    <row r="32" spans="1:3" ht="12.75">
      <c r="A32" s="9"/>
      <c r="B32" s="9"/>
      <c r="C32" s="9"/>
    </row>
    <row r="33" spans="1:3" ht="12.75">
      <c r="A33" s="9"/>
      <c r="B33" s="9"/>
      <c r="C33" s="9"/>
    </row>
    <row r="34" spans="1:3" ht="12.75">
      <c r="A34" s="9"/>
      <c r="B34" s="9"/>
      <c r="C34" s="9"/>
    </row>
    <row r="35" spans="1:3" ht="12.75">
      <c r="A35" s="9"/>
      <c r="B35" s="9"/>
      <c r="C35" s="9"/>
    </row>
    <row r="36" spans="1:3" ht="12.75">
      <c r="A36" s="9"/>
      <c r="B36" s="9"/>
      <c r="C36" s="9"/>
    </row>
    <row r="37" spans="1:3" ht="12.75">
      <c r="A37" s="9"/>
      <c r="B37" s="9"/>
      <c r="C37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54.28125" style="5" bestFit="1" customWidth="1"/>
    <col min="2" max="3" width="13.421875" style="5" customWidth="1"/>
    <col min="4" max="9" width="10.7109375" style="5" customWidth="1"/>
  </cols>
  <sheetData>
    <row r="1" spans="1:9" ht="38.25">
      <c r="A1" s="11" t="s">
        <v>134</v>
      </c>
      <c r="B1" s="11" t="s">
        <v>41</v>
      </c>
      <c r="C1" s="11" t="s">
        <v>135</v>
      </c>
      <c r="D1" s="11" t="s">
        <v>136</v>
      </c>
      <c r="E1" s="11" t="s">
        <v>137</v>
      </c>
      <c r="F1" s="11" t="s">
        <v>138</v>
      </c>
      <c r="G1" s="11" t="s">
        <v>139</v>
      </c>
      <c r="H1" s="11" t="s">
        <v>140</v>
      </c>
      <c r="I1" s="11" t="s">
        <v>141</v>
      </c>
    </row>
    <row r="2" spans="1:9" ht="12.75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spans="1:9" ht="12.75">
      <c r="A3" s="42" t="s">
        <v>2</v>
      </c>
      <c r="B3" s="41" t="s">
        <v>42</v>
      </c>
      <c r="C3" s="41" t="s">
        <v>132</v>
      </c>
      <c r="D3" s="41">
        <v>270</v>
      </c>
      <c r="E3" s="41">
        <v>182</v>
      </c>
      <c r="F3" s="41">
        <v>68</v>
      </c>
      <c r="G3" s="41">
        <v>56</v>
      </c>
      <c r="H3" s="41">
        <v>0</v>
      </c>
      <c r="I3" s="41">
        <v>56</v>
      </c>
    </row>
    <row r="4" spans="1:9" ht="12.75">
      <c r="A4" s="42" t="s">
        <v>2</v>
      </c>
      <c r="B4" s="41" t="s">
        <v>42</v>
      </c>
      <c r="C4" s="41" t="s">
        <v>143</v>
      </c>
      <c r="D4" s="41">
        <v>78</v>
      </c>
      <c r="E4" s="41">
        <v>41</v>
      </c>
      <c r="F4" s="41">
        <v>40</v>
      </c>
      <c r="G4" s="41">
        <v>40</v>
      </c>
      <c r="H4" s="41">
        <v>0</v>
      </c>
      <c r="I4" s="41">
        <v>40</v>
      </c>
    </row>
    <row r="5" spans="1:9" ht="12.75">
      <c r="A5" s="40" t="s">
        <v>72</v>
      </c>
      <c r="B5" s="40"/>
      <c r="C5" s="40"/>
      <c r="D5" s="40"/>
      <c r="E5" s="40"/>
      <c r="F5" s="40"/>
      <c r="G5" s="40"/>
      <c r="H5" s="40"/>
      <c r="I5" s="40"/>
    </row>
    <row r="6" spans="1:9" ht="12.75">
      <c r="A6" s="42" t="s">
        <v>1</v>
      </c>
      <c r="B6" s="41" t="s">
        <v>42</v>
      </c>
      <c r="C6" s="41" t="s">
        <v>132</v>
      </c>
      <c r="D6" s="41">
        <v>194</v>
      </c>
      <c r="E6" s="41">
        <v>139</v>
      </c>
      <c r="F6" s="41">
        <v>55</v>
      </c>
      <c r="G6" s="41">
        <v>37</v>
      </c>
      <c r="H6" s="41">
        <v>0</v>
      </c>
      <c r="I6" s="41">
        <v>37</v>
      </c>
    </row>
    <row r="7" spans="1:9" ht="12.75">
      <c r="A7" s="40" t="s">
        <v>3</v>
      </c>
      <c r="B7" s="41"/>
      <c r="C7" s="41"/>
      <c r="D7" s="41"/>
      <c r="E7" s="41"/>
      <c r="F7" s="41"/>
      <c r="G7" s="41"/>
      <c r="H7" s="41"/>
      <c r="I7" s="41"/>
    </row>
    <row r="8" spans="1:9" ht="12.75">
      <c r="A8" s="42" t="s">
        <v>366</v>
      </c>
      <c r="B8" s="41" t="s">
        <v>42</v>
      </c>
      <c r="C8" s="41" t="s">
        <v>132</v>
      </c>
      <c r="D8" s="41">
        <v>441</v>
      </c>
      <c r="E8" s="41">
        <v>301</v>
      </c>
      <c r="F8" s="41">
        <v>79</v>
      </c>
      <c r="G8" s="41">
        <v>28</v>
      </c>
      <c r="H8" s="41">
        <v>0</v>
      </c>
      <c r="I8" s="41">
        <v>28</v>
      </c>
    </row>
    <row r="9" spans="1:9" ht="12.75">
      <c r="A9" s="42" t="s">
        <v>4</v>
      </c>
      <c r="B9" s="41" t="s">
        <v>42</v>
      </c>
      <c r="C9" s="41" t="s">
        <v>132</v>
      </c>
      <c r="D9" s="41">
        <v>687</v>
      </c>
      <c r="E9" s="41">
        <v>459</v>
      </c>
      <c r="F9" s="41">
        <v>167</v>
      </c>
      <c r="G9" s="41">
        <v>57</v>
      </c>
      <c r="H9" s="41">
        <v>0</v>
      </c>
      <c r="I9" s="41">
        <v>57</v>
      </c>
    </row>
    <row r="10" spans="1:9" ht="12.75">
      <c r="A10" s="42" t="s">
        <v>7</v>
      </c>
      <c r="B10" s="41" t="s">
        <v>42</v>
      </c>
      <c r="C10" s="41" t="s">
        <v>132</v>
      </c>
      <c r="D10" s="41">
        <v>345</v>
      </c>
      <c r="E10" s="41">
        <v>236</v>
      </c>
      <c r="F10" s="41">
        <v>103</v>
      </c>
      <c r="G10" s="41">
        <v>56</v>
      </c>
      <c r="H10" s="41">
        <v>0</v>
      </c>
      <c r="I10" s="41">
        <v>56</v>
      </c>
    </row>
    <row r="11" spans="1:9" ht="12.75">
      <c r="A11" s="42" t="s">
        <v>9</v>
      </c>
      <c r="B11" s="41" t="s">
        <v>42</v>
      </c>
      <c r="C11" s="41" t="s">
        <v>132</v>
      </c>
      <c r="D11" s="41">
        <v>216</v>
      </c>
      <c r="E11" s="41">
        <v>160</v>
      </c>
      <c r="F11" s="41">
        <v>104</v>
      </c>
      <c r="G11" s="41">
        <v>58</v>
      </c>
      <c r="H11" s="41">
        <v>0</v>
      </c>
      <c r="I11" s="41">
        <v>58</v>
      </c>
    </row>
    <row r="12" spans="1:9" ht="12.75">
      <c r="A12" s="42" t="s">
        <v>291</v>
      </c>
      <c r="B12" s="41" t="s">
        <v>42</v>
      </c>
      <c r="C12" s="41" t="s">
        <v>132</v>
      </c>
      <c r="D12" s="41">
        <v>110</v>
      </c>
      <c r="E12" s="41">
        <v>88</v>
      </c>
      <c r="F12" s="41">
        <v>60</v>
      </c>
      <c r="G12" s="41">
        <v>40</v>
      </c>
      <c r="H12" s="41">
        <v>0</v>
      </c>
      <c r="I12" s="41">
        <v>40</v>
      </c>
    </row>
    <row r="13" spans="1:9" ht="12.75">
      <c r="A13" s="42" t="s">
        <v>8</v>
      </c>
      <c r="B13" s="41" t="s">
        <v>42</v>
      </c>
      <c r="C13" s="41" t="s">
        <v>132</v>
      </c>
      <c r="D13" s="41">
        <v>144</v>
      </c>
      <c r="E13" s="41">
        <v>102</v>
      </c>
      <c r="F13" s="41">
        <v>67</v>
      </c>
      <c r="G13" s="41">
        <v>63</v>
      </c>
      <c r="H13" s="41">
        <v>0</v>
      </c>
      <c r="I13" s="41">
        <v>63</v>
      </c>
    </row>
    <row r="14" spans="1:9" ht="12.75">
      <c r="A14" s="42" t="s">
        <v>5</v>
      </c>
      <c r="B14" s="41" t="s">
        <v>42</v>
      </c>
      <c r="C14" s="41" t="s">
        <v>132</v>
      </c>
      <c r="D14" s="41">
        <v>313</v>
      </c>
      <c r="E14" s="41">
        <v>218</v>
      </c>
      <c r="F14" s="41">
        <v>106</v>
      </c>
      <c r="G14" s="41">
        <v>53</v>
      </c>
      <c r="H14" s="41">
        <v>0</v>
      </c>
      <c r="I14" s="41">
        <v>53</v>
      </c>
    </row>
    <row r="15" spans="1:9" ht="12.75">
      <c r="A15" s="42" t="s">
        <v>5</v>
      </c>
      <c r="B15" s="41" t="s">
        <v>42</v>
      </c>
      <c r="C15" s="41" t="s">
        <v>143</v>
      </c>
      <c r="D15" s="41">
        <v>34</v>
      </c>
      <c r="E15" s="41">
        <v>28</v>
      </c>
      <c r="F15" s="41">
        <v>25</v>
      </c>
      <c r="G15" s="41">
        <v>25</v>
      </c>
      <c r="H15" s="41">
        <v>0</v>
      </c>
      <c r="I15" s="41">
        <v>25</v>
      </c>
    </row>
    <row r="16" spans="1:9" ht="12.75">
      <c r="A16" s="42" t="s">
        <v>270</v>
      </c>
      <c r="B16" s="41" t="s">
        <v>42</v>
      </c>
      <c r="C16" s="41" t="s">
        <v>132</v>
      </c>
      <c r="D16" s="41">
        <v>150</v>
      </c>
      <c r="E16" s="41">
        <v>93</v>
      </c>
      <c r="F16" s="41">
        <v>35</v>
      </c>
      <c r="G16" s="41">
        <v>28</v>
      </c>
      <c r="H16" s="41">
        <v>0</v>
      </c>
      <c r="I16" s="41">
        <v>28</v>
      </c>
    </row>
    <row r="17" spans="1:9" ht="12.75">
      <c r="A17" s="40" t="s">
        <v>39</v>
      </c>
      <c r="B17" s="41"/>
      <c r="C17" s="41"/>
      <c r="D17" s="41"/>
      <c r="E17" s="41"/>
      <c r="F17" s="41"/>
      <c r="G17" s="41"/>
      <c r="H17" s="41"/>
      <c r="I17" s="41"/>
    </row>
    <row r="18" spans="1:9" ht="12.75">
      <c r="A18" s="42" t="s">
        <v>498</v>
      </c>
      <c r="B18" s="41" t="s">
        <v>43</v>
      </c>
      <c r="C18" s="41" t="s">
        <v>132</v>
      </c>
      <c r="D18" s="41">
        <v>3134</v>
      </c>
      <c r="E18" s="41">
        <v>2469</v>
      </c>
      <c r="F18" s="41">
        <v>820</v>
      </c>
      <c r="G18" s="41">
        <v>576</v>
      </c>
      <c r="H18" s="41">
        <v>0</v>
      </c>
      <c r="I18" s="41">
        <v>576</v>
      </c>
    </row>
    <row r="19" spans="1:9" ht="12.75">
      <c r="A19" s="42" t="s">
        <v>499</v>
      </c>
      <c r="B19" s="41" t="s">
        <v>43</v>
      </c>
      <c r="C19" s="41" t="s">
        <v>132</v>
      </c>
      <c r="D19" s="41">
        <v>390</v>
      </c>
      <c r="E19" s="41">
        <v>344</v>
      </c>
      <c r="F19" s="41">
        <v>195</v>
      </c>
      <c r="G19" s="41">
        <v>195</v>
      </c>
      <c r="H19" s="41">
        <v>0</v>
      </c>
      <c r="I19" s="41">
        <v>195</v>
      </c>
    </row>
    <row r="20" spans="1:9" ht="12.75">
      <c r="A20" s="40" t="s">
        <v>40</v>
      </c>
      <c r="B20" s="41"/>
      <c r="C20" s="41"/>
      <c r="D20" s="41"/>
      <c r="E20" s="41"/>
      <c r="F20" s="41"/>
      <c r="G20" s="41"/>
      <c r="H20" s="41"/>
      <c r="I20" s="41"/>
    </row>
    <row r="21" spans="1:9" ht="12.75">
      <c r="A21" s="42" t="s">
        <v>500</v>
      </c>
      <c r="B21" s="41" t="s">
        <v>43</v>
      </c>
      <c r="C21" s="41" t="s">
        <v>132</v>
      </c>
      <c r="D21" s="41">
        <v>1295</v>
      </c>
      <c r="E21" s="41">
        <v>1073</v>
      </c>
      <c r="F21" s="41">
        <v>324</v>
      </c>
      <c r="G21" s="41">
        <v>115</v>
      </c>
      <c r="H21" s="41">
        <v>0</v>
      </c>
      <c r="I21" s="41">
        <v>115</v>
      </c>
    </row>
    <row r="22" spans="1:9" ht="12.75">
      <c r="A22" s="42" t="s">
        <v>501</v>
      </c>
      <c r="B22" s="41" t="s">
        <v>43</v>
      </c>
      <c r="C22" s="41" t="s">
        <v>132</v>
      </c>
      <c r="D22" s="41">
        <v>61</v>
      </c>
      <c r="E22" s="41">
        <v>52</v>
      </c>
      <c r="F22" s="41">
        <v>16</v>
      </c>
      <c r="G22" s="41">
        <v>16</v>
      </c>
      <c r="H22" s="41">
        <v>0</v>
      </c>
      <c r="I22" s="41">
        <v>16</v>
      </c>
    </row>
    <row r="23" spans="1:9" ht="12.75">
      <c r="A23" s="20" t="s">
        <v>131</v>
      </c>
      <c r="B23" s="20"/>
      <c r="C23" s="20"/>
      <c r="D23" s="22">
        <f aca="true" t="shared" si="0" ref="D23:I23">SUM(D2:D22)</f>
        <v>7862</v>
      </c>
      <c r="E23" s="22">
        <f t="shared" si="0"/>
        <v>5985</v>
      </c>
      <c r="F23" s="22">
        <f t="shared" si="0"/>
        <v>2264</v>
      </c>
      <c r="G23" s="22">
        <f t="shared" si="0"/>
        <v>1443</v>
      </c>
      <c r="H23" s="22">
        <f t="shared" si="0"/>
        <v>0</v>
      </c>
      <c r="I23" s="22">
        <f t="shared" si="0"/>
        <v>1443</v>
      </c>
    </row>
    <row r="24" spans="1:9" ht="12.75">
      <c r="A24" s="9"/>
      <c r="B24" s="9"/>
      <c r="C24" s="9"/>
      <c r="D24" s="9"/>
      <c r="E24" s="9"/>
      <c r="F24" s="9"/>
      <c r="G24" s="9"/>
      <c r="H24" s="9"/>
      <c r="I24" s="9"/>
    </row>
    <row r="25" spans="1:9" ht="12.75">
      <c r="A25" s="9"/>
      <c r="B25" s="9"/>
      <c r="C25" s="9"/>
      <c r="D25" s="9"/>
      <c r="E25" s="9"/>
      <c r="F25" s="9"/>
      <c r="G25" s="9"/>
      <c r="H25" s="9"/>
      <c r="I25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1.57421875" style="5" customWidth="1"/>
    <col min="2" max="2" width="10.8515625" style="5" customWidth="1"/>
    <col min="3" max="3" width="13.28125" style="5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</cols>
  <sheetData>
    <row r="1" spans="1:9" ht="38.25">
      <c r="A1" s="11" t="s">
        <v>134</v>
      </c>
      <c r="B1" s="11" t="s">
        <v>41</v>
      </c>
      <c r="C1" s="11" t="s">
        <v>135</v>
      </c>
      <c r="D1" s="11" t="s">
        <v>136</v>
      </c>
      <c r="E1" s="11" t="s">
        <v>137</v>
      </c>
      <c r="F1" s="11" t="s">
        <v>138</v>
      </c>
      <c r="G1" s="11" t="s">
        <v>139</v>
      </c>
      <c r="H1" s="11" t="s">
        <v>140</v>
      </c>
      <c r="I1" s="11" t="s">
        <v>141</v>
      </c>
    </row>
    <row r="2" spans="1:9" ht="12.75">
      <c r="A2" s="43" t="s">
        <v>91</v>
      </c>
      <c r="B2" s="43"/>
      <c r="C2" s="24"/>
      <c r="D2" s="24"/>
      <c r="E2" s="24"/>
      <c r="F2" s="24"/>
      <c r="G2" s="24"/>
      <c r="H2" s="24"/>
      <c r="I2" s="24"/>
    </row>
    <row r="3" spans="1:9" ht="12.75">
      <c r="A3" s="44" t="s">
        <v>91</v>
      </c>
      <c r="B3" s="45" t="s">
        <v>42</v>
      </c>
      <c r="C3" s="45" t="s">
        <v>132</v>
      </c>
      <c r="D3" s="45">
        <v>82</v>
      </c>
      <c r="E3" s="45">
        <v>77</v>
      </c>
      <c r="F3" s="45">
        <v>67</v>
      </c>
      <c r="G3" s="45">
        <v>67</v>
      </c>
      <c r="H3" s="45">
        <v>0</v>
      </c>
      <c r="I3" s="45">
        <v>67</v>
      </c>
    </row>
    <row r="4" spans="1:9" ht="12.75">
      <c r="A4" s="43" t="s">
        <v>92</v>
      </c>
      <c r="B4" s="43"/>
      <c r="C4" s="43"/>
      <c r="D4" s="43"/>
      <c r="E4" s="43"/>
      <c r="F4" s="43"/>
      <c r="G4" s="43"/>
      <c r="H4" s="43"/>
      <c r="I4" s="43"/>
    </row>
    <row r="5" spans="1:9" ht="12.75">
      <c r="A5" s="44" t="s">
        <v>271</v>
      </c>
      <c r="B5" s="45" t="s">
        <v>42</v>
      </c>
      <c r="C5" s="45" t="s">
        <v>132</v>
      </c>
      <c r="D5" s="45">
        <v>6</v>
      </c>
      <c r="E5" s="45">
        <v>4</v>
      </c>
      <c r="F5" s="45">
        <v>4</v>
      </c>
      <c r="G5" s="45">
        <v>4</v>
      </c>
      <c r="H5" s="45">
        <v>0</v>
      </c>
      <c r="I5" s="45">
        <v>4</v>
      </c>
    </row>
    <row r="6" spans="1:9" ht="12.75">
      <c r="A6" s="44" t="s">
        <v>271</v>
      </c>
      <c r="B6" s="45" t="s">
        <v>42</v>
      </c>
      <c r="C6" s="45" t="s">
        <v>143</v>
      </c>
      <c r="D6" s="45">
        <v>1</v>
      </c>
      <c r="E6" s="45">
        <v>1</v>
      </c>
      <c r="F6" s="45">
        <v>1</v>
      </c>
      <c r="G6" s="45">
        <v>1</v>
      </c>
      <c r="H6" s="45">
        <v>0</v>
      </c>
      <c r="I6" s="45">
        <v>1</v>
      </c>
    </row>
    <row r="7" spans="1:9" ht="12.75">
      <c r="A7" s="44" t="s">
        <v>94</v>
      </c>
      <c r="B7" s="45" t="s">
        <v>42</v>
      </c>
      <c r="C7" s="45" t="s">
        <v>132</v>
      </c>
      <c r="D7" s="45">
        <v>35</v>
      </c>
      <c r="E7" s="45">
        <v>31</v>
      </c>
      <c r="F7" s="45">
        <v>27</v>
      </c>
      <c r="G7" s="45">
        <v>27</v>
      </c>
      <c r="H7" s="45">
        <v>0</v>
      </c>
      <c r="I7" s="45">
        <v>27</v>
      </c>
    </row>
    <row r="8" spans="1:9" ht="12.75">
      <c r="A8" s="44" t="s">
        <v>94</v>
      </c>
      <c r="B8" s="45" t="s">
        <v>42</v>
      </c>
      <c r="C8" s="45" t="s">
        <v>143</v>
      </c>
      <c r="D8" s="45">
        <v>9</v>
      </c>
      <c r="E8" s="45">
        <v>8</v>
      </c>
      <c r="F8" s="45">
        <v>8</v>
      </c>
      <c r="G8" s="45">
        <v>8</v>
      </c>
      <c r="H8" s="45">
        <v>0</v>
      </c>
      <c r="I8" s="45">
        <v>8</v>
      </c>
    </row>
    <row r="9" spans="1:9" ht="12.75">
      <c r="A9" s="44" t="s">
        <v>272</v>
      </c>
      <c r="B9" s="45" t="s">
        <v>42</v>
      </c>
      <c r="C9" s="45" t="s">
        <v>132</v>
      </c>
      <c r="D9" s="45">
        <v>28</v>
      </c>
      <c r="E9" s="45">
        <v>26</v>
      </c>
      <c r="F9" s="45">
        <v>25</v>
      </c>
      <c r="G9" s="45">
        <v>25</v>
      </c>
      <c r="H9" s="45">
        <v>0</v>
      </c>
      <c r="I9" s="45">
        <v>25</v>
      </c>
    </row>
    <row r="10" spans="1:9" ht="12.75">
      <c r="A10" s="44" t="s">
        <v>272</v>
      </c>
      <c r="B10" s="45" t="s">
        <v>42</v>
      </c>
      <c r="C10" s="45" t="s">
        <v>143</v>
      </c>
      <c r="D10" s="45">
        <v>6</v>
      </c>
      <c r="E10" s="45">
        <v>4</v>
      </c>
      <c r="F10" s="45">
        <v>4</v>
      </c>
      <c r="G10" s="45">
        <v>4</v>
      </c>
      <c r="H10" s="45">
        <v>0</v>
      </c>
      <c r="I10" s="45">
        <v>4</v>
      </c>
    </row>
    <row r="11" spans="1:9" ht="12.75">
      <c r="A11" s="43" t="s">
        <v>95</v>
      </c>
      <c r="B11" s="43"/>
      <c r="C11" s="43"/>
      <c r="D11" s="43"/>
      <c r="E11" s="43"/>
      <c r="F11" s="43"/>
      <c r="G11" s="43"/>
      <c r="H11" s="43"/>
      <c r="I11" s="43"/>
    </row>
    <row r="12" spans="1:9" ht="12.75">
      <c r="A12" s="44" t="s">
        <v>273</v>
      </c>
      <c r="B12" s="45" t="s">
        <v>42</v>
      </c>
      <c r="C12" s="45" t="s">
        <v>132</v>
      </c>
      <c r="D12" s="45">
        <v>45</v>
      </c>
      <c r="E12" s="45">
        <v>43</v>
      </c>
      <c r="F12" s="45">
        <v>37</v>
      </c>
      <c r="G12" s="45">
        <v>37</v>
      </c>
      <c r="H12" s="45">
        <v>0</v>
      </c>
      <c r="I12" s="45">
        <v>37</v>
      </c>
    </row>
    <row r="13" spans="1:9" ht="12.75">
      <c r="A13" s="43" t="s">
        <v>98</v>
      </c>
      <c r="B13" s="43"/>
      <c r="C13" s="43"/>
      <c r="D13" s="43"/>
      <c r="E13" s="43"/>
      <c r="F13" s="43"/>
      <c r="G13" s="43"/>
      <c r="H13" s="43"/>
      <c r="I13" s="43"/>
    </row>
    <row r="14" spans="1:9" ht="12.75">
      <c r="A14" s="44" t="s">
        <v>98</v>
      </c>
      <c r="B14" s="45" t="s">
        <v>42</v>
      </c>
      <c r="C14" s="45" t="s">
        <v>132</v>
      </c>
      <c r="D14" s="45">
        <v>98</v>
      </c>
      <c r="E14" s="45">
        <v>77</v>
      </c>
      <c r="F14" s="45">
        <v>63</v>
      </c>
      <c r="G14" s="45">
        <v>56</v>
      </c>
      <c r="H14" s="45">
        <v>0</v>
      </c>
      <c r="I14" s="45">
        <v>56</v>
      </c>
    </row>
    <row r="15" spans="1:9" ht="12.75">
      <c r="A15" s="43" t="s">
        <v>99</v>
      </c>
      <c r="B15" s="43"/>
      <c r="C15" s="43"/>
      <c r="D15" s="43"/>
      <c r="E15" s="43"/>
      <c r="F15" s="43"/>
      <c r="G15" s="43"/>
      <c r="H15" s="43"/>
      <c r="I15" s="43"/>
    </row>
    <row r="16" spans="1:9" ht="12.75">
      <c r="A16" s="44" t="s">
        <v>99</v>
      </c>
      <c r="B16" s="45" t="s">
        <v>42</v>
      </c>
      <c r="C16" s="45" t="s">
        <v>132</v>
      </c>
      <c r="D16" s="45">
        <v>237</v>
      </c>
      <c r="E16" s="45">
        <v>219</v>
      </c>
      <c r="F16" s="45">
        <v>183</v>
      </c>
      <c r="G16" s="45">
        <v>183</v>
      </c>
      <c r="H16" s="45">
        <v>0</v>
      </c>
      <c r="I16" s="45">
        <v>183</v>
      </c>
    </row>
    <row r="17" spans="1:9" ht="12.75">
      <c r="A17" s="44" t="s">
        <v>124</v>
      </c>
      <c r="B17" s="45" t="s">
        <v>42</v>
      </c>
      <c r="C17" s="45" t="s">
        <v>132</v>
      </c>
      <c r="D17" s="45">
        <v>34</v>
      </c>
      <c r="E17" s="45">
        <v>32</v>
      </c>
      <c r="F17" s="45">
        <v>24</v>
      </c>
      <c r="G17" s="45">
        <v>24</v>
      </c>
      <c r="H17" s="45">
        <v>0</v>
      </c>
      <c r="I17" s="45">
        <v>24</v>
      </c>
    </row>
    <row r="18" spans="1:9" ht="12.75">
      <c r="A18" s="43" t="s">
        <v>100</v>
      </c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44" t="s">
        <v>296</v>
      </c>
      <c r="B19" s="45" t="s">
        <v>42</v>
      </c>
      <c r="C19" s="45" t="s">
        <v>132</v>
      </c>
      <c r="D19" s="45">
        <v>497</v>
      </c>
      <c r="E19" s="45">
        <v>451</v>
      </c>
      <c r="F19" s="45">
        <v>85</v>
      </c>
      <c r="G19" s="45">
        <v>45</v>
      </c>
      <c r="H19" s="45">
        <v>0</v>
      </c>
      <c r="I19" s="45">
        <v>45</v>
      </c>
    </row>
    <row r="20" spans="1:9" ht="12.75">
      <c r="A20" s="43" t="s">
        <v>274</v>
      </c>
      <c r="B20" s="43"/>
      <c r="C20" s="43"/>
      <c r="D20" s="43"/>
      <c r="E20" s="43"/>
      <c r="F20" s="43"/>
      <c r="G20" s="43"/>
      <c r="H20" s="43"/>
      <c r="I20" s="43"/>
    </row>
    <row r="21" spans="1:9" ht="12.75">
      <c r="A21" s="44" t="s">
        <v>60</v>
      </c>
      <c r="B21" s="45" t="s">
        <v>42</v>
      </c>
      <c r="C21" s="45" t="s">
        <v>132</v>
      </c>
      <c r="D21" s="45">
        <v>23</v>
      </c>
      <c r="E21" s="45">
        <v>21</v>
      </c>
      <c r="F21" s="45">
        <v>19</v>
      </c>
      <c r="G21" s="45">
        <v>19</v>
      </c>
      <c r="H21" s="45">
        <v>0</v>
      </c>
      <c r="I21" s="45">
        <v>19</v>
      </c>
    </row>
    <row r="22" spans="1:9" ht="12.75">
      <c r="A22" s="44" t="s">
        <v>103</v>
      </c>
      <c r="B22" s="45" t="s">
        <v>42</v>
      </c>
      <c r="C22" s="45" t="s">
        <v>132</v>
      </c>
      <c r="D22" s="45">
        <v>70</v>
      </c>
      <c r="E22" s="45">
        <v>68</v>
      </c>
      <c r="F22" s="45">
        <v>46</v>
      </c>
      <c r="G22" s="45">
        <v>46</v>
      </c>
      <c r="H22" s="45">
        <v>0</v>
      </c>
      <c r="I22" s="45">
        <v>46</v>
      </c>
    </row>
    <row r="23" spans="1:9" ht="12.75">
      <c r="A23" s="44" t="s">
        <v>102</v>
      </c>
      <c r="B23" s="45" t="s">
        <v>42</v>
      </c>
      <c r="C23" s="45" t="s">
        <v>132</v>
      </c>
      <c r="D23" s="45">
        <v>4</v>
      </c>
      <c r="E23" s="45">
        <v>4</v>
      </c>
      <c r="F23" s="45">
        <v>4</v>
      </c>
      <c r="G23" s="45">
        <v>4</v>
      </c>
      <c r="H23" s="45">
        <v>0</v>
      </c>
      <c r="I23" s="45">
        <v>4</v>
      </c>
    </row>
    <row r="24" spans="1:9" ht="12.75">
      <c r="A24" s="44" t="s">
        <v>295</v>
      </c>
      <c r="B24" s="45" t="s">
        <v>42</v>
      </c>
      <c r="C24" s="45" t="s">
        <v>132</v>
      </c>
      <c r="D24" s="45">
        <v>26</v>
      </c>
      <c r="E24" s="45">
        <v>26</v>
      </c>
      <c r="F24" s="45">
        <v>23</v>
      </c>
      <c r="G24" s="45">
        <v>23</v>
      </c>
      <c r="H24" s="45">
        <v>0</v>
      </c>
      <c r="I24" s="45">
        <v>23</v>
      </c>
    </row>
    <row r="25" spans="1:9" ht="12.75">
      <c r="A25" s="44" t="s">
        <v>274</v>
      </c>
      <c r="B25" s="45" t="s">
        <v>42</v>
      </c>
      <c r="C25" s="45" t="s">
        <v>132</v>
      </c>
      <c r="D25" s="45">
        <v>191</v>
      </c>
      <c r="E25" s="45">
        <v>173</v>
      </c>
      <c r="F25" s="45">
        <v>93</v>
      </c>
      <c r="G25" s="45">
        <v>93</v>
      </c>
      <c r="H25" s="45">
        <v>0</v>
      </c>
      <c r="I25" s="45">
        <v>93</v>
      </c>
    </row>
    <row r="26" spans="1:9" ht="12.75">
      <c r="A26" s="43" t="s">
        <v>275</v>
      </c>
      <c r="B26" s="43"/>
      <c r="C26" s="43"/>
      <c r="D26" s="43"/>
      <c r="E26" s="43"/>
      <c r="F26" s="43"/>
      <c r="G26" s="43"/>
      <c r="H26" s="43"/>
      <c r="I26" s="43"/>
    </row>
    <row r="27" spans="1:9" ht="12.75">
      <c r="A27" s="44" t="s">
        <v>101</v>
      </c>
      <c r="B27" s="45" t="s">
        <v>42</v>
      </c>
      <c r="C27" s="45" t="s">
        <v>132</v>
      </c>
      <c r="D27" s="45">
        <v>56</v>
      </c>
      <c r="E27" s="45">
        <v>50</v>
      </c>
      <c r="F27" s="45">
        <v>44</v>
      </c>
      <c r="G27" s="45">
        <v>44</v>
      </c>
      <c r="H27" s="45">
        <v>0</v>
      </c>
      <c r="I27" s="45">
        <v>44</v>
      </c>
    </row>
    <row r="28" spans="1:9" ht="12.75">
      <c r="A28" s="44" t="s">
        <v>119</v>
      </c>
      <c r="B28" s="45" t="s">
        <v>42</v>
      </c>
      <c r="C28" s="45" t="s">
        <v>132</v>
      </c>
      <c r="D28" s="45">
        <v>380</v>
      </c>
      <c r="E28" s="45">
        <v>343</v>
      </c>
      <c r="F28" s="45">
        <v>156</v>
      </c>
      <c r="G28" s="45">
        <v>112</v>
      </c>
      <c r="H28" s="45">
        <v>0</v>
      </c>
      <c r="I28" s="45">
        <v>112</v>
      </c>
    </row>
    <row r="29" spans="1:9" ht="12.75">
      <c r="A29" s="44" t="s">
        <v>276</v>
      </c>
      <c r="B29" s="45" t="s">
        <v>42</v>
      </c>
      <c r="C29" s="45" t="s">
        <v>132</v>
      </c>
      <c r="D29" s="45">
        <v>231</v>
      </c>
      <c r="E29" s="45">
        <v>209</v>
      </c>
      <c r="F29" s="45">
        <v>170</v>
      </c>
      <c r="G29" s="45">
        <v>143</v>
      </c>
      <c r="H29" s="45">
        <v>0</v>
      </c>
      <c r="I29" s="45">
        <v>143</v>
      </c>
    </row>
    <row r="30" spans="1:9" ht="12.75">
      <c r="A30" s="43" t="s">
        <v>104</v>
      </c>
      <c r="B30" s="43"/>
      <c r="C30" s="43"/>
      <c r="D30" s="43"/>
      <c r="E30" s="43"/>
      <c r="F30" s="43"/>
      <c r="G30" s="43"/>
      <c r="H30" s="43"/>
      <c r="I30" s="43"/>
    </row>
    <row r="31" spans="1:9" ht="12.75">
      <c r="A31" s="44" t="s">
        <v>105</v>
      </c>
      <c r="B31" s="45" t="s">
        <v>42</v>
      </c>
      <c r="C31" s="45" t="s">
        <v>132</v>
      </c>
      <c r="D31" s="45">
        <v>53</v>
      </c>
      <c r="E31" s="45">
        <v>48</v>
      </c>
      <c r="F31" s="45">
        <v>40</v>
      </c>
      <c r="G31" s="45">
        <v>40</v>
      </c>
      <c r="H31" s="45">
        <v>0</v>
      </c>
      <c r="I31" s="45">
        <v>40</v>
      </c>
    </row>
    <row r="32" spans="1:9" ht="12.75">
      <c r="A32" s="44" t="s">
        <v>277</v>
      </c>
      <c r="B32" s="45" t="s">
        <v>42</v>
      </c>
      <c r="C32" s="45" t="s">
        <v>132</v>
      </c>
      <c r="D32" s="45">
        <v>21</v>
      </c>
      <c r="E32" s="45">
        <v>19</v>
      </c>
      <c r="F32" s="45">
        <v>17</v>
      </c>
      <c r="G32" s="45">
        <v>17</v>
      </c>
      <c r="H32" s="45">
        <v>0</v>
      </c>
      <c r="I32" s="45">
        <v>17</v>
      </c>
    </row>
    <row r="33" spans="1:9" ht="12.75">
      <c r="A33" s="44" t="s">
        <v>104</v>
      </c>
      <c r="B33" s="45" t="s">
        <v>42</v>
      </c>
      <c r="C33" s="45" t="s">
        <v>132</v>
      </c>
      <c r="D33" s="45">
        <v>144</v>
      </c>
      <c r="E33" s="45">
        <v>132</v>
      </c>
      <c r="F33" s="45">
        <v>126</v>
      </c>
      <c r="G33" s="45">
        <v>126</v>
      </c>
      <c r="H33" s="45">
        <v>0</v>
      </c>
      <c r="I33" s="45">
        <v>126</v>
      </c>
    </row>
    <row r="34" spans="1:9" ht="12.75">
      <c r="A34" s="44" t="s">
        <v>304</v>
      </c>
      <c r="B34" s="45" t="s">
        <v>42</v>
      </c>
      <c r="C34" s="45" t="s">
        <v>132</v>
      </c>
      <c r="D34" s="45">
        <v>28</v>
      </c>
      <c r="E34" s="45">
        <v>27</v>
      </c>
      <c r="F34" s="45">
        <v>22</v>
      </c>
      <c r="G34" s="45">
        <v>22</v>
      </c>
      <c r="H34" s="45">
        <v>0</v>
      </c>
      <c r="I34" s="45">
        <v>22</v>
      </c>
    </row>
    <row r="35" spans="1:9" ht="12.75">
      <c r="A35" s="44" t="s">
        <v>106</v>
      </c>
      <c r="B35" s="45" t="s">
        <v>42</v>
      </c>
      <c r="C35" s="45" t="s">
        <v>132</v>
      </c>
      <c r="D35" s="45">
        <v>92</v>
      </c>
      <c r="E35" s="45">
        <v>86</v>
      </c>
      <c r="F35" s="45">
        <v>70</v>
      </c>
      <c r="G35" s="45">
        <v>70</v>
      </c>
      <c r="H35" s="45">
        <v>0</v>
      </c>
      <c r="I35" s="45">
        <v>70</v>
      </c>
    </row>
    <row r="36" spans="1:9" ht="12.75">
      <c r="A36" s="44" t="s">
        <v>294</v>
      </c>
      <c r="B36" s="45" t="s">
        <v>42</v>
      </c>
      <c r="C36" s="45" t="s">
        <v>132</v>
      </c>
      <c r="D36" s="45">
        <v>13</v>
      </c>
      <c r="E36" s="45">
        <v>12</v>
      </c>
      <c r="F36" s="45">
        <v>12</v>
      </c>
      <c r="G36" s="45">
        <v>12</v>
      </c>
      <c r="H36" s="45">
        <v>0</v>
      </c>
      <c r="I36" s="45">
        <v>12</v>
      </c>
    </row>
    <row r="37" spans="1:9" ht="12.75">
      <c r="A37" s="44" t="s">
        <v>352</v>
      </c>
      <c r="B37" s="45" t="s">
        <v>42</v>
      </c>
      <c r="C37" s="45" t="s">
        <v>132</v>
      </c>
      <c r="D37" s="45">
        <v>4</v>
      </c>
      <c r="E37" s="45">
        <v>3</v>
      </c>
      <c r="F37" s="45">
        <v>3</v>
      </c>
      <c r="G37" s="45">
        <v>3</v>
      </c>
      <c r="H37" s="45">
        <v>0</v>
      </c>
      <c r="I37" s="45">
        <v>3</v>
      </c>
    </row>
    <row r="38" spans="1:9" ht="12.75">
      <c r="A38" s="43" t="s">
        <v>107</v>
      </c>
      <c r="B38" s="43"/>
      <c r="C38" s="43"/>
      <c r="D38" s="43"/>
      <c r="E38" s="43"/>
      <c r="F38" s="43"/>
      <c r="G38" s="43"/>
      <c r="H38" s="43"/>
      <c r="I38" s="43"/>
    </row>
    <row r="39" spans="1:9" ht="12.75">
      <c r="A39" s="44" t="s">
        <v>93</v>
      </c>
      <c r="B39" s="45" t="s">
        <v>42</v>
      </c>
      <c r="C39" s="45" t="s">
        <v>132</v>
      </c>
      <c r="D39" s="45">
        <v>61</v>
      </c>
      <c r="E39" s="45">
        <v>55</v>
      </c>
      <c r="F39" s="45">
        <v>49</v>
      </c>
      <c r="G39" s="45">
        <v>49</v>
      </c>
      <c r="H39" s="45">
        <v>0</v>
      </c>
      <c r="I39" s="45">
        <v>49</v>
      </c>
    </row>
    <row r="40" spans="1:9" ht="12.75">
      <c r="A40" s="44" t="s">
        <v>93</v>
      </c>
      <c r="B40" s="45" t="s">
        <v>42</v>
      </c>
      <c r="C40" s="45" t="s">
        <v>143</v>
      </c>
      <c r="D40" s="45">
        <v>29</v>
      </c>
      <c r="E40" s="45">
        <v>20</v>
      </c>
      <c r="F40" s="45">
        <v>18</v>
      </c>
      <c r="G40" s="45">
        <v>18</v>
      </c>
      <c r="H40" s="45">
        <v>0</v>
      </c>
      <c r="I40" s="45">
        <v>18</v>
      </c>
    </row>
    <row r="41" spans="1:9" ht="12.75">
      <c r="A41" s="44" t="s">
        <v>108</v>
      </c>
      <c r="B41" s="45" t="s">
        <v>42</v>
      </c>
      <c r="C41" s="45" t="s">
        <v>132</v>
      </c>
      <c r="D41" s="45">
        <v>20</v>
      </c>
      <c r="E41" s="45">
        <v>19</v>
      </c>
      <c r="F41" s="45">
        <v>18</v>
      </c>
      <c r="G41" s="45">
        <v>18</v>
      </c>
      <c r="H41" s="45">
        <v>0</v>
      </c>
      <c r="I41" s="45">
        <v>18</v>
      </c>
    </row>
    <row r="42" spans="1:9" ht="12.75">
      <c r="A42" s="44" t="s">
        <v>108</v>
      </c>
      <c r="B42" s="45" t="s">
        <v>42</v>
      </c>
      <c r="C42" s="45" t="s">
        <v>143</v>
      </c>
      <c r="D42" s="45">
        <v>7</v>
      </c>
      <c r="E42" s="45">
        <v>6</v>
      </c>
      <c r="F42" s="45">
        <v>5</v>
      </c>
      <c r="G42" s="45">
        <v>5</v>
      </c>
      <c r="H42" s="45">
        <v>0</v>
      </c>
      <c r="I42" s="45">
        <v>5</v>
      </c>
    </row>
    <row r="43" spans="1:9" ht="12.75">
      <c r="A43" s="44" t="s">
        <v>107</v>
      </c>
      <c r="B43" s="45" t="s">
        <v>42</v>
      </c>
      <c r="C43" s="45" t="s">
        <v>132</v>
      </c>
      <c r="D43" s="45">
        <v>65</v>
      </c>
      <c r="E43" s="45">
        <v>61</v>
      </c>
      <c r="F43" s="45">
        <v>61</v>
      </c>
      <c r="G43" s="45">
        <v>61</v>
      </c>
      <c r="H43" s="45">
        <v>0</v>
      </c>
      <c r="I43" s="45">
        <v>61</v>
      </c>
    </row>
    <row r="44" spans="1:9" ht="12.75">
      <c r="A44" s="44" t="s">
        <v>107</v>
      </c>
      <c r="B44" s="45" t="s">
        <v>42</v>
      </c>
      <c r="C44" s="45" t="s">
        <v>143</v>
      </c>
      <c r="D44" s="45">
        <v>15</v>
      </c>
      <c r="E44" s="45">
        <v>11</v>
      </c>
      <c r="F44" s="45">
        <v>8</v>
      </c>
      <c r="G44" s="45">
        <v>8</v>
      </c>
      <c r="H44" s="45">
        <v>0</v>
      </c>
      <c r="I44" s="45">
        <v>8</v>
      </c>
    </row>
    <row r="45" spans="1:9" ht="12.75">
      <c r="A45" s="44" t="s">
        <v>305</v>
      </c>
      <c r="B45" s="45" t="s">
        <v>42</v>
      </c>
      <c r="C45" s="45" t="s">
        <v>132</v>
      </c>
      <c r="D45" s="45">
        <v>1</v>
      </c>
      <c r="E45" s="45">
        <v>1</v>
      </c>
      <c r="F45" s="45">
        <v>1</v>
      </c>
      <c r="G45" s="45">
        <v>1</v>
      </c>
      <c r="H45" s="45">
        <v>0</v>
      </c>
      <c r="I45" s="45">
        <v>1</v>
      </c>
    </row>
    <row r="46" spans="1:9" ht="12.75">
      <c r="A46" s="44" t="s">
        <v>109</v>
      </c>
      <c r="B46" s="45" t="s">
        <v>42</v>
      </c>
      <c r="C46" s="45" t="s">
        <v>132</v>
      </c>
      <c r="D46" s="45">
        <v>11</v>
      </c>
      <c r="E46" s="45">
        <v>11</v>
      </c>
      <c r="F46" s="45">
        <v>11</v>
      </c>
      <c r="G46" s="45">
        <v>11</v>
      </c>
      <c r="H46" s="45">
        <v>0</v>
      </c>
      <c r="I46" s="45">
        <v>11</v>
      </c>
    </row>
    <row r="47" spans="1:9" ht="12.75">
      <c r="A47" s="44" t="s">
        <v>49</v>
      </c>
      <c r="B47" s="45" t="s">
        <v>42</v>
      </c>
      <c r="C47" s="45" t="s">
        <v>132</v>
      </c>
      <c r="D47" s="45">
        <v>1</v>
      </c>
      <c r="E47" s="45">
        <v>1</v>
      </c>
      <c r="F47" s="45">
        <v>1</v>
      </c>
      <c r="G47" s="45">
        <v>1</v>
      </c>
      <c r="H47" s="45">
        <v>0</v>
      </c>
      <c r="I47" s="45">
        <v>1</v>
      </c>
    </row>
    <row r="48" spans="1:9" ht="12.75">
      <c r="A48" s="44" t="s">
        <v>110</v>
      </c>
      <c r="B48" s="45" t="s">
        <v>42</v>
      </c>
      <c r="C48" s="45" t="s">
        <v>132</v>
      </c>
      <c r="D48" s="45">
        <v>25</v>
      </c>
      <c r="E48" s="45">
        <v>21</v>
      </c>
      <c r="F48" s="45">
        <v>20</v>
      </c>
      <c r="G48" s="45">
        <v>20</v>
      </c>
      <c r="H48" s="45">
        <v>0</v>
      </c>
      <c r="I48" s="45">
        <v>20</v>
      </c>
    </row>
    <row r="49" spans="1:9" ht="12.75">
      <c r="A49" s="43" t="s">
        <v>111</v>
      </c>
      <c r="B49" s="43"/>
      <c r="C49" s="43"/>
      <c r="D49" s="43"/>
      <c r="E49" s="43"/>
      <c r="F49" s="43"/>
      <c r="G49" s="43"/>
      <c r="H49" s="43"/>
      <c r="I49" s="43"/>
    </row>
    <row r="50" spans="1:9" ht="12.75">
      <c r="A50" s="44" t="s">
        <v>111</v>
      </c>
      <c r="B50" s="45" t="s">
        <v>42</v>
      </c>
      <c r="C50" s="45" t="s">
        <v>132</v>
      </c>
      <c r="D50" s="45">
        <v>48</v>
      </c>
      <c r="E50" s="45">
        <v>44</v>
      </c>
      <c r="F50" s="45">
        <v>44</v>
      </c>
      <c r="G50" s="45">
        <v>44</v>
      </c>
      <c r="H50" s="45">
        <v>0</v>
      </c>
      <c r="I50" s="45">
        <v>44</v>
      </c>
    </row>
    <row r="51" spans="1:9" ht="12.75">
      <c r="A51" s="44" t="s">
        <v>111</v>
      </c>
      <c r="B51" s="45" t="s">
        <v>42</v>
      </c>
      <c r="C51" s="45" t="s">
        <v>143</v>
      </c>
      <c r="D51" s="45">
        <v>29</v>
      </c>
      <c r="E51" s="45">
        <v>23</v>
      </c>
      <c r="F51" s="45">
        <v>23</v>
      </c>
      <c r="G51" s="45">
        <v>23</v>
      </c>
      <c r="H51" s="45">
        <v>0</v>
      </c>
      <c r="I51" s="45">
        <v>23</v>
      </c>
    </row>
    <row r="52" spans="1:9" ht="12.75">
      <c r="A52" s="44" t="s">
        <v>278</v>
      </c>
      <c r="B52" s="45" t="s">
        <v>42</v>
      </c>
      <c r="C52" s="45" t="s">
        <v>132</v>
      </c>
      <c r="D52" s="45">
        <v>18</v>
      </c>
      <c r="E52" s="45">
        <v>17</v>
      </c>
      <c r="F52" s="45">
        <v>17</v>
      </c>
      <c r="G52" s="45">
        <v>17</v>
      </c>
      <c r="H52" s="45">
        <v>0</v>
      </c>
      <c r="I52" s="45">
        <v>17</v>
      </c>
    </row>
    <row r="53" spans="1:9" ht="12.75">
      <c r="A53" s="44" t="s">
        <v>278</v>
      </c>
      <c r="B53" s="45" t="s">
        <v>42</v>
      </c>
      <c r="C53" s="45" t="s">
        <v>143</v>
      </c>
      <c r="D53" s="45">
        <v>15</v>
      </c>
      <c r="E53" s="45">
        <v>9</v>
      </c>
      <c r="F53" s="45">
        <v>9</v>
      </c>
      <c r="G53" s="45">
        <v>9</v>
      </c>
      <c r="H53" s="45">
        <v>0</v>
      </c>
      <c r="I53" s="45">
        <v>9</v>
      </c>
    </row>
    <row r="54" spans="1:9" ht="12.75">
      <c r="A54" s="44" t="s">
        <v>112</v>
      </c>
      <c r="B54" s="45" t="s">
        <v>42</v>
      </c>
      <c r="C54" s="45" t="s">
        <v>132</v>
      </c>
      <c r="D54" s="45">
        <v>6</v>
      </c>
      <c r="E54" s="45">
        <v>5</v>
      </c>
      <c r="F54" s="45">
        <v>4</v>
      </c>
      <c r="G54" s="45">
        <v>4</v>
      </c>
      <c r="H54" s="45">
        <v>0</v>
      </c>
      <c r="I54" s="45">
        <v>4</v>
      </c>
    </row>
    <row r="55" spans="1:9" ht="12.75">
      <c r="A55" s="44" t="s">
        <v>50</v>
      </c>
      <c r="B55" s="45" t="s">
        <v>42</v>
      </c>
      <c r="C55" s="45" t="s">
        <v>132</v>
      </c>
      <c r="D55" s="45">
        <v>6</v>
      </c>
      <c r="E55" s="45">
        <v>4</v>
      </c>
      <c r="F55" s="45">
        <v>4</v>
      </c>
      <c r="G55" s="45">
        <v>4</v>
      </c>
      <c r="H55" s="45">
        <v>0</v>
      </c>
      <c r="I55" s="45">
        <v>4</v>
      </c>
    </row>
    <row r="56" spans="1:9" ht="12.75">
      <c r="A56" s="44" t="s">
        <v>50</v>
      </c>
      <c r="B56" s="45" t="s">
        <v>42</v>
      </c>
      <c r="C56" s="45" t="s">
        <v>143</v>
      </c>
      <c r="D56" s="45">
        <v>5</v>
      </c>
      <c r="E56" s="45">
        <v>5</v>
      </c>
      <c r="F56" s="45">
        <v>5</v>
      </c>
      <c r="G56" s="45">
        <v>5</v>
      </c>
      <c r="H56" s="45">
        <v>0</v>
      </c>
      <c r="I56" s="45">
        <v>5</v>
      </c>
    </row>
    <row r="57" spans="1:9" ht="12.75">
      <c r="A57" s="43" t="s">
        <v>113</v>
      </c>
      <c r="B57" s="43"/>
      <c r="C57" s="43"/>
      <c r="D57" s="43"/>
      <c r="E57" s="43"/>
      <c r="F57" s="43"/>
      <c r="G57" s="43"/>
      <c r="H57" s="43"/>
      <c r="I57" s="43"/>
    </row>
    <row r="58" spans="1:9" ht="12.75">
      <c r="A58" s="44" t="s">
        <v>115</v>
      </c>
      <c r="B58" s="45" t="s">
        <v>42</v>
      </c>
      <c r="C58" s="45" t="s">
        <v>132</v>
      </c>
      <c r="D58" s="45">
        <v>79</v>
      </c>
      <c r="E58" s="45">
        <v>68</v>
      </c>
      <c r="F58" s="45">
        <v>61</v>
      </c>
      <c r="G58" s="45">
        <v>61</v>
      </c>
      <c r="H58" s="45">
        <v>0</v>
      </c>
      <c r="I58" s="45">
        <v>61</v>
      </c>
    </row>
    <row r="59" spans="1:9" ht="12.75">
      <c r="A59" s="44" t="s">
        <v>114</v>
      </c>
      <c r="B59" s="45" t="s">
        <v>42</v>
      </c>
      <c r="C59" s="45" t="s">
        <v>132</v>
      </c>
      <c r="D59" s="45">
        <v>124</v>
      </c>
      <c r="E59" s="45">
        <v>113</v>
      </c>
      <c r="F59" s="45">
        <v>100</v>
      </c>
      <c r="G59" s="45">
        <v>100</v>
      </c>
      <c r="H59" s="45">
        <v>0</v>
      </c>
      <c r="I59" s="45">
        <v>100</v>
      </c>
    </row>
    <row r="60" spans="1:9" ht="12.75">
      <c r="A60" s="44" t="s">
        <v>279</v>
      </c>
      <c r="B60" s="45" t="s">
        <v>42</v>
      </c>
      <c r="C60" s="45" t="s">
        <v>132</v>
      </c>
      <c r="D60" s="45">
        <v>12</v>
      </c>
      <c r="E60" s="45">
        <v>8</v>
      </c>
      <c r="F60" s="45">
        <v>1</v>
      </c>
      <c r="G60" s="45">
        <v>1</v>
      </c>
      <c r="H60" s="45">
        <v>0</v>
      </c>
      <c r="I60" s="45">
        <v>1</v>
      </c>
    </row>
    <row r="61" spans="1:9" ht="12.75">
      <c r="A61" s="44" t="s">
        <v>292</v>
      </c>
      <c r="B61" s="45" t="s">
        <v>42</v>
      </c>
      <c r="C61" s="45" t="s">
        <v>132</v>
      </c>
      <c r="D61" s="45">
        <v>9</v>
      </c>
      <c r="E61" s="45">
        <v>7</v>
      </c>
      <c r="F61" s="45">
        <v>2</v>
      </c>
      <c r="G61" s="45">
        <v>2</v>
      </c>
      <c r="H61" s="45">
        <v>0</v>
      </c>
      <c r="I61" s="45">
        <v>2</v>
      </c>
    </row>
    <row r="62" spans="1:9" ht="12.75">
      <c r="A62" s="44" t="s">
        <v>328</v>
      </c>
      <c r="B62" s="45" t="s">
        <v>42</v>
      </c>
      <c r="C62" s="45" t="s">
        <v>132</v>
      </c>
      <c r="D62" s="45">
        <v>2</v>
      </c>
      <c r="E62" s="45">
        <v>1</v>
      </c>
      <c r="F62" s="45">
        <v>1</v>
      </c>
      <c r="G62" s="45">
        <v>1</v>
      </c>
      <c r="H62" s="45">
        <v>0</v>
      </c>
      <c r="I62" s="45">
        <v>1</v>
      </c>
    </row>
    <row r="63" spans="1:9" ht="12.75">
      <c r="A63" s="44" t="s">
        <v>280</v>
      </c>
      <c r="B63" s="45" t="s">
        <v>42</v>
      </c>
      <c r="C63" s="45" t="s">
        <v>132</v>
      </c>
      <c r="D63" s="45">
        <v>11</v>
      </c>
      <c r="E63" s="45">
        <v>5</v>
      </c>
      <c r="F63" s="45">
        <v>5</v>
      </c>
      <c r="G63" s="45">
        <v>5</v>
      </c>
      <c r="H63" s="45">
        <v>0</v>
      </c>
      <c r="I63" s="45">
        <v>5</v>
      </c>
    </row>
    <row r="64" spans="1:9" ht="12.75">
      <c r="A64" s="44" t="s">
        <v>281</v>
      </c>
      <c r="B64" s="45" t="s">
        <v>42</v>
      </c>
      <c r="C64" s="45" t="s">
        <v>132</v>
      </c>
      <c r="D64" s="45">
        <v>2</v>
      </c>
      <c r="E64" s="45">
        <v>2</v>
      </c>
      <c r="F64" s="45">
        <v>1</v>
      </c>
      <c r="G64" s="45">
        <v>1</v>
      </c>
      <c r="H64" s="45">
        <v>0</v>
      </c>
      <c r="I64" s="45">
        <v>1</v>
      </c>
    </row>
    <row r="65" spans="1:9" ht="12.75">
      <c r="A65" s="44" t="s">
        <v>293</v>
      </c>
      <c r="B65" s="45" t="s">
        <v>42</v>
      </c>
      <c r="C65" s="45" t="s">
        <v>132</v>
      </c>
      <c r="D65" s="45">
        <v>2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</row>
    <row r="66" spans="1:9" ht="12.75">
      <c r="A66" s="43" t="s">
        <v>117</v>
      </c>
      <c r="B66" s="43"/>
      <c r="C66" s="43"/>
      <c r="D66" s="43"/>
      <c r="E66" s="43"/>
      <c r="F66" s="43"/>
      <c r="G66" s="43"/>
      <c r="H66" s="43"/>
      <c r="I66" s="43"/>
    </row>
    <row r="67" spans="1:9" ht="12.75">
      <c r="A67" s="44" t="s">
        <v>282</v>
      </c>
      <c r="B67" s="45" t="s">
        <v>42</v>
      </c>
      <c r="C67" s="45" t="s">
        <v>132</v>
      </c>
      <c r="D67" s="45">
        <v>37</v>
      </c>
      <c r="E67" s="45">
        <v>34</v>
      </c>
      <c r="F67" s="45">
        <v>33</v>
      </c>
      <c r="G67" s="45">
        <v>33</v>
      </c>
      <c r="H67" s="45">
        <v>0</v>
      </c>
      <c r="I67" s="45">
        <v>33</v>
      </c>
    </row>
    <row r="68" spans="1:9" ht="12.75">
      <c r="A68" s="44" t="s">
        <v>96</v>
      </c>
      <c r="B68" s="45" t="s">
        <v>42</v>
      </c>
      <c r="C68" s="45" t="s">
        <v>132</v>
      </c>
      <c r="D68" s="45">
        <v>78</v>
      </c>
      <c r="E68" s="45">
        <v>74</v>
      </c>
      <c r="F68" s="45">
        <v>68</v>
      </c>
      <c r="G68" s="45">
        <v>68</v>
      </c>
      <c r="H68" s="45">
        <v>0</v>
      </c>
      <c r="I68" s="45">
        <v>68</v>
      </c>
    </row>
    <row r="69" spans="1:9" ht="12.75">
      <c r="A69" s="44" t="s">
        <v>283</v>
      </c>
      <c r="B69" s="45" t="s">
        <v>42</v>
      </c>
      <c r="C69" s="45" t="s">
        <v>132</v>
      </c>
      <c r="D69" s="45">
        <v>7</v>
      </c>
      <c r="E69" s="45">
        <v>5</v>
      </c>
      <c r="F69" s="45">
        <v>2</v>
      </c>
      <c r="G69" s="45">
        <v>2</v>
      </c>
      <c r="H69" s="45">
        <v>0</v>
      </c>
      <c r="I69" s="45">
        <v>2</v>
      </c>
    </row>
    <row r="70" spans="1:9" ht="12.75">
      <c r="A70" s="44" t="s">
        <v>284</v>
      </c>
      <c r="B70" s="45" t="s">
        <v>42</v>
      </c>
      <c r="C70" s="45" t="s">
        <v>132</v>
      </c>
      <c r="D70" s="45">
        <v>11</v>
      </c>
      <c r="E70" s="45">
        <v>7</v>
      </c>
      <c r="F70" s="45">
        <v>7</v>
      </c>
      <c r="G70" s="45">
        <v>7</v>
      </c>
      <c r="H70" s="45">
        <v>0</v>
      </c>
      <c r="I70" s="45">
        <v>7</v>
      </c>
    </row>
    <row r="71" spans="1:9" ht="12.75">
      <c r="A71" s="44" t="s">
        <v>306</v>
      </c>
      <c r="B71" s="45" t="s">
        <v>42</v>
      </c>
      <c r="C71" s="45" t="s">
        <v>132</v>
      </c>
      <c r="D71" s="45">
        <v>7</v>
      </c>
      <c r="E71" s="45">
        <v>7</v>
      </c>
      <c r="F71" s="45">
        <v>7</v>
      </c>
      <c r="G71" s="45">
        <v>7</v>
      </c>
      <c r="H71" s="45">
        <v>0</v>
      </c>
      <c r="I71" s="45">
        <v>7</v>
      </c>
    </row>
    <row r="72" spans="1:9" ht="12.75" customHeight="1">
      <c r="A72" s="44" t="s">
        <v>285</v>
      </c>
      <c r="B72" s="45" t="s">
        <v>42</v>
      </c>
      <c r="C72" s="45" t="s">
        <v>132</v>
      </c>
      <c r="D72" s="45">
        <v>20</v>
      </c>
      <c r="E72" s="45">
        <v>19</v>
      </c>
      <c r="F72" s="45">
        <v>18</v>
      </c>
      <c r="G72" s="45">
        <v>18</v>
      </c>
      <c r="H72" s="45">
        <v>0</v>
      </c>
      <c r="I72" s="45">
        <v>18</v>
      </c>
    </row>
    <row r="73" spans="1:9" ht="12.75">
      <c r="A73" s="44" t="s">
        <v>286</v>
      </c>
      <c r="B73" s="45" t="s">
        <v>42</v>
      </c>
      <c r="C73" s="45" t="s">
        <v>132</v>
      </c>
      <c r="D73" s="45">
        <v>5</v>
      </c>
      <c r="E73" s="45">
        <v>3</v>
      </c>
      <c r="F73" s="45">
        <v>3</v>
      </c>
      <c r="G73" s="45">
        <v>3</v>
      </c>
      <c r="H73" s="45">
        <v>0</v>
      </c>
      <c r="I73" s="45">
        <v>3</v>
      </c>
    </row>
    <row r="74" spans="1:9" ht="12.75">
      <c r="A74" s="44" t="s">
        <v>287</v>
      </c>
      <c r="B74" s="45" t="s">
        <v>42</v>
      </c>
      <c r="C74" s="45" t="s">
        <v>132</v>
      </c>
      <c r="D74" s="45">
        <v>5</v>
      </c>
      <c r="E74" s="45">
        <v>5</v>
      </c>
      <c r="F74" s="45">
        <v>5</v>
      </c>
      <c r="G74" s="45">
        <v>5</v>
      </c>
      <c r="H74" s="45">
        <v>0</v>
      </c>
      <c r="I74" s="45">
        <v>5</v>
      </c>
    </row>
    <row r="75" spans="1:9" ht="12.75">
      <c r="A75" s="44" t="s">
        <v>288</v>
      </c>
      <c r="B75" s="45" t="s">
        <v>42</v>
      </c>
      <c r="C75" s="45" t="s">
        <v>132</v>
      </c>
      <c r="D75" s="45">
        <v>3</v>
      </c>
      <c r="E75" s="45">
        <v>3</v>
      </c>
      <c r="F75" s="45">
        <v>2</v>
      </c>
      <c r="G75" s="45">
        <v>2</v>
      </c>
      <c r="H75" s="45">
        <v>0</v>
      </c>
      <c r="I75" s="45">
        <v>2</v>
      </c>
    </row>
    <row r="76" spans="1:9" ht="12.75">
      <c r="A76" s="44" t="s">
        <v>289</v>
      </c>
      <c r="B76" s="45" t="s">
        <v>42</v>
      </c>
      <c r="C76" s="45" t="s">
        <v>132</v>
      </c>
      <c r="D76" s="45">
        <v>5</v>
      </c>
      <c r="E76" s="45">
        <v>4</v>
      </c>
      <c r="F76" s="45">
        <v>4</v>
      </c>
      <c r="G76" s="45">
        <v>4</v>
      </c>
      <c r="H76" s="45">
        <v>0</v>
      </c>
      <c r="I76" s="45">
        <v>4</v>
      </c>
    </row>
    <row r="77" spans="1:9" ht="12.75">
      <c r="A77" s="44" t="s">
        <v>61</v>
      </c>
      <c r="B77" s="45" t="s">
        <v>42</v>
      </c>
      <c r="C77" s="45" t="s">
        <v>132</v>
      </c>
      <c r="D77" s="45">
        <v>16</v>
      </c>
      <c r="E77" s="45">
        <v>14</v>
      </c>
      <c r="F77" s="45">
        <v>13</v>
      </c>
      <c r="G77" s="45">
        <v>13</v>
      </c>
      <c r="H77" s="45">
        <v>0</v>
      </c>
      <c r="I77" s="45">
        <v>13</v>
      </c>
    </row>
    <row r="78" spans="1:9" ht="12.75">
      <c r="A78" s="44" t="s">
        <v>118</v>
      </c>
      <c r="B78" s="45" t="s">
        <v>42</v>
      </c>
      <c r="C78" s="45" t="s">
        <v>132</v>
      </c>
      <c r="D78" s="45">
        <v>61</v>
      </c>
      <c r="E78" s="45">
        <v>58</v>
      </c>
      <c r="F78" s="45">
        <v>58</v>
      </c>
      <c r="G78" s="45">
        <v>58</v>
      </c>
      <c r="H78" s="45">
        <v>0</v>
      </c>
      <c r="I78" s="45">
        <v>58</v>
      </c>
    </row>
    <row r="79" spans="1:9" ht="12.75">
      <c r="A79" s="44" t="s">
        <v>97</v>
      </c>
      <c r="B79" s="45" t="s">
        <v>42</v>
      </c>
      <c r="C79" s="45" t="s">
        <v>132</v>
      </c>
      <c r="D79" s="45">
        <v>48</v>
      </c>
      <c r="E79" s="45">
        <v>42</v>
      </c>
      <c r="F79" s="45">
        <v>42</v>
      </c>
      <c r="G79" s="45">
        <v>42</v>
      </c>
      <c r="H79" s="45">
        <v>0</v>
      </c>
      <c r="I79" s="45">
        <v>42</v>
      </c>
    </row>
    <row r="80" spans="1:10" ht="15">
      <c r="A80" s="12" t="s">
        <v>131</v>
      </c>
      <c r="B80" s="12"/>
      <c r="C80" s="14"/>
      <c r="D80" s="22">
        <f aca="true" t="shared" si="0" ref="D80:I80">SUM(D2:D79)</f>
        <v>3320</v>
      </c>
      <c r="E80" s="22">
        <f t="shared" si="0"/>
        <v>2986</v>
      </c>
      <c r="F80" s="22">
        <f t="shared" si="0"/>
        <v>2104</v>
      </c>
      <c r="G80" s="22">
        <f t="shared" si="0"/>
        <v>1986</v>
      </c>
      <c r="H80" s="22">
        <f t="shared" si="0"/>
        <v>0</v>
      </c>
      <c r="I80" s="22">
        <f t="shared" si="0"/>
        <v>1986</v>
      </c>
      <c r="J80" s="27"/>
    </row>
    <row r="81" spans="1:10" ht="12.75">
      <c r="A81" s="9"/>
      <c r="B81" s="9"/>
      <c r="C81" s="9"/>
      <c r="D81" s="9"/>
      <c r="E81" s="9"/>
      <c r="F81" s="9"/>
      <c r="G81" s="9"/>
      <c r="H81" s="9"/>
      <c r="I81" s="9"/>
      <c r="J81" s="27"/>
    </row>
    <row r="82" spans="1:10" ht="12.75">
      <c r="A82" s="9"/>
      <c r="B82" s="9"/>
      <c r="C82" s="9"/>
      <c r="D82" s="9"/>
      <c r="E82" s="9"/>
      <c r="F82" s="9"/>
      <c r="G82" s="9"/>
      <c r="H82" s="9"/>
      <c r="I82" s="9"/>
      <c r="J82" s="27"/>
    </row>
    <row r="83" spans="1:9" ht="12.75">
      <c r="A83" s="9"/>
      <c r="B83" s="9"/>
      <c r="C83" s="9"/>
      <c r="D83" s="9"/>
      <c r="E83" s="9"/>
      <c r="F83" s="9"/>
      <c r="G83" s="9"/>
      <c r="H83" s="9"/>
      <c r="I83" s="9"/>
    </row>
    <row r="84" spans="1:9" ht="12.75">
      <c r="A84" s="9"/>
      <c r="B84" s="9"/>
      <c r="C84" s="9"/>
      <c r="D84" s="9"/>
      <c r="E84" s="9"/>
      <c r="F84" s="9"/>
      <c r="G84" s="9"/>
      <c r="H84" s="9"/>
      <c r="I84" s="9"/>
    </row>
    <row r="85" spans="1:9" ht="12.75">
      <c r="A85" s="9"/>
      <c r="B85" s="9"/>
      <c r="C85" s="9"/>
      <c r="D85" s="9"/>
      <c r="E85" s="9"/>
      <c r="F85" s="9"/>
      <c r="G85" s="9"/>
      <c r="H85" s="9"/>
      <c r="I85" s="9"/>
    </row>
    <row r="86" spans="1:9" ht="12.75">
      <c r="A86" s="9"/>
      <c r="B86" s="9"/>
      <c r="C86" s="9"/>
      <c r="D86" s="9"/>
      <c r="E86" s="9"/>
      <c r="F86" s="9"/>
      <c r="G86" s="9"/>
      <c r="H86" s="9"/>
      <c r="I86" s="9"/>
    </row>
    <row r="87" spans="1:9" ht="12.75">
      <c r="A87" s="9"/>
      <c r="B87" s="9"/>
      <c r="C87" s="9"/>
      <c r="D87" s="9"/>
      <c r="E87" s="9"/>
      <c r="F87" s="9"/>
      <c r="G87" s="9"/>
      <c r="H87" s="9"/>
      <c r="I87" s="9"/>
    </row>
    <row r="88" spans="1:9" ht="12.75">
      <c r="A88" s="9"/>
      <c r="B88" s="9"/>
      <c r="C88" s="9"/>
      <c r="D88" s="9"/>
      <c r="E88" s="9"/>
      <c r="F88" s="9"/>
      <c r="G88" s="9"/>
      <c r="H88" s="9"/>
      <c r="I88" s="9"/>
    </row>
    <row r="89" spans="1:9" ht="12.75">
      <c r="A89" s="9"/>
      <c r="B89" s="9"/>
      <c r="C89" s="9"/>
      <c r="D89" s="9"/>
      <c r="E89" s="9"/>
      <c r="F89" s="9"/>
      <c r="G89" s="9"/>
      <c r="H89" s="9"/>
      <c r="I89" s="9"/>
    </row>
    <row r="90" spans="1:9" ht="12.75">
      <c r="A90" s="9"/>
      <c r="B90" s="9"/>
      <c r="C90" s="9"/>
      <c r="D90" s="9"/>
      <c r="E90" s="9"/>
      <c r="F90" s="9"/>
      <c r="G90" s="9"/>
      <c r="H90" s="9"/>
      <c r="I90" s="9"/>
    </row>
    <row r="91" spans="1:9" ht="12.75">
      <c r="A91" s="9"/>
      <c r="B91" s="9"/>
      <c r="C91" s="9"/>
      <c r="D91" s="9"/>
      <c r="E91" s="9"/>
      <c r="F91" s="9"/>
      <c r="G91" s="9"/>
      <c r="H91" s="9"/>
      <c r="I91" s="9"/>
    </row>
    <row r="92" spans="1:9" ht="12.75">
      <c r="A92" s="9"/>
      <c r="B92" s="9"/>
      <c r="C92" s="9"/>
      <c r="D92" s="9"/>
      <c r="E92" s="9"/>
      <c r="F92" s="9"/>
      <c r="G92" s="9"/>
      <c r="H92" s="9"/>
      <c r="I92" s="9"/>
    </row>
    <row r="93" spans="1:9" ht="12.75">
      <c r="A93" s="9"/>
      <c r="B93" s="9"/>
      <c r="C93" s="9"/>
      <c r="D93" s="9"/>
      <c r="E93" s="9"/>
      <c r="F93" s="9"/>
      <c r="G93" s="9"/>
      <c r="H93" s="9"/>
      <c r="I93" s="9"/>
    </row>
    <row r="94" spans="1:9" ht="12.75">
      <c r="A94" s="9"/>
      <c r="B94" s="9"/>
      <c r="C94" s="9"/>
      <c r="D94" s="9"/>
      <c r="E94" s="9"/>
      <c r="F94" s="9"/>
      <c r="G94" s="9"/>
      <c r="H94" s="9"/>
      <c r="I94" s="9"/>
    </row>
    <row r="95" spans="1:9" ht="12.75">
      <c r="A95" s="9"/>
      <c r="B95" s="9"/>
      <c r="C95" s="9"/>
      <c r="D95" s="9"/>
      <c r="E95" s="9"/>
      <c r="F95" s="9"/>
      <c r="G95" s="9"/>
      <c r="H95" s="9"/>
      <c r="I95" s="9"/>
    </row>
    <row r="96" spans="1:9" ht="12.75">
      <c r="A96" s="9"/>
      <c r="B96" s="9"/>
      <c r="C96" s="9"/>
      <c r="D96" s="9"/>
      <c r="E96" s="9"/>
      <c r="F96" s="9"/>
      <c r="G96" s="9"/>
      <c r="H96" s="9"/>
      <c r="I96" s="9"/>
    </row>
    <row r="97" spans="1:9" ht="12.75">
      <c r="A97" s="9"/>
      <c r="B97" s="9"/>
      <c r="C97" s="9"/>
      <c r="D97" s="9"/>
      <c r="E97" s="9"/>
      <c r="F97" s="9"/>
      <c r="G97" s="9"/>
      <c r="H97" s="9"/>
      <c r="I97" s="9"/>
    </row>
    <row r="98" spans="1:9" ht="12.75">
      <c r="A98" s="9"/>
      <c r="B98" s="9"/>
      <c r="C98" s="9"/>
      <c r="D98" s="9"/>
      <c r="E98" s="9"/>
      <c r="F98" s="9"/>
      <c r="G98" s="9"/>
      <c r="H98" s="9"/>
      <c r="I98" s="9"/>
    </row>
    <row r="99" spans="1:9" ht="12.75">
      <c r="A99" s="9"/>
      <c r="B99" s="9"/>
      <c r="C99" s="9"/>
      <c r="D99" s="9"/>
      <c r="E99" s="9"/>
      <c r="F99" s="9"/>
      <c r="G99" s="9"/>
      <c r="H99" s="9"/>
      <c r="I99" s="9"/>
    </row>
    <row r="100" spans="1:9" ht="12.75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7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7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75">
      <c r="A103" s="9"/>
      <c r="B103" s="9"/>
      <c r="C103" s="9"/>
      <c r="D103" s="9"/>
      <c r="E103" s="9"/>
      <c r="F103" s="9"/>
      <c r="G103" s="9"/>
      <c r="H103" s="9"/>
      <c r="I103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14062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bestFit="1" customWidth="1"/>
    <col min="10" max="10" width="9.140625" style="0" customWidth="1"/>
  </cols>
  <sheetData>
    <row r="1" spans="1:9" ht="38.25">
      <c r="A1" s="11" t="s">
        <v>134</v>
      </c>
      <c r="B1" s="11" t="s">
        <v>41</v>
      </c>
      <c r="C1" s="11" t="s">
        <v>135</v>
      </c>
      <c r="D1" s="11" t="s">
        <v>136</v>
      </c>
      <c r="E1" s="11" t="s">
        <v>137</v>
      </c>
      <c r="F1" s="11" t="s">
        <v>138</v>
      </c>
      <c r="G1" s="11" t="s">
        <v>139</v>
      </c>
      <c r="H1" s="11" t="s">
        <v>140</v>
      </c>
      <c r="I1" s="11" t="s">
        <v>141</v>
      </c>
    </row>
    <row r="2" spans="1:9" ht="12.75">
      <c r="A2" s="43" t="s">
        <v>168</v>
      </c>
      <c r="B2" s="43"/>
      <c r="C2" s="43"/>
      <c r="D2" s="43"/>
      <c r="E2" s="43"/>
      <c r="F2" s="43"/>
      <c r="G2" s="43"/>
      <c r="H2" s="43"/>
      <c r="I2" s="43"/>
    </row>
    <row r="3" spans="1:9" ht="12.75">
      <c r="A3" s="44" t="s">
        <v>168</v>
      </c>
      <c r="B3" s="45" t="s">
        <v>42</v>
      </c>
      <c r="C3" s="45" t="s">
        <v>132</v>
      </c>
      <c r="D3" s="45">
        <v>82</v>
      </c>
      <c r="E3" s="45">
        <v>75</v>
      </c>
      <c r="F3" s="45">
        <v>72</v>
      </c>
      <c r="G3" s="45">
        <v>50</v>
      </c>
      <c r="H3" s="45">
        <v>0</v>
      </c>
      <c r="I3" s="45">
        <v>50</v>
      </c>
    </row>
    <row r="4" spans="1:9" ht="12.75">
      <c r="A4" s="44" t="s">
        <v>172</v>
      </c>
      <c r="B4" s="45" t="s">
        <v>42</v>
      </c>
      <c r="C4" s="45" t="s">
        <v>132</v>
      </c>
      <c r="D4" s="45">
        <v>37</v>
      </c>
      <c r="E4" s="45">
        <v>34</v>
      </c>
      <c r="F4" s="45">
        <v>34</v>
      </c>
      <c r="G4" s="45">
        <v>33</v>
      </c>
      <c r="H4" s="45">
        <v>0</v>
      </c>
      <c r="I4" s="45">
        <v>33</v>
      </c>
    </row>
    <row r="5" spans="1:9" ht="12.75">
      <c r="A5" s="43" t="s">
        <v>150</v>
      </c>
      <c r="B5" s="43"/>
      <c r="C5" s="43"/>
      <c r="D5" s="43"/>
      <c r="E5" s="43"/>
      <c r="F5" s="43"/>
      <c r="G5" s="43"/>
      <c r="H5" s="43"/>
      <c r="I5" s="43"/>
    </row>
    <row r="6" spans="1:9" ht="12.75">
      <c r="A6" s="44" t="s">
        <v>151</v>
      </c>
      <c r="B6" s="45" t="s">
        <v>42</v>
      </c>
      <c r="C6" s="45" t="s">
        <v>132</v>
      </c>
      <c r="D6" s="45">
        <v>747</v>
      </c>
      <c r="E6" s="45">
        <v>474</v>
      </c>
      <c r="F6" s="45">
        <v>237</v>
      </c>
      <c r="G6" s="45">
        <v>214</v>
      </c>
      <c r="H6" s="45">
        <v>0</v>
      </c>
      <c r="I6" s="45">
        <v>214</v>
      </c>
    </row>
    <row r="7" spans="1:9" ht="12.75">
      <c r="A7" s="44" t="s">
        <v>151</v>
      </c>
      <c r="B7" s="45" t="s">
        <v>42</v>
      </c>
      <c r="C7" s="45" t="s">
        <v>143</v>
      </c>
      <c r="D7" s="45">
        <v>171</v>
      </c>
      <c r="E7" s="45">
        <v>80</v>
      </c>
      <c r="F7" s="45">
        <v>45</v>
      </c>
      <c r="G7" s="45">
        <v>45</v>
      </c>
      <c r="H7" s="45">
        <v>0</v>
      </c>
      <c r="I7" s="45">
        <v>45</v>
      </c>
    </row>
    <row r="8" spans="1:9" ht="12.75">
      <c r="A8" s="44" t="s">
        <v>63</v>
      </c>
      <c r="B8" s="45" t="s">
        <v>42</v>
      </c>
      <c r="C8" s="45" t="s">
        <v>132</v>
      </c>
      <c r="D8" s="45">
        <v>69</v>
      </c>
      <c r="E8" s="45">
        <v>63</v>
      </c>
      <c r="F8" s="45">
        <v>61</v>
      </c>
      <c r="G8" s="45">
        <v>52</v>
      </c>
      <c r="H8" s="45">
        <v>0</v>
      </c>
      <c r="I8" s="45">
        <v>52</v>
      </c>
    </row>
    <row r="9" spans="1:9" ht="12.75">
      <c r="A9" s="44" t="s">
        <v>152</v>
      </c>
      <c r="B9" s="45" t="s">
        <v>42</v>
      </c>
      <c r="C9" s="45" t="s">
        <v>132</v>
      </c>
      <c r="D9" s="45">
        <v>19</v>
      </c>
      <c r="E9" s="45">
        <v>15</v>
      </c>
      <c r="F9" s="45">
        <v>15</v>
      </c>
      <c r="G9" s="45">
        <v>14</v>
      </c>
      <c r="H9" s="45">
        <v>0</v>
      </c>
      <c r="I9" s="45">
        <v>14</v>
      </c>
    </row>
    <row r="10" spans="1:9" ht="12.75">
      <c r="A10" s="44" t="s">
        <v>62</v>
      </c>
      <c r="B10" s="45" t="s">
        <v>42</v>
      </c>
      <c r="C10" s="45" t="s">
        <v>132</v>
      </c>
      <c r="D10" s="45">
        <v>4</v>
      </c>
      <c r="E10" s="45">
        <v>3</v>
      </c>
      <c r="F10" s="45">
        <v>3</v>
      </c>
      <c r="G10" s="45">
        <v>2</v>
      </c>
      <c r="H10" s="45">
        <v>0</v>
      </c>
      <c r="I10" s="45">
        <v>2</v>
      </c>
    </row>
    <row r="11" spans="1:9" ht="12.75">
      <c r="A11" s="44" t="s">
        <v>153</v>
      </c>
      <c r="B11" s="45" t="s">
        <v>42</v>
      </c>
      <c r="C11" s="45" t="s">
        <v>132</v>
      </c>
      <c r="D11" s="45">
        <v>260</v>
      </c>
      <c r="E11" s="45">
        <v>246</v>
      </c>
      <c r="F11" s="45">
        <v>235</v>
      </c>
      <c r="G11" s="45">
        <v>190</v>
      </c>
      <c r="H11" s="45">
        <v>0</v>
      </c>
      <c r="I11" s="45">
        <v>190</v>
      </c>
    </row>
    <row r="12" spans="1:9" ht="12.75">
      <c r="A12" s="44" t="s">
        <v>67</v>
      </c>
      <c r="B12" s="45" t="s">
        <v>42</v>
      </c>
      <c r="C12" s="45" t="s">
        <v>132</v>
      </c>
      <c r="D12" s="45">
        <v>12</v>
      </c>
      <c r="E12" s="45">
        <v>11</v>
      </c>
      <c r="F12" s="45">
        <v>9</v>
      </c>
      <c r="G12" s="45">
        <v>9</v>
      </c>
      <c r="H12" s="45">
        <v>0</v>
      </c>
      <c r="I12" s="45">
        <v>9</v>
      </c>
    </row>
    <row r="13" spans="1:9" ht="12.75">
      <c r="A13" s="44" t="s">
        <v>353</v>
      </c>
      <c r="B13" s="45" t="s">
        <v>42</v>
      </c>
      <c r="C13" s="45" t="s">
        <v>132</v>
      </c>
      <c r="D13" s="45">
        <v>20</v>
      </c>
      <c r="E13" s="45">
        <v>14</v>
      </c>
      <c r="F13" s="45">
        <v>8</v>
      </c>
      <c r="G13" s="45">
        <v>8</v>
      </c>
      <c r="H13" s="45">
        <v>0</v>
      </c>
      <c r="I13" s="45">
        <v>8</v>
      </c>
    </row>
    <row r="14" spans="1:9" ht="12.75">
      <c r="A14" s="44" t="s">
        <v>220</v>
      </c>
      <c r="B14" s="45" t="s">
        <v>42</v>
      </c>
      <c r="C14" s="45" t="s">
        <v>132</v>
      </c>
      <c r="D14" s="45">
        <v>11</v>
      </c>
      <c r="E14" s="45">
        <v>8</v>
      </c>
      <c r="F14" s="45">
        <v>7</v>
      </c>
      <c r="G14" s="45">
        <v>7</v>
      </c>
      <c r="H14" s="45">
        <v>0</v>
      </c>
      <c r="I14" s="45">
        <v>7</v>
      </c>
    </row>
    <row r="15" spans="1:9" ht="12.75">
      <c r="A15" s="44" t="s">
        <v>154</v>
      </c>
      <c r="B15" s="45" t="s">
        <v>42</v>
      </c>
      <c r="C15" s="45" t="s">
        <v>132</v>
      </c>
      <c r="D15" s="45">
        <v>69</v>
      </c>
      <c r="E15" s="45">
        <v>53</v>
      </c>
      <c r="F15" s="45">
        <v>52</v>
      </c>
      <c r="G15" s="45">
        <v>52</v>
      </c>
      <c r="H15" s="45">
        <v>0</v>
      </c>
      <c r="I15" s="45">
        <v>52</v>
      </c>
    </row>
    <row r="16" spans="1:9" ht="12.75">
      <c r="A16" s="44" t="s">
        <v>154</v>
      </c>
      <c r="B16" s="45" t="s">
        <v>42</v>
      </c>
      <c r="C16" s="45" t="s">
        <v>143</v>
      </c>
      <c r="D16" s="45">
        <v>26</v>
      </c>
      <c r="E16" s="45">
        <v>15</v>
      </c>
      <c r="F16" s="45">
        <v>15</v>
      </c>
      <c r="G16" s="45">
        <v>15</v>
      </c>
      <c r="H16" s="45">
        <v>0</v>
      </c>
      <c r="I16" s="45">
        <v>15</v>
      </c>
    </row>
    <row r="17" spans="1:9" ht="12.75">
      <c r="A17" s="44" t="s">
        <v>190</v>
      </c>
      <c r="B17" s="45" t="s">
        <v>42</v>
      </c>
      <c r="C17" s="45" t="s">
        <v>132</v>
      </c>
      <c r="D17" s="45">
        <v>14</v>
      </c>
      <c r="E17" s="45">
        <v>14</v>
      </c>
      <c r="F17" s="45">
        <v>14</v>
      </c>
      <c r="G17" s="45">
        <v>13</v>
      </c>
      <c r="H17" s="45">
        <v>0</v>
      </c>
      <c r="I17" s="45">
        <v>13</v>
      </c>
    </row>
    <row r="18" spans="1:9" ht="12.75">
      <c r="A18" s="44" t="s">
        <v>155</v>
      </c>
      <c r="B18" s="45" t="s">
        <v>42</v>
      </c>
      <c r="C18" s="45" t="s">
        <v>132</v>
      </c>
      <c r="D18" s="45">
        <v>93</v>
      </c>
      <c r="E18" s="45">
        <v>86</v>
      </c>
      <c r="F18" s="45">
        <v>83</v>
      </c>
      <c r="G18" s="45">
        <v>57</v>
      </c>
      <c r="H18" s="45">
        <v>0</v>
      </c>
      <c r="I18" s="45">
        <v>57</v>
      </c>
    </row>
    <row r="19" spans="1:9" ht="12.75">
      <c r="A19" s="44" t="s">
        <v>64</v>
      </c>
      <c r="B19" s="45" t="s">
        <v>42</v>
      </c>
      <c r="C19" s="45" t="s">
        <v>132</v>
      </c>
      <c r="D19" s="45">
        <v>174</v>
      </c>
      <c r="E19" s="45">
        <v>111</v>
      </c>
      <c r="F19" s="45">
        <v>83</v>
      </c>
      <c r="G19" s="45">
        <v>84</v>
      </c>
      <c r="H19" s="45">
        <v>0</v>
      </c>
      <c r="I19" s="45">
        <v>84</v>
      </c>
    </row>
    <row r="20" spans="1:10" ht="12.75">
      <c r="A20" s="44" t="s">
        <v>329</v>
      </c>
      <c r="B20" s="45" t="s">
        <v>42</v>
      </c>
      <c r="C20" s="45" t="s">
        <v>132</v>
      </c>
      <c r="D20" s="45">
        <v>27</v>
      </c>
      <c r="E20" s="45">
        <v>25</v>
      </c>
      <c r="F20" s="45">
        <v>25</v>
      </c>
      <c r="G20" s="45">
        <v>25</v>
      </c>
      <c r="H20" s="45">
        <v>0</v>
      </c>
      <c r="I20" s="45">
        <v>25</v>
      </c>
      <c r="J20" s="27"/>
    </row>
    <row r="21" spans="1:10" ht="12.75">
      <c r="A21" s="44" t="s">
        <v>156</v>
      </c>
      <c r="B21" s="45" t="s">
        <v>42</v>
      </c>
      <c r="C21" s="45" t="s">
        <v>132</v>
      </c>
      <c r="D21" s="45">
        <v>5</v>
      </c>
      <c r="E21" s="45">
        <v>5</v>
      </c>
      <c r="F21" s="45">
        <v>5</v>
      </c>
      <c r="G21" s="45">
        <v>5</v>
      </c>
      <c r="H21" s="45">
        <v>0</v>
      </c>
      <c r="I21" s="45">
        <v>5</v>
      </c>
      <c r="J21" s="27"/>
    </row>
    <row r="22" spans="1:10" ht="12.75">
      <c r="A22" s="44" t="s">
        <v>157</v>
      </c>
      <c r="B22" s="45" t="s">
        <v>42</v>
      </c>
      <c r="C22" s="45" t="s">
        <v>132</v>
      </c>
      <c r="D22" s="45">
        <v>24</v>
      </c>
      <c r="E22" s="45">
        <v>20</v>
      </c>
      <c r="F22" s="45">
        <v>18</v>
      </c>
      <c r="G22" s="45">
        <v>18</v>
      </c>
      <c r="H22" s="45">
        <v>0</v>
      </c>
      <c r="I22" s="45">
        <v>18</v>
      </c>
      <c r="J22" s="27"/>
    </row>
    <row r="23" spans="1:10" ht="12.75">
      <c r="A23" s="44" t="s">
        <v>116</v>
      </c>
      <c r="B23" s="45" t="s">
        <v>42</v>
      </c>
      <c r="C23" s="45" t="s">
        <v>132</v>
      </c>
      <c r="D23" s="45">
        <v>27</v>
      </c>
      <c r="E23" s="45">
        <v>24</v>
      </c>
      <c r="F23" s="45">
        <v>23</v>
      </c>
      <c r="G23" s="45">
        <v>21</v>
      </c>
      <c r="H23" s="45">
        <v>0</v>
      </c>
      <c r="I23" s="45">
        <v>21</v>
      </c>
      <c r="J23" s="27"/>
    </row>
    <row r="24" spans="1:10" ht="12.75">
      <c r="A24" s="44" t="s">
        <v>158</v>
      </c>
      <c r="B24" s="45" t="s">
        <v>42</v>
      </c>
      <c r="C24" s="45" t="s">
        <v>132</v>
      </c>
      <c r="D24" s="45">
        <v>100</v>
      </c>
      <c r="E24" s="45">
        <v>71</v>
      </c>
      <c r="F24" s="45">
        <v>69</v>
      </c>
      <c r="G24" s="45">
        <v>69</v>
      </c>
      <c r="H24" s="45">
        <v>0</v>
      </c>
      <c r="I24" s="45">
        <v>69</v>
      </c>
      <c r="J24" s="27"/>
    </row>
    <row r="25" spans="1:10" ht="12.75">
      <c r="A25" s="44" t="s">
        <v>159</v>
      </c>
      <c r="B25" s="45" t="s">
        <v>42</v>
      </c>
      <c r="C25" s="45" t="s">
        <v>132</v>
      </c>
      <c r="D25" s="45">
        <v>33</v>
      </c>
      <c r="E25" s="45">
        <v>17</v>
      </c>
      <c r="F25" s="45">
        <v>13</v>
      </c>
      <c r="G25" s="45">
        <v>13</v>
      </c>
      <c r="H25" s="45">
        <v>0</v>
      </c>
      <c r="I25" s="45">
        <v>13</v>
      </c>
      <c r="J25" s="27"/>
    </row>
    <row r="26" spans="1:10" ht="12.75">
      <c r="A26" s="44" t="s">
        <v>163</v>
      </c>
      <c r="B26" s="45" t="s">
        <v>42</v>
      </c>
      <c r="C26" s="45" t="s">
        <v>132</v>
      </c>
      <c r="D26" s="45">
        <v>23</v>
      </c>
      <c r="E26" s="45">
        <v>22</v>
      </c>
      <c r="F26" s="45">
        <v>21</v>
      </c>
      <c r="G26" s="45">
        <v>19</v>
      </c>
      <c r="H26" s="45">
        <v>0</v>
      </c>
      <c r="I26" s="45">
        <v>19</v>
      </c>
      <c r="J26" s="27"/>
    </row>
    <row r="27" spans="1:10" ht="12.75">
      <c r="A27" s="44" t="s">
        <v>160</v>
      </c>
      <c r="B27" s="45" t="s">
        <v>42</v>
      </c>
      <c r="C27" s="45" t="s">
        <v>132</v>
      </c>
      <c r="D27" s="45">
        <v>69</v>
      </c>
      <c r="E27" s="45">
        <v>61</v>
      </c>
      <c r="F27" s="45">
        <v>61</v>
      </c>
      <c r="G27" s="45">
        <v>53</v>
      </c>
      <c r="H27" s="45">
        <v>0</v>
      </c>
      <c r="I27" s="45">
        <v>53</v>
      </c>
      <c r="J27" s="27"/>
    </row>
    <row r="28" spans="1:10" ht="12.75">
      <c r="A28" s="46" t="s">
        <v>161</v>
      </c>
      <c r="B28" s="45" t="s">
        <v>42</v>
      </c>
      <c r="C28" s="45" t="s">
        <v>132</v>
      </c>
      <c r="D28" s="45">
        <v>14</v>
      </c>
      <c r="E28" s="45">
        <v>13</v>
      </c>
      <c r="F28" s="45">
        <v>13</v>
      </c>
      <c r="G28" s="45">
        <v>12</v>
      </c>
      <c r="H28" s="45">
        <v>0</v>
      </c>
      <c r="I28" s="45">
        <v>12</v>
      </c>
      <c r="J28" s="27"/>
    </row>
    <row r="29" spans="1:10" ht="12.75">
      <c r="A29" s="39" t="s">
        <v>65</v>
      </c>
      <c r="B29" s="45" t="s">
        <v>42</v>
      </c>
      <c r="C29" s="45" t="s">
        <v>132</v>
      </c>
      <c r="D29" s="45">
        <v>27</v>
      </c>
      <c r="E29" s="45">
        <v>25</v>
      </c>
      <c r="F29" s="45">
        <v>25</v>
      </c>
      <c r="G29" s="45">
        <v>24</v>
      </c>
      <c r="H29" s="45">
        <v>0</v>
      </c>
      <c r="I29" s="45">
        <v>24</v>
      </c>
      <c r="J29" s="27"/>
    </row>
    <row r="30" spans="1:10" ht="12.75">
      <c r="A30" s="44" t="s">
        <v>162</v>
      </c>
      <c r="B30" s="45" t="s">
        <v>42</v>
      </c>
      <c r="C30" s="45" t="s">
        <v>132</v>
      </c>
      <c r="D30" s="45">
        <v>70</v>
      </c>
      <c r="E30" s="45">
        <v>66</v>
      </c>
      <c r="F30" s="45">
        <v>65</v>
      </c>
      <c r="G30" s="45">
        <v>42</v>
      </c>
      <c r="H30" s="45">
        <v>0</v>
      </c>
      <c r="I30" s="45">
        <v>42</v>
      </c>
      <c r="J30" s="27"/>
    </row>
    <row r="31" spans="1:10" ht="12.75">
      <c r="A31" s="44" t="s">
        <v>164</v>
      </c>
      <c r="B31" s="45" t="s">
        <v>42</v>
      </c>
      <c r="C31" s="45" t="s">
        <v>132</v>
      </c>
      <c r="D31" s="45">
        <v>69</v>
      </c>
      <c r="E31" s="45">
        <v>43</v>
      </c>
      <c r="F31" s="45">
        <v>38</v>
      </c>
      <c r="G31" s="45">
        <v>35</v>
      </c>
      <c r="H31" s="45">
        <v>0</v>
      </c>
      <c r="I31" s="45">
        <v>35</v>
      </c>
      <c r="J31" s="27"/>
    </row>
    <row r="32" spans="1:10" ht="12.75">
      <c r="A32" s="47" t="s">
        <v>66</v>
      </c>
      <c r="B32" s="45" t="s">
        <v>42</v>
      </c>
      <c r="C32" s="45" t="s">
        <v>132</v>
      </c>
      <c r="D32" s="45">
        <v>107</v>
      </c>
      <c r="E32" s="45">
        <v>73</v>
      </c>
      <c r="F32" s="45">
        <v>67</v>
      </c>
      <c r="G32" s="45">
        <v>58</v>
      </c>
      <c r="H32" s="45">
        <v>0</v>
      </c>
      <c r="I32" s="45">
        <v>58</v>
      </c>
      <c r="J32" s="27"/>
    </row>
    <row r="33" spans="1:10" ht="12.75">
      <c r="A33" s="47" t="s">
        <v>166</v>
      </c>
      <c r="B33" s="45" t="s">
        <v>42</v>
      </c>
      <c r="C33" s="45" t="s">
        <v>132</v>
      </c>
      <c r="D33" s="45">
        <v>4</v>
      </c>
      <c r="E33" s="45">
        <v>2</v>
      </c>
      <c r="F33" s="45">
        <v>2</v>
      </c>
      <c r="G33" s="45">
        <v>2</v>
      </c>
      <c r="H33" s="45">
        <v>0</v>
      </c>
      <c r="I33" s="45">
        <v>2</v>
      </c>
      <c r="J33" s="27"/>
    </row>
    <row r="34" spans="1:10" ht="12.75">
      <c r="A34" s="47" t="s">
        <v>10</v>
      </c>
      <c r="B34" s="45" t="s">
        <v>42</v>
      </c>
      <c r="C34" s="45" t="s">
        <v>132</v>
      </c>
      <c r="D34" s="45">
        <v>6</v>
      </c>
      <c r="E34" s="45">
        <v>6</v>
      </c>
      <c r="F34" s="45">
        <v>6</v>
      </c>
      <c r="G34" s="45">
        <v>6</v>
      </c>
      <c r="H34" s="45">
        <v>0</v>
      </c>
      <c r="I34" s="45">
        <v>6</v>
      </c>
      <c r="J34" s="27"/>
    </row>
    <row r="35" spans="1:10" ht="12.75">
      <c r="A35" s="46" t="s">
        <v>165</v>
      </c>
      <c r="B35" s="45" t="s">
        <v>42</v>
      </c>
      <c r="C35" s="45" t="s">
        <v>132</v>
      </c>
      <c r="D35" s="45">
        <v>116</v>
      </c>
      <c r="E35" s="45">
        <v>76</v>
      </c>
      <c r="F35" s="45">
        <v>71</v>
      </c>
      <c r="G35" s="45">
        <v>71</v>
      </c>
      <c r="H35" s="45">
        <v>0</v>
      </c>
      <c r="I35" s="45">
        <v>71</v>
      </c>
      <c r="J35" s="27"/>
    </row>
    <row r="36" spans="1:10" ht="12.75">
      <c r="A36" s="44" t="s">
        <v>354</v>
      </c>
      <c r="B36" s="45" t="s">
        <v>42</v>
      </c>
      <c r="C36" s="45" t="s">
        <v>132</v>
      </c>
      <c r="D36" s="45">
        <v>27</v>
      </c>
      <c r="E36" s="45">
        <v>21</v>
      </c>
      <c r="F36" s="45">
        <v>18</v>
      </c>
      <c r="G36" s="45">
        <v>12</v>
      </c>
      <c r="H36" s="45">
        <v>0</v>
      </c>
      <c r="I36" s="45">
        <v>12</v>
      </c>
      <c r="J36" s="27"/>
    </row>
    <row r="37" spans="1:10" ht="12.75">
      <c r="A37" s="43" t="s">
        <v>187</v>
      </c>
      <c r="B37" s="43"/>
      <c r="C37" s="43"/>
      <c r="D37" s="43"/>
      <c r="E37" s="43"/>
      <c r="F37" s="43"/>
      <c r="G37" s="43"/>
      <c r="H37" s="43"/>
      <c r="I37" s="43"/>
      <c r="J37" s="27"/>
    </row>
    <row r="38" spans="1:10" ht="12.75">
      <c r="A38" s="44" t="s">
        <v>187</v>
      </c>
      <c r="B38" s="45" t="s">
        <v>42</v>
      </c>
      <c r="C38" s="45" t="s">
        <v>132</v>
      </c>
      <c r="D38" s="45">
        <v>153</v>
      </c>
      <c r="E38" s="45">
        <v>140</v>
      </c>
      <c r="F38" s="45">
        <v>138</v>
      </c>
      <c r="G38" s="45">
        <v>119</v>
      </c>
      <c r="H38" s="45">
        <v>0</v>
      </c>
      <c r="I38" s="45">
        <v>119</v>
      </c>
      <c r="J38" s="27"/>
    </row>
    <row r="39" spans="1:10" ht="12.75">
      <c r="A39" s="44" t="s">
        <v>187</v>
      </c>
      <c r="B39" s="45" t="s">
        <v>42</v>
      </c>
      <c r="C39" s="45" t="s">
        <v>143</v>
      </c>
      <c r="D39" s="45">
        <v>45</v>
      </c>
      <c r="E39" s="45">
        <v>36</v>
      </c>
      <c r="F39" s="45">
        <v>36</v>
      </c>
      <c r="G39" s="45">
        <v>36</v>
      </c>
      <c r="H39" s="45">
        <v>0</v>
      </c>
      <c r="I39" s="45">
        <v>36</v>
      </c>
      <c r="J39" s="27"/>
    </row>
    <row r="40" spans="1:10" ht="12.75">
      <c r="A40" s="44" t="s">
        <v>188</v>
      </c>
      <c r="B40" s="45" t="s">
        <v>42</v>
      </c>
      <c r="C40" s="45" t="s">
        <v>132</v>
      </c>
      <c r="D40" s="45">
        <v>82</v>
      </c>
      <c r="E40" s="45">
        <v>77</v>
      </c>
      <c r="F40" s="45">
        <v>75</v>
      </c>
      <c r="G40" s="45">
        <v>72</v>
      </c>
      <c r="H40" s="45">
        <v>0</v>
      </c>
      <c r="I40" s="45">
        <v>72</v>
      </c>
      <c r="J40" s="27"/>
    </row>
    <row r="41" spans="1:10" ht="12.75">
      <c r="A41" s="44" t="s">
        <v>188</v>
      </c>
      <c r="B41" s="45" t="s">
        <v>42</v>
      </c>
      <c r="C41" s="45" t="s">
        <v>143</v>
      </c>
      <c r="D41" s="45">
        <v>44</v>
      </c>
      <c r="E41" s="45">
        <v>31</v>
      </c>
      <c r="F41" s="45">
        <v>31</v>
      </c>
      <c r="G41" s="45">
        <v>30</v>
      </c>
      <c r="H41" s="45">
        <v>0</v>
      </c>
      <c r="I41" s="45">
        <v>30</v>
      </c>
      <c r="J41" s="27"/>
    </row>
    <row r="42" spans="1:10" ht="12.75">
      <c r="A42" s="43" t="s">
        <v>167</v>
      </c>
      <c r="B42" s="43"/>
      <c r="C42" s="43"/>
      <c r="D42" s="43"/>
      <c r="E42" s="43"/>
      <c r="F42" s="43"/>
      <c r="G42" s="43"/>
      <c r="H42" s="43"/>
      <c r="I42" s="43"/>
      <c r="J42" s="27"/>
    </row>
    <row r="43" spans="1:10" ht="12.75">
      <c r="A43" s="44" t="s">
        <v>169</v>
      </c>
      <c r="B43" s="45" t="s">
        <v>42</v>
      </c>
      <c r="C43" s="45" t="s">
        <v>132</v>
      </c>
      <c r="D43" s="45">
        <v>68</v>
      </c>
      <c r="E43" s="45">
        <v>58</v>
      </c>
      <c r="F43" s="45">
        <v>50</v>
      </c>
      <c r="G43" s="45">
        <v>50</v>
      </c>
      <c r="H43" s="45">
        <v>0</v>
      </c>
      <c r="I43" s="45">
        <v>50</v>
      </c>
      <c r="J43" s="27"/>
    </row>
    <row r="44" spans="1:10" ht="12.75">
      <c r="A44" s="44" t="s">
        <v>58</v>
      </c>
      <c r="B44" s="45" t="s">
        <v>42</v>
      </c>
      <c r="C44" s="45" t="s">
        <v>132</v>
      </c>
      <c r="D44" s="45">
        <v>60</v>
      </c>
      <c r="E44" s="45">
        <v>57</v>
      </c>
      <c r="F44" s="45">
        <v>57</v>
      </c>
      <c r="G44" s="45">
        <v>52</v>
      </c>
      <c r="H44" s="45">
        <v>0</v>
      </c>
      <c r="I44" s="45">
        <v>52</v>
      </c>
      <c r="J44" s="27"/>
    </row>
    <row r="45" spans="1:10" ht="12.75">
      <c r="A45" s="44" t="s">
        <v>170</v>
      </c>
      <c r="B45" s="45" t="s">
        <v>42</v>
      </c>
      <c r="C45" s="45" t="s">
        <v>132</v>
      </c>
      <c r="D45" s="45">
        <v>59</v>
      </c>
      <c r="E45" s="45">
        <v>52</v>
      </c>
      <c r="F45" s="45">
        <v>45</v>
      </c>
      <c r="G45" s="45">
        <v>42</v>
      </c>
      <c r="H45" s="45">
        <v>0</v>
      </c>
      <c r="I45" s="45">
        <v>42</v>
      </c>
      <c r="J45" s="27"/>
    </row>
    <row r="46" spans="1:10" ht="12.75">
      <c r="A46" s="44" t="s">
        <v>170</v>
      </c>
      <c r="B46" s="45" t="s">
        <v>42</v>
      </c>
      <c r="C46" s="45" t="s">
        <v>143</v>
      </c>
      <c r="D46" s="45">
        <v>11</v>
      </c>
      <c r="E46" s="45">
        <v>5</v>
      </c>
      <c r="F46" s="45">
        <v>3</v>
      </c>
      <c r="G46" s="45">
        <v>3</v>
      </c>
      <c r="H46" s="45">
        <v>0</v>
      </c>
      <c r="I46" s="45">
        <v>3</v>
      </c>
      <c r="J46" s="27"/>
    </row>
    <row r="47" spans="1:10" ht="12.75">
      <c r="A47" s="44" t="s">
        <v>171</v>
      </c>
      <c r="B47" s="45" t="s">
        <v>42</v>
      </c>
      <c r="C47" s="45" t="s">
        <v>132</v>
      </c>
      <c r="D47" s="45">
        <v>223</v>
      </c>
      <c r="E47" s="45">
        <v>155</v>
      </c>
      <c r="F47" s="45">
        <v>135</v>
      </c>
      <c r="G47" s="45">
        <v>135</v>
      </c>
      <c r="H47" s="45">
        <v>0</v>
      </c>
      <c r="I47" s="45">
        <v>135</v>
      </c>
      <c r="J47" s="27"/>
    </row>
    <row r="48" spans="1:10" ht="12.75">
      <c r="A48" s="44" t="s">
        <v>171</v>
      </c>
      <c r="B48" s="45" t="s">
        <v>42</v>
      </c>
      <c r="C48" s="45" t="s">
        <v>143</v>
      </c>
      <c r="D48" s="45">
        <v>76</v>
      </c>
      <c r="E48" s="45">
        <v>50</v>
      </c>
      <c r="F48" s="45">
        <v>39</v>
      </c>
      <c r="G48" s="45">
        <v>39</v>
      </c>
      <c r="H48" s="45">
        <v>0</v>
      </c>
      <c r="I48" s="45">
        <v>39</v>
      </c>
      <c r="J48" s="27"/>
    </row>
    <row r="49" spans="1:10" ht="12.75">
      <c r="A49" s="44" t="s">
        <v>173</v>
      </c>
      <c r="B49" s="45" t="s">
        <v>42</v>
      </c>
      <c r="C49" s="45" t="s">
        <v>132</v>
      </c>
      <c r="D49" s="45">
        <v>60</v>
      </c>
      <c r="E49" s="45">
        <v>52</v>
      </c>
      <c r="F49" s="45">
        <v>50</v>
      </c>
      <c r="G49" s="45">
        <v>37</v>
      </c>
      <c r="H49" s="45">
        <v>0</v>
      </c>
      <c r="I49" s="45">
        <v>37</v>
      </c>
      <c r="J49" s="27"/>
    </row>
    <row r="50" spans="1:10" ht="12.75">
      <c r="A50" s="44" t="s">
        <v>173</v>
      </c>
      <c r="B50" s="45" t="s">
        <v>42</v>
      </c>
      <c r="C50" s="45" t="s">
        <v>143</v>
      </c>
      <c r="D50" s="45">
        <v>1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27"/>
    </row>
    <row r="51" spans="1:10" ht="12.75">
      <c r="A51" s="44" t="s">
        <v>174</v>
      </c>
      <c r="B51" s="45" t="s">
        <v>42</v>
      </c>
      <c r="C51" s="45" t="s">
        <v>132</v>
      </c>
      <c r="D51" s="45">
        <v>48</v>
      </c>
      <c r="E51" s="45">
        <v>40</v>
      </c>
      <c r="F51" s="45">
        <v>33</v>
      </c>
      <c r="G51" s="45">
        <v>27</v>
      </c>
      <c r="H51" s="45">
        <v>0</v>
      </c>
      <c r="I51" s="45">
        <v>27</v>
      </c>
      <c r="J51" s="27"/>
    </row>
    <row r="52" spans="1:10" ht="12.75">
      <c r="A52" s="43" t="s">
        <v>216</v>
      </c>
      <c r="B52" s="43"/>
      <c r="C52" s="45"/>
      <c r="D52" s="45"/>
      <c r="E52" s="45"/>
      <c r="F52" s="45"/>
      <c r="G52" s="45"/>
      <c r="H52" s="45"/>
      <c r="I52" s="45"/>
      <c r="J52" s="27"/>
    </row>
    <row r="53" spans="1:10" ht="12.75">
      <c r="A53" s="44" t="s">
        <v>318</v>
      </c>
      <c r="B53" s="45" t="s">
        <v>42</v>
      </c>
      <c r="C53" s="45" t="s">
        <v>132</v>
      </c>
      <c r="D53" s="45">
        <v>14</v>
      </c>
      <c r="E53" s="45">
        <v>9</v>
      </c>
      <c r="F53" s="45">
        <v>4</v>
      </c>
      <c r="G53" s="45">
        <v>3</v>
      </c>
      <c r="H53" s="45">
        <v>0</v>
      </c>
      <c r="I53" s="45">
        <v>3</v>
      </c>
      <c r="J53" s="27"/>
    </row>
    <row r="54" spans="1:10" ht="12.75">
      <c r="A54" s="44" t="s">
        <v>330</v>
      </c>
      <c r="B54" s="45" t="s">
        <v>42</v>
      </c>
      <c r="C54" s="45" t="s">
        <v>132</v>
      </c>
      <c r="D54" s="48">
        <v>18</v>
      </c>
      <c r="E54" s="48">
        <v>12</v>
      </c>
      <c r="F54" s="48">
        <v>5</v>
      </c>
      <c r="G54" s="48">
        <v>5</v>
      </c>
      <c r="H54" s="48">
        <v>0</v>
      </c>
      <c r="I54" s="48">
        <v>5</v>
      </c>
      <c r="J54" s="27"/>
    </row>
    <row r="55" spans="1:10" ht="12.75">
      <c r="A55" s="44" t="s">
        <v>331</v>
      </c>
      <c r="B55" s="45" t="s">
        <v>42</v>
      </c>
      <c r="C55" s="45" t="s">
        <v>132</v>
      </c>
      <c r="D55" s="48">
        <v>5</v>
      </c>
      <c r="E55" s="48">
        <v>5</v>
      </c>
      <c r="F55" s="48">
        <v>5</v>
      </c>
      <c r="G55" s="48">
        <v>4</v>
      </c>
      <c r="H55" s="48">
        <v>0</v>
      </c>
      <c r="I55" s="48">
        <v>4</v>
      </c>
      <c r="J55" s="27"/>
    </row>
    <row r="56" spans="1:10" ht="12.75">
      <c r="A56" s="44" t="s">
        <v>332</v>
      </c>
      <c r="B56" s="45" t="s">
        <v>42</v>
      </c>
      <c r="C56" s="45" t="s">
        <v>132</v>
      </c>
      <c r="D56" s="48">
        <v>5</v>
      </c>
      <c r="E56" s="48">
        <v>5</v>
      </c>
      <c r="F56" s="48">
        <v>5</v>
      </c>
      <c r="G56" s="48">
        <v>5</v>
      </c>
      <c r="H56" s="48">
        <v>0</v>
      </c>
      <c r="I56" s="48">
        <v>5</v>
      </c>
      <c r="J56" s="27"/>
    </row>
    <row r="57" spans="1:10" ht="12.75">
      <c r="A57" s="44" t="s">
        <v>333</v>
      </c>
      <c r="B57" s="45" t="s">
        <v>42</v>
      </c>
      <c r="C57" s="45" t="s">
        <v>132</v>
      </c>
      <c r="D57" s="48">
        <v>2</v>
      </c>
      <c r="E57" s="48">
        <v>1</v>
      </c>
      <c r="F57" s="48">
        <v>1</v>
      </c>
      <c r="G57" s="48">
        <v>1</v>
      </c>
      <c r="H57" s="48">
        <v>0</v>
      </c>
      <c r="I57" s="48">
        <v>1</v>
      </c>
      <c r="J57" s="27"/>
    </row>
    <row r="58" spans="1:10" ht="12.75">
      <c r="A58" s="44" t="s">
        <v>319</v>
      </c>
      <c r="B58" s="45" t="s">
        <v>42</v>
      </c>
      <c r="C58" s="45" t="s">
        <v>132</v>
      </c>
      <c r="D58" s="48">
        <v>3</v>
      </c>
      <c r="E58" s="48">
        <v>3</v>
      </c>
      <c r="F58" s="48">
        <v>3</v>
      </c>
      <c r="G58" s="48">
        <v>3</v>
      </c>
      <c r="H58" s="48">
        <v>0</v>
      </c>
      <c r="I58" s="48">
        <v>3</v>
      </c>
      <c r="J58" s="27"/>
    </row>
    <row r="59" spans="1:10" ht="12.75">
      <c r="A59" s="44" t="s">
        <v>334</v>
      </c>
      <c r="B59" s="45" t="s">
        <v>42</v>
      </c>
      <c r="C59" s="45" t="s">
        <v>132</v>
      </c>
      <c r="D59" s="49">
        <v>2</v>
      </c>
      <c r="E59" s="49">
        <v>2</v>
      </c>
      <c r="F59" s="49">
        <v>2</v>
      </c>
      <c r="G59" s="49">
        <v>2</v>
      </c>
      <c r="H59" s="49">
        <v>0</v>
      </c>
      <c r="I59" s="49">
        <v>2</v>
      </c>
      <c r="J59" s="27"/>
    </row>
    <row r="60" spans="1:10" ht="12.75">
      <c r="A60" s="44" t="s">
        <v>355</v>
      </c>
      <c r="B60" s="45" t="s">
        <v>42</v>
      </c>
      <c r="C60" s="45" t="s">
        <v>132</v>
      </c>
      <c r="D60" s="49">
        <v>1</v>
      </c>
      <c r="E60" s="49">
        <v>1</v>
      </c>
      <c r="F60" s="49">
        <v>1</v>
      </c>
      <c r="G60" s="49">
        <v>0</v>
      </c>
      <c r="H60" s="49">
        <v>0</v>
      </c>
      <c r="I60" s="49">
        <v>0</v>
      </c>
      <c r="J60" s="27"/>
    </row>
    <row r="61" spans="1:10" ht="12.75">
      <c r="A61" s="44" t="s">
        <v>320</v>
      </c>
      <c r="B61" s="45" t="s">
        <v>42</v>
      </c>
      <c r="C61" s="45" t="s">
        <v>132</v>
      </c>
      <c r="D61" s="49">
        <v>9</v>
      </c>
      <c r="E61" s="49">
        <v>9</v>
      </c>
      <c r="F61" s="49">
        <v>8</v>
      </c>
      <c r="G61" s="49">
        <v>6</v>
      </c>
      <c r="H61" s="49">
        <v>0</v>
      </c>
      <c r="I61" s="49">
        <v>6</v>
      </c>
      <c r="J61" s="27"/>
    </row>
    <row r="62" spans="1:10" ht="12.75">
      <c r="A62" s="44" t="s">
        <v>321</v>
      </c>
      <c r="B62" s="45" t="s">
        <v>42</v>
      </c>
      <c r="C62" s="45" t="s">
        <v>132</v>
      </c>
      <c r="D62" s="49">
        <v>2</v>
      </c>
      <c r="E62" s="49">
        <v>2</v>
      </c>
      <c r="F62" s="49">
        <v>2</v>
      </c>
      <c r="G62" s="49">
        <v>2</v>
      </c>
      <c r="H62" s="49">
        <v>0</v>
      </c>
      <c r="I62" s="49">
        <v>2</v>
      </c>
      <c r="J62" s="27"/>
    </row>
    <row r="63" spans="1:10" ht="12.75">
      <c r="A63" s="44" t="s">
        <v>335</v>
      </c>
      <c r="B63" s="45" t="s">
        <v>42</v>
      </c>
      <c r="C63" s="45" t="s">
        <v>132</v>
      </c>
      <c r="D63" s="49">
        <v>3</v>
      </c>
      <c r="E63" s="49">
        <v>2</v>
      </c>
      <c r="F63" s="49">
        <v>2</v>
      </c>
      <c r="G63" s="49">
        <v>2</v>
      </c>
      <c r="H63" s="49">
        <v>0</v>
      </c>
      <c r="I63" s="49">
        <v>2</v>
      </c>
      <c r="J63" s="27"/>
    </row>
    <row r="64" spans="1:10" ht="12.75">
      <c r="A64" s="44" t="s">
        <v>322</v>
      </c>
      <c r="B64" s="45" t="s">
        <v>42</v>
      </c>
      <c r="C64" s="45" t="s">
        <v>132</v>
      </c>
      <c r="D64" s="49">
        <v>10</v>
      </c>
      <c r="E64" s="49">
        <v>9</v>
      </c>
      <c r="F64" s="49">
        <v>9</v>
      </c>
      <c r="G64" s="49">
        <v>4</v>
      </c>
      <c r="H64" s="49">
        <v>0</v>
      </c>
      <c r="I64" s="49">
        <v>4</v>
      </c>
      <c r="J64" s="27"/>
    </row>
    <row r="65" spans="1:10" ht="12.75">
      <c r="A65" s="44" t="s">
        <v>336</v>
      </c>
      <c r="B65" s="45" t="s">
        <v>42</v>
      </c>
      <c r="C65" s="45" t="s">
        <v>132</v>
      </c>
      <c r="D65" s="49">
        <v>4</v>
      </c>
      <c r="E65" s="49">
        <v>3</v>
      </c>
      <c r="F65" s="49">
        <v>2</v>
      </c>
      <c r="G65" s="49">
        <v>2</v>
      </c>
      <c r="H65" s="49">
        <v>0</v>
      </c>
      <c r="I65" s="49">
        <v>2</v>
      </c>
      <c r="J65" s="27"/>
    </row>
    <row r="66" spans="1:10" ht="12.75">
      <c r="A66" s="44" t="s">
        <v>337</v>
      </c>
      <c r="B66" s="45" t="s">
        <v>42</v>
      </c>
      <c r="C66" s="45" t="s">
        <v>132</v>
      </c>
      <c r="D66" s="49">
        <v>8</v>
      </c>
      <c r="E66" s="49">
        <v>8</v>
      </c>
      <c r="F66" s="49">
        <v>8</v>
      </c>
      <c r="G66" s="49">
        <v>8</v>
      </c>
      <c r="H66" s="49">
        <v>0</v>
      </c>
      <c r="I66" s="49">
        <v>8</v>
      </c>
      <c r="J66" s="27"/>
    </row>
    <row r="67" spans="1:10" ht="12.75">
      <c r="A67" s="44" t="s">
        <v>356</v>
      </c>
      <c r="B67" s="45" t="s">
        <v>42</v>
      </c>
      <c r="C67" s="45" t="s">
        <v>132</v>
      </c>
      <c r="D67" s="49">
        <v>4</v>
      </c>
      <c r="E67" s="49">
        <v>4</v>
      </c>
      <c r="F67" s="49">
        <v>4</v>
      </c>
      <c r="G67" s="49">
        <v>4</v>
      </c>
      <c r="H67" s="49">
        <v>0</v>
      </c>
      <c r="I67" s="49">
        <v>4</v>
      </c>
      <c r="J67" s="27"/>
    </row>
    <row r="68" spans="1:10" ht="12.75">
      <c r="A68" s="44" t="s">
        <v>323</v>
      </c>
      <c r="B68" s="45" t="s">
        <v>42</v>
      </c>
      <c r="C68" s="45" t="s">
        <v>132</v>
      </c>
      <c r="D68" s="49">
        <v>8</v>
      </c>
      <c r="E68" s="49">
        <v>5</v>
      </c>
      <c r="F68" s="49">
        <v>4</v>
      </c>
      <c r="G68" s="49">
        <v>4</v>
      </c>
      <c r="H68" s="49">
        <v>0</v>
      </c>
      <c r="I68" s="49">
        <v>4</v>
      </c>
      <c r="J68" s="27"/>
    </row>
    <row r="69" spans="1:10" ht="12.75">
      <c r="A69" s="44" t="s">
        <v>338</v>
      </c>
      <c r="B69" s="45" t="s">
        <v>42</v>
      </c>
      <c r="C69" s="45" t="s">
        <v>132</v>
      </c>
      <c r="D69" s="49">
        <v>7</v>
      </c>
      <c r="E69" s="49">
        <v>5</v>
      </c>
      <c r="F69" s="49">
        <v>5</v>
      </c>
      <c r="G69" s="49">
        <v>5</v>
      </c>
      <c r="H69" s="49">
        <v>0</v>
      </c>
      <c r="I69" s="49">
        <v>5</v>
      </c>
      <c r="J69" s="27"/>
    </row>
    <row r="70" spans="1:10" ht="12.75">
      <c r="A70" s="44" t="s">
        <v>399</v>
      </c>
      <c r="B70" s="45" t="s">
        <v>42</v>
      </c>
      <c r="C70" s="45" t="s">
        <v>132</v>
      </c>
      <c r="D70" s="49">
        <v>1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27"/>
    </row>
    <row r="71" spans="1:10" ht="12.75">
      <c r="A71" s="44" t="s">
        <v>339</v>
      </c>
      <c r="B71" s="45" t="s">
        <v>42</v>
      </c>
      <c r="C71" s="45" t="s">
        <v>132</v>
      </c>
      <c r="D71" s="49">
        <v>2</v>
      </c>
      <c r="E71" s="49">
        <v>2</v>
      </c>
      <c r="F71" s="49">
        <v>2</v>
      </c>
      <c r="G71" s="49">
        <v>2</v>
      </c>
      <c r="H71" s="49">
        <v>0</v>
      </c>
      <c r="I71" s="49">
        <v>2</v>
      </c>
      <c r="J71" s="27"/>
    </row>
    <row r="72" spans="1:10" ht="12.75">
      <c r="A72" s="44" t="s">
        <v>324</v>
      </c>
      <c r="B72" s="45" t="s">
        <v>42</v>
      </c>
      <c r="C72" s="45" t="s">
        <v>132</v>
      </c>
      <c r="D72" s="49">
        <v>2</v>
      </c>
      <c r="E72" s="49">
        <v>2</v>
      </c>
      <c r="F72" s="49">
        <v>2</v>
      </c>
      <c r="G72" s="49">
        <v>1</v>
      </c>
      <c r="H72" s="49">
        <v>0</v>
      </c>
      <c r="I72" s="49">
        <v>1</v>
      </c>
      <c r="J72" s="27"/>
    </row>
    <row r="73" spans="1:10" ht="12.75">
      <c r="A73" s="44" t="s">
        <v>340</v>
      </c>
      <c r="B73" s="45" t="s">
        <v>42</v>
      </c>
      <c r="C73" s="45" t="s">
        <v>132</v>
      </c>
      <c r="D73" s="49">
        <v>2</v>
      </c>
      <c r="E73" s="49">
        <v>2</v>
      </c>
      <c r="F73" s="49">
        <v>2</v>
      </c>
      <c r="G73" s="49">
        <v>1</v>
      </c>
      <c r="H73" s="49">
        <v>0</v>
      </c>
      <c r="I73" s="49">
        <v>1</v>
      </c>
      <c r="J73" s="27"/>
    </row>
    <row r="74" spans="1:10" ht="12.75">
      <c r="A74" s="44" t="s">
        <v>400</v>
      </c>
      <c r="B74" s="45" t="s">
        <v>42</v>
      </c>
      <c r="C74" s="45" t="s">
        <v>132</v>
      </c>
      <c r="D74" s="49">
        <v>1</v>
      </c>
      <c r="E74" s="49">
        <v>1</v>
      </c>
      <c r="F74" s="49">
        <v>1</v>
      </c>
      <c r="G74" s="49">
        <v>1</v>
      </c>
      <c r="H74" s="49">
        <v>0</v>
      </c>
      <c r="I74" s="49">
        <v>1</v>
      </c>
      <c r="J74" s="27"/>
    </row>
    <row r="75" spans="1:10" ht="12.75">
      <c r="A75" s="44" t="s">
        <v>325</v>
      </c>
      <c r="B75" s="45" t="s">
        <v>42</v>
      </c>
      <c r="C75" s="45" t="s">
        <v>132</v>
      </c>
      <c r="D75" s="49">
        <v>3</v>
      </c>
      <c r="E75" s="49">
        <v>3</v>
      </c>
      <c r="F75" s="49">
        <v>3</v>
      </c>
      <c r="G75" s="49">
        <v>1</v>
      </c>
      <c r="H75" s="49">
        <v>0</v>
      </c>
      <c r="I75" s="49">
        <v>1</v>
      </c>
      <c r="J75" s="27"/>
    </row>
    <row r="76" spans="1:10" ht="12.75">
      <c r="A76" s="44" t="s">
        <v>326</v>
      </c>
      <c r="B76" s="45" t="s">
        <v>42</v>
      </c>
      <c r="C76" s="45" t="s">
        <v>132</v>
      </c>
      <c r="D76" s="49">
        <v>4</v>
      </c>
      <c r="E76" s="49">
        <v>2</v>
      </c>
      <c r="F76" s="49">
        <v>1</v>
      </c>
      <c r="G76" s="49">
        <v>1</v>
      </c>
      <c r="H76" s="49">
        <v>0</v>
      </c>
      <c r="I76" s="49">
        <v>1</v>
      </c>
      <c r="J76" s="27"/>
    </row>
    <row r="77" spans="1:10" ht="12.75">
      <c r="A77" s="44" t="s">
        <v>341</v>
      </c>
      <c r="B77" s="45" t="s">
        <v>42</v>
      </c>
      <c r="C77" s="45" t="s">
        <v>132</v>
      </c>
      <c r="D77" s="49">
        <v>1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27"/>
    </row>
    <row r="78" spans="1:10" ht="12.75">
      <c r="A78" s="44" t="s">
        <v>357</v>
      </c>
      <c r="B78" s="45" t="s">
        <v>42</v>
      </c>
      <c r="C78" s="45" t="s">
        <v>132</v>
      </c>
      <c r="D78" s="49">
        <v>1</v>
      </c>
      <c r="E78" s="49">
        <v>1</v>
      </c>
      <c r="F78" s="49">
        <v>1</v>
      </c>
      <c r="G78" s="49">
        <v>0</v>
      </c>
      <c r="H78" s="49">
        <v>0</v>
      </c>
      <c r="I78" s="49">
        <v>0</v>
      </c>
      <c r="J78" s="27"/>
    </row>
    <row r="79" spans="1:10" ht="12.75">
      <c r="A79" s="44" t="s">
        <v>398</v>
      </c>
      <c r="B79" s="45" t="s">
        <v>42</v>
      </c>
      <c r="C79" s="45" t="s">
        <v>132</v>
      </c>
      <c r="D79" s="49">
        <v>1</v>
      </c>
      <c r="E79" s="49">
        <v>1</v>
      </c>
      <c r="F79" s="49">
        <v>1</v>
      </c>
      <c r="G79" s="49">
        <v>1</v>
      </c>
      <c r="H79" s="49">
        <v>0</v>
      </c>
      <c r="I79" s="49">
        <v>1</v>
      </c>
      <c r="J79" s="27"/>
    </row>
    <row r="80" spans="1:10" ht="12.75">
      <c r="A80" s="44" t="s">
        <v>327</v>
      </c>
      <c r="B80" s="45" t="s">
        <v>42</v>
      </c>
      <c r="C80" s="45" t="s">
        <v>132</v>
      </c>
      <c r="D80" s="49">
        <v>5</v>
      </c>
      <c r="E80" s="49">
        <v>4</v>
      </c>
      <c r="F80" s="49">
        <v>3</v>
      </c>
      <c r="G80" s="49">
        <v>3</v>
      </c>
      <c r="H80" s="49">
        <v>0</v>
      </c>
      <c r="I80" s="49">
        <v>3</v>
      </c>
      <c r="J80" s="27"/>
    </row>
    <row r="81" spans="1:10" ht="12.75">
      <c r="A81" s="44" t="s">
        <v>342</v>
      </c>
      <c r="B81" s="45" t="s">
        <v>42</v>
      </c>
      <c r="C81" s="45" t="s">
        <v>132</v>
      </c>
      <c r="D81" s="49">
        <v>3</v>
      </c>
      <c r="E81" s="49">
        <v>3</v>
      </c>
      <c r="F81" s="49">
        <v>2</v>
      </c>
      <c r="G81" s="49">
        <v>2</v>
      </c>
      <c r="H81" s="49">
        <v>0</v>
      </c>
      <c r="I81" s="49">
        <v>2</v>
      </c>
      <c r="J81" s="27"/>
    </row>
    <row r="82" spans="1:10" ht="12.75">
      <c r="A82" s="44" t="s">
        <v>358</v>
      </c>
      <c r="B82" s="45" t="s">
        <v>42</v>
      </c>
      <c r="C82" s="45" t="s">
        <v>132</v>
      </c>
      <c r="D82" s="49">
        <v>1</v>
      </c>
      <c r="E82" s="49">
        <v>1</v>
      </c>
      <c r="F82" s="49">
        <v>1</v>
      </c>
      <c r="G82" s="49">
        <v>0</v>
      </c>
      <c r="H82" s="49">
        <v>0</v>
      </c>
      <c r="I82" s="49">
        <v>0</v>
      </c>
      <c r="J82" s="27"/>
    </row>
    <row r="83" spans="1:10" ht="12.75">
      <c r="A83" s="44" t="s">
        <v>359</v>
      </c>
      <c r="B83" s="45" t="s">
        <v>42</v>
      </c>
      <c r="C83" s="45" t="s">
        <v>132</v>
      </c>
      <c r="D83" s="49">
        <v>1</v>
      </c>
      <c r="E83" s="49">
        <v>1</v>
      </c>
      <c r="F83" s="49">
        <v>1</v>
      </c>
      <c r="G83" s="49">
        <v>1</v>
      </c>
      <c r="H83" s="49">
        <v>0</v>
      </c>
      <c r="I83" s="49">
        <v>1</v>
      </c>
      <c r="J83" s="27"/>
    </row>
    <row r="84" spans="1:10" ht="12.75">
      <c r="A84" s="43" t="s">
        <v>175</v>
      </c>
      <c r="B84" s="43"/>
      <c r="C84" s="43"/>
      <c r="D84" s="50"/>
      <c r="E84" s="50"/>
      <c r="F84" s="50"/>
      <c r="G84" s="50"/>
      <c r="H84" s="50"/>
      <c r="I84" s="50"/>
      <c r="J84" s="27"/>
    </row>
    <row r="85" spans="1:10" ht="12.75">
      <c r="A85" s="44" t="s">
        <v>175</v>
      </c>
      <c r="B85" s="45" t="s">
        <v>42</v>
      </c>
      <c r="C85" s="45" t="s">
        <v>132</v>
      </c>
      <c r="D85" s="45">
        <v>123</v>
      </c>
      <c r="E85" s="45">
        <v>119</v>
      </c>
      <c r="F85" s="45">
        <v>118</v>
      </c>
      <c r="G85" s="45">
        <v>117</v>
      </c>
      <c r="H85" s="45">
        <v>0</v>
      </c>
      <c r="I85" s="45">
        <v>117</v>
      </c>
      <c r="J85" s="27"/>
    </row>
    <row r="86" spans="1:10" ht="12.75">
      <c r="A86" s="44" t="s">
        <v>175</v>
      </c>
      <c r="B86" s="45" t="s">
        <v>42</v>
      </c>
      <c r="C86" s="45" t="s">
        <v>143</v>
      </c>
      <c r="D86" s="45">
        <v>70</v>
      </c>
      <c r="E86" s="45">
        <v>59</v>
      </c>
      <c r="F86" s="45">
        <v>58</v>
      </c>
      <c r="G86" s="45">
        <v>53</v>
      </c>
      <c r="H86" s="45">
        <v>0</v>
      </c>
      <c r="I86" s="45">
        <v>53</v>
      </c>
      <c r="J86" s="27"/>
    </row>
    <row r="87" spans="1:10" ht="12.75">
      <c r="A87" s="43" t="s">
        <v>246</v>
      </c>
      <c r="B87" s="43"/>
      <c r="C87" s="43"/>
      <c r="D87" s="33"/>
      <c r="E87" s="33"/>
      <c r="F87" s="33"/>
      <c r="G87" s="33"/>
      <c r="H87" s="33"/>
      <c r="I87" s="33"/>
      <c r="J87" s="27"/>
    </row>
    <row r="88" spans="1:10" ht="12.75">
      <c r="A88" s="44" t="s">
        <v>221</v>
      </c>
      <c r="B88" s="45" t="s">
        <v>42</v>
      </c>
      <c r="C88" s="45" t="s">
        <v>132</v>
      </c>
      <c r="D88" s="45">
        <v>135</v>
      </c>
      <c r="E88" s="45">
        <v>123</v>
      </c>
      <c r="F88" s="45">
        <v>121</v>
      </c>
      <c r="G88" s="45">
        <v>82</v>
      </c>
      <c r="H88" s="45">
        <v>0</v>
      </c>
      <c r="I88" s="45">
        <v>82</v>
      </c>
      <c r="J88" s="27"/>
    </row>
    <row r="89" spans="1:10" ht="12.75">
      <c r="A89" s="43" t="s">
        <v>176</v>
      </c>
      <c r="B89" s="43"/>
      <c r="C89" s="43"/>
      <c r="D89" s="33"/>
      <c r="E89" s="33"/>
      <c r="F89" s="33"/>
      <c r="G89" s="33"/>
      <c r="H89" s="33"/>
      <c r="I89" s="33"/>
      <c r="J89" s="27"/>
    </row>
    <row r="90" spans="1:10" ht="12.75">
      <c r="A90" s="44" t="s">
        <v>177</v>
      </c>
      <c r="B90" s="45" t="s">
        <v>42</v>
      </c>
      <c r="C90" s="45" t="s">
        <v>132</v>
      </c>
      <c r="D90" s="45">
        <v>178</v>
      </c>
      <c r="E90" s="45">
        <v>103</v>
      </c>
      <c r="F90" s="45">
        <v>59</v>
      </c>
      <c r="G90" s="45">
        <v>59</v>
      </c>
      <c r="H90" s="45">
        <v>0</v>
      </c>
      <c r="I90" s="45">
        <v>59</v>
      </c>
      <c r="J90" s="27"/>
    </row>
    <row r="91" spans="1:10" ht="12.75">
      <c r="A91" s="44" t="s">
        <v>179</v>
      </c>
      <c r="B91" s="45" t="s">
        <v>42</v>
      </c>
      <c r="C91" s="45" t="s">
        <v>132</v>
      </c>
      <c r="D91" s="45">
        <v>124</v>
      </c>
      <c r="E91" s="45">
        <v>116</v>
      </c>
      <c r="F91" s="45">
        <v>113</v>
      </c>
      <c r="G91" s="45">
        <v>79</v>
      </c>
      <c r="H91" s="45">
        <v>0</v>
      </c>
      <c r="I91" s="45">
        <v>79</v>
      </c>
      <c r="J91" s="27"/>
    </row>
    <row r="92" spans="1:10" ht="12.75">
      <c r="A92" s="44" t="s">
        <v>184</v>
      </c>
      <c r="B92" s="45" t="s">
        <v>42</v>
      </c>
      <c r="C92" s="45" t="s">
        <v>132</v>
      </c>
      <c r="D92" s="49">
        <v>98</v>
      </c>
      <c r="E92" s="49">
        <v>87</v>
      </c>
      <c r="F92" s="49">
        <v>87</v>
      </c>
      <c r="G92" s="49">
        <v>86</v>
      </c>
      <c r="H92" s="49">
        <v>0</v>
      </c>
      <c r="I92" s="49">
        <v>86</v>
      </c>
      <c r="J92" s="27"/>
    </row>
    <row r="93" spans="1:10" ht="12.75">
      <c r="A93" s="44" t="s">
        <v>184</v>
      </c>
      <c r="B93" s="45" t="s">
        <v>42</v>
      </c>
      <c r="C93" s="45" t="s">
        <v>143</v>
      </c>
      <c r="D93" s="49">
        <v>43</v>
      </c>
      <c r="E93" s="49">
        <v>39</v>
      </c>
      <c r="F93" s="49">
        <v>39</v>
      </c>
      <c r="G93" s="49">
        <v>39</v>
      </c>
      <c r="H93" s="49">
        <v>0</v>
      </c>
      <c r="I93" s="49">
        <v>39</v>
      </c>
      <c r="J93" s="27"/>
    </row>
    <row r="94" spans="1:10" ht="12.75">
      <c r="A94" s="44" t="s">
        <v>183</v>
      </c>
      <c r="B94" s="45" t="s">
        <v>42</v>
      </c>
      <c r="C94" s="45" t="s">
        <v>132</v>
      </c>
      <c r="D94" s="45">
        <v>180</v>
      </c>
      <c r="E94" s="45">
        <v>169</v>
      </c>
      <c r="F94" s="45">
        <v>165</v>
      </c>
      <c r="G94" s="45">
        <v>150</v>
      </c>
      <c r="H94" s="45">
        <v>0</v>
      </c>
      <c r="I94" s="45">
        <v>150</v>
      </c>
      <c r="J94" s="27"/>
    </row>
    <row r="95" spans="1:10" ht="12.75">
      <c r="A95" s="44" t="s">
        <v>183</v>
      </c>
      <c r="B95" s="45" t="s">
        <v>42</v>
      </c>
      <c r="C95" s="45" t="s">
        <v>143</v>
      </c>
      <c r="D95" s="45">
        <v>70</v>
      </c>
      <c r="E95" s="45">
        <v>57</v>
      </c>
      <c r="F95" s="45">
        <v>57</v>
      </c>
      <c r="G95" s="45">
        <v>56</v>
      </c>
      <c r="H95" s="45">
        <v>0</v>
      </c>
      <c r="I95" s="45">
        <v>56</v>
      </c>
      <c r="J95" s="27"/>
    </row>
    <row r="96" spans="1:10" ht="12.75">
      <c r="A96" s="44" t="s">
        <v>178</v>
      </c>
      <c r="B96" s="45" t="s">
        <v>42</v>
      </c>
      <c r="C96" s="45" t="s">
        <v>132</v>
      </c>
      <c r="D96" s="45">
        <v>65</v>
      </c>
      <c r="E96" s="45">
        <v>31</v>
      </c>
      <c r="F96" s="45">
        <v>25</v>
      </c>
      <c r="G96" s="45">
        <v>25</v>
      </c>
      <c r="H96" s="45">
        <v>0</v>
      </c>
      <c r="I96" s="45">
        <v>25</v>
      </c>
      <c r="J96" s="27"/>
    </row>
    <row r="97" spans="1:10" ht="12.75">
      <c r="A97" s="44" t="s">
        <v>178</v>
      </c>
      <c r="B97" s="45" t="s">
        <v>42</v>
      </c>
      <c r="C97" s="45" t="s">
        <v>143</v>
      </c>
      <c r="D97" s="45">
        <v>12</v>
      </c>
      <c r="E97" s="45">
        <v>2</v>
      </c>
      <c r="F97" s="45">
        <v>2</v>
      </c>
      <c r="G97" s="45">
        <v>2</v>
      </c>
      <c r="H97" s="45">
        <v>0</v>
      </c>
      <c r="I97" s="45">
        <v>2</v>
      </c>
      <c r="J97" s="27"/>
    </row>
    <row r="98" spans="1:10" ht="12.75">
      <c r="A98" s="44" t="s">
        <v>180</v>
      </c>
      <c r="B98" s="45" t="s">
        <v>42</v>
      </c>
      <c r="C98" s="45" t="s">
        <v>132</v>
      </c>
      <c r="D98" s="45">
        <v>150</v>
      </c>
      <c r="E98" s="45">
        <v>92</v>
      </c>
      <c r="F98" s="45">
        <v>66</v>
      </c>
      <c r="G98" s="45">
        <v>67</v>
      </c>
      <c r="H98" s="45">
        <v>0</v>
      </c>
      <c r="I98" s="45">
        <v>67</v>
      </c>
      <c r="J98" s="27"/>
    </row>
    <row r="99" spans="1:10" ht="12.75">
      <c r="A99" s="44" t="s">
        <v>180</v>
      </c>
      <c r="B99" s="45" t="s">
        <v>42</v>
      </c>
      <c r="C99" s="45" t="s">
        <v>143</v>
      </c>
      <c r="D99" s="45">
        <v>39</v>
      </c>
      <c r="E99" s="45">
        <v>24</v>
      </c>
      <c r="F99" s="45">
        <v>18</v>
      </c>
      <c r="G99" s="45">
        <v>18</v>
      </c>
      <c r="H99" s="45">
        <v>0</v>
      </c>
      <c r="I99" s="45">
        <v>18</v>
      </c>
      <c r="J99" s="27"/>
    </row>
    <row r="100" spans="1:10" ht="12.75">
      <c r="A100" s="44" t="s">
        <v>182</v>
      </c>
      <c r="B100" s="45" t="s">
        <v>42</v>
      </c>
      <c r="C100" s="45" t="s">
        <v>143</v>
      </c>
      <c r="D100" s="45">
        <v>29</v>
      </c>
      <c r="E100" s="45">
        <v>23</v>
      </c>
      <c r="F100" s="45">
        <v>21</v>
      </c>
      <c r="G100" s="45">
        <v>21</v>
      </c>
      <c r="H100" s="45">
        <v>0</v>
      </c>
      <c r="I100" s="45">
        <v>21</v>
      </c>
      <c r="J100" s="27"/>
    </row>
    <row r="101" spans="1:10" ht="12.75">
      <c r="A101" s="44" t="s">
        <v>181</v>
      </c>
      <c r="B101" s="45" t="s">
        <v>42</v>
      </c>
      <c r="C101" s="45" t="s">
        <v>132</v>
      </c>
      <c r="D101" s="45">
        <v>224</v>
      </c>
      <c r="E101" s="45">
        <v>200</v>
      </c>
      <c r="F101" s="45">
        <v>199</v>
      </c>
      <c r="G101" s="45">
        <v>168</v>
      </c>
      <c r="H101" s="45">
        <v>0</v>
      </c>
      <c r="I101" s="45">
        <v>168</v>
      </c>
      <c r="J101" s="27"/>
    </row>
    <row r="102" spans="1:10" ht="12.75">
      <c r="A102" s="44" t="s">
        <v>181</v>
      </c>
      <c r="B102" s="45" t="s">
        <v>42</v>
      </c>
      <c r="C102" s="45" t="s">
        <v>143</v>
      </c>
      <c r="D102" s="45">
        <v>62</v>
      </c>
      <c r="E102" s="45">
        <v>49</v>
      </c>
      <c r="F102" s="45">
        <v>49</v>
      </c>
      <c r="G102" s="45">
        <v>49</v>
      </c>
      <c r="H102" s="45">
        <v>0</v>
      </c>
      <c r="I102" s="45">
        <v>49</v>
      </c>
      <c r="J102" s="27"/>
    </row>
    <row r="103" spans="1:10" ht="12.75">
      <c r="A103" s="43" t="s">
        <v>185</v>
      </c>
      <c r="B103" s="43"/>
      <c r="C103" s="43"/>
      <c r="D103" s="43"/>
      <c r="E103" s="43"/>
      <c r="F103" s="43"/>
      <c r="G103" s="43"/>
      <c r="H103" s="43"/>
      <c r="I103" s="43"/>
      <c r="J103" s="27"/>
    </row>
    <row r="104" spans="1:10" ht="12.75">
      <c r="A104" s="44" t="s">
        <v>185</v>
      </c>
      <c r="B104" s="45" t="s">
        <v>42</v>
      </c>
      <c r="C104" s="45" t="s">
        <v>132</v>
      </c>
      <c r="D104" s="45">
        <v>137</v>
      </c>
      <c r="E104" s="45">
        <v>131</v>
      </c>
      <c r="F104" s="45">
        <v>128</v>
      </c>
      <c r="G104" s="45">
        <v>112</v>
      </c>
      <c r="H104" s="45">
        <v>0</v>
      </c>
      <c r="I104" s="45">
        <v>112</v>
      </c>
      <c r="J104" s="27"/>
    </row>
    <row r="105" spans="1:10" ht="12.75">
      <c r="A105" s="44" t="s">
        <v>185</v>
      </c>
      <c r="B105" s="45" t="s">
        <v>42</v>
      </c>
      <c r="C105" s="45" t="s">
        <v>143</v>
      </c>
      <c r="D105" s="45">
        <v>76</v>
      </c>
      <c r="E105" s="45">
        <v>58</v>
      </c>
      <c r="F105" s="45">
        <v>58</v>
      </c>
      <c r="G105" s="45">
        <v>56</v>
      </c>
      <c r="H105" s="45">
        <v>0</v>
      </c>
      <c r="I105" s="45">
        <v>56</v>
      </c>
      <c r="J105" s="27"/>
    </row>
    <row r="106" spans="1:10" ht="12.75">
      <c r="A106" s="44" t="s">
        <v>186</v>
      </c>
      <c r="B106" s="45" t="s">
        <v>42</v>
      </c>
      <c r="C106" s="45" t="s">
        <v>132</v>
      </c>
      <c r="D106" s="45">
        <v>200</v>
      </c>
      <c r="E106" s="45">
        <v>186</v>
      </c>
      <c r="F106" s="45">
        <v>180</v>
      </c>
      <c r="G106" s="45">
        <v>115</v>
      </c>
      <c r="H106" s="45">
        <v>0</v>
      </c>
      <c r="I106" s="45">
        <v>115</v>
      </c>
      <c r="J106" s="27"/>
    </row>
    <row r="107" spans="1:10" ht="12.75">
      <c r="A107" s="43" t="s">
        <v>189</v>
      </c>
      <c r="B107" s="43"/>
      <c r="C107" s="43"/>
      <c r="D107" s="43"/>
      <c r="E107" s="43"/>
      <c r="F107" s="43"/>
      <c r="G107" s="43"/>
      <c r="H107" s="43"/>
      <c r="I107" s="43"/>
      <c r="J107" s="27"/>
    </row>
    <row r="108" spans="1:10" ht="12.75">
      <c r="A108" s="44" t="s">
        <v>189</v>
      </c>
      <c r="B108" s="45" t="s">
        <v>42</v>
      </c>
      <c r="C108" s="45" t="s">
        <v>132</v>
      </c>
      <c r="D108" s="45">
        <v>824</v>
      </c>
      <c r="E108" s="45">
        <v>642</v>
      </c>
      <c r="F108" s="45">
        <v>188</v>
      </c>
      <c r="G108" s="45">
        <v>106</v>
      </c>
      <c r="H108" s="45">
        <v>0</v>
      </c>
      <c r="I108" s="45">
        <v>106</v>
      </c>
      <c r="J108" s="27"/>
    </row>
    <row r="109" spans="1:9" ht="15">
      <c r="A109" s="15" t="s">
        <v>131</v>
      </c>
      <c r="B109" s="15"/>
      <c r="C109" s="16"/>
      <c r="D109" s="26">
        <f aca="true" t="shared" si="0" ref="D109:I109">SUM(D2:D108)</f>
        <v>6458</v>
      </c>
      <c r="E109" s="17">
        <f t="shared" si="0"/>
        <v>5043</v>
      </c>
      <c r="F109" s="17">
        <f t="shared" si="0"/>
        <v>4046</v>
      </c>
      <c r="G109" s="17">
        <f t="shared" si="0"/>
        <v>3506</v>
      </c>
      <c r="H109" s="17">
        <f t="shared" si="0"/>
        <v>0</v>
      </c>
      <c r="I109" s="17">
        <f t="shared" si="0"/>
        <v>3506</v>
      </c>
    </row>
    <row r="110" spans="1:9" ht="12.75">
      <c r="A110" s="10"/>
      <c r="B110" s="10"/>
      <c r="C110" s="10"/>
      <c r="D110" s="25"/>
      <c r="E110" s="10"/>
      <c r="F110" s="10"/>
      <c r="G110" s="10"/>
      <c r="H110" s="10"/>
      <c r="I110" s="10"/>
    </row>
    <row r="111" ht="12.75">
      <c r="D111" s="9"/>
    </row>
    <row r="112" ht="12.75">
      <c r="D112" s="9"/>
    </row>
    <row r="113" ht="12.75">
      <c r="D113" s="9"/>
    </row>
    <row r="114" ht="12.75">
      <c r="D114" s="9"/>
    </row>
    <row r="115" ht="12.75">
      <c r="D115" s="9"/>
    </row>
    <row r="116" ht="12.75">
      <c r="D116" s="9"/>
    </row>
    <row r="117" ht="12.75">
      <c r="D117" s="9"/>
    </row>
    <row r="118" ht="12.75">
      <c r="D118" s="9"/>
    </row>
    <row r="119" ht="12.75">
      <c r="D119" s="9"/>
    </row>
    <row r="120" ht="12.75">
      <c r="D120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9.421875" style="5" bestFit="1" customWidth="1"/>
    <col min="2" max="3" width="13.421875" style="6" customWidth="1"/>
    <col min="4" max="9" width="10.7109375" style="28" customWidth="1"/>
    <col min="10" max="10" width="9.140625" style="27" customWidth="1"/>
  </cols>
  <sheetData>
    <row r="1" spans="1:9" ht="38.25">
      <c r="A1" s="11" t="s">
        <v>134</v>
      </c>
      <c r="B1" s="11" t="s">
        <v>41</v>
      </c>
      <c r="C1" s="11" t="s">
        <v>135</v>
      </c>
      <c r="D1" s="11" t="s">
        <v>136</v>
      </c>
      <c r="E1" s="11" t="s">
        <v>137</v>
      </c>
      <c r="F1" s="11" t="s">
        <v>138</v>
      </c>
      <c r="G1" s="11" t="s">
        <v>139</v>
      </c>
      <c r="H1" s="11" t="s">
        <v>140</v>
      </c>
      <c r="I1" s="11" t="s">
        <v>141</v>
      </c>
    </row>
    <row r="2" spans="1:10" s="7" customFormat="1" ht="12.75">
      <c r="A2" s="43" t="s">
        <v>185</v>
      </c>
      <c r="B2" s="50"/>
      <c r="C2" s="50"/>
      <c r="D2" s="51"/>
      <c r="E2" s="51"/>
      <c r="F2" s="51"/>
      <c r="G2" s="51"/>
      <c r="H2" s="51"/>
      <c r="I2" s="51"/>
      <c r="J2" s="29"/>
    </row>
    <row r="3" spans="1:9" ht="12.75">
      <c r="A3" s="44" t="s">
        <v>125</v>
      </c>
      <c r="B3" s="45" t="s">
        <v>42</v>
      </c>
      <c r="C3" s="45" t="s">
        <v>143</v>
      </c>
      <c r="D3" s="52">
        <v>179</v>
      </c>
      <c r="E3" s="52">
        <v>151</v>
      </c>
      <c r="F3" s="52">
        <v>97</v>
      </c>
      <c r="G3" s="52">
        <v>74</v>
      </c>
      <c r="H3" s="52">
        <v>0</v>
      </c>
      <c r="I3" s="52">
        <v>74</v>
      </c>
    </row>
    <row r="4" spans="1:10" s="8" customFormat="1" ht="12.75">
      <c r="A4" s="44" t="s">
        <v>126</v>
      </c>
      <c r="B4" s="45" t="s">
        <v>42</v>
      </c>
      <c r="C4" s="45" t="s">
        <v>132</v>
      </c>
      <c r="D4" s="52">
        <v>277</v>
      </c>
      <c r="E4" s="52">
        <v>268</v>
      </c>
      <c r="F4" s="52">
        <v>157</v>
      </c>
      <c r="G4" s="52">
        <v>80</v>
      </c>
      <c r="H4" s="52">
        <v>0</v>
      </c>
      <c r="I4" s="52">
        <v>80</v>
      </c>
      <c r="J4" s="30"/>
    </row>
    <row r="5" spans="1:10" s="7" customFormat="1" ht="12.75">
      <c r="A5" s="43" t="s">
        <v>69</v>
      </c>
      <c r="B5" s="50"/>
      <c r="C5" s="50"/>
      <c r="D5" s="52"/>
      <c r="E5" s="52"/>
      <c r="F5" s="52"/>
      <c r="G5" s="52"/>
      <c r="H5" s="52"/>
      <c r="I5" s="52"/>
      <c r="J5" s="29"/>
    </row>
    <row r="6" spans="1:10" s="8" customFormat="1" ht="12.75">
      <c r="A6" s="44" t="s">
        <v>76</v>
      </c>
      <c r="B6" s="45" t="s">
        <v>42</v>
      </c>
      <c r="C6" s="45" t="s">
        <v>132</v>
      </c>
      <c r="D6" s="52">
        <v>458</v>
      </c>
      <c r="E6" s="52">
        <v>427</v>
      </c>
      <c r="F6" s="52">
        <v>254</v>
      </c>
      <c r="G6" s="52">
        <v>82</v>
      </c>
      <c r="H6" s="52">
        <v>0</v>
      </c>
      <c r="I6" s="52">
        <v>82</v>
      </c>
      <c r="J6" s="30"/>
    </row>
    <row r="7" spans="1:9" ht="12.75">
      <c r="A7" s="44" t="s">
        <v>76</v>
      </c>
      <c r="B7" s="45" t="s">
        <v>42</v>
      </c>
      <c r="C7" s="45" t="s">
        <v>143</v>
      </c>
      <c r="D7" s="52">
        <v>234</v>
      </c>
      <c r="E7" s="52">
        <v>190</v>
      </c>
      <c r="F7" s="52">
        <v>112</v>
      </c>
      <c r="G7" s="52">
        <v>69</v>
      </c>
      <c r="H7" s="52">
        <v>0</v>
      </c>
      <c r="I7" s="52">
        <v>69</v>
      </c>
    </row>
    <row r="8" spans="1:10" s="7" customFormat="1" ht="12.75">
      <c r="A8" s="43" t="s">
        <v>127</v>
      </c>
      <c r="B8" s="50"/>
      <c r="C8" s="50"/>
      <c r="D8" s="52"/>
      <c r="E8" s="52"/>
      <c r="F8" s="52"/>
      <c r="G8" s="52"/>
      <c r="H8" s="52"/>
      <c r="I8" s="52"/>
      <c r="J8" s="29"/>
    </row>
    <row r="9" spans="1:9" ht="12.75">
      <c r="A9" s="44" t="s">
        <v>127</v>
      </c>
      <c r="B9" s="45" t="s">
        <v>42</v>
      </c>
      <c r="C9" s="45" t="s">
        <v>132</v>
      </c>
      <c r="D9" s="52">
        <v>533</v>
      </c>
      <c r="E9" s="52">
        <v>515</v>
      </c>
      <c r="F9" s="52">
        <v>334</v>
      </c>
      <c r="G9" s="52">
        <v>161</v>
      </c>
      <c r="H9" s="52">
        <v>0</v>
      </c>
      <c r="I9" s="52">
        <v>161</v>
      </c>
    </row>
    <row r="10" spans="1:10" s="8" customFormat="1" ht="12.75">
      <c r="A10" s="44" t="s">
        <v>127</v>
      </c>
      <c r="B10" s="45" t="s">
        <v>42</v>
      </c>
      <c r="C10" s="45" t="s">
        <v>143</v>
      </c>
      <c r="D10" s="52">
        <v>337</v>
      </c>
      <c r="E10" s="52">
        <v>301</v>
      </c>
      <c r="F10" s="52">
        <v>187</v>
      </c>
      <c r="G10" s="52">
        <v>123</v>
      </c>
      <c r="H10" s="52">
        <v>0</v>
      </c>
      <c r="I10" s="52">
        <v>123</v>
      </c>
      <c r="J10" s="30"/>
    </row>
    <row r="11" spans="1:10" s="8" customFormat="1" ht="12.75">
      <c r="A11" s="44" t="s">
        <v>401</v>
      </c>
      <c r="B11" s="45" t="s">
        <v>42</v>
      </c>
      <c r="C11" s="45" t="s">
        <v>132</v>
      </c>
      <c r="D11" s="52">
        <v>224</v>
      </c>
      <c r="E11" s="52">
        <v>216</v>
      </c>
      <c r="F11" s="52">
        <v>141</v>
      </c>
      <c r="G11" s="52">
        <v>59</v>
      </c>
      <c r="H11" s="52">
        <v>0</v>
      </c>
      <c r="I11" s="52">
        <v>59</v>
      </c>
      <c r="J11" s="30"/>
    </row>
    <row r="12" spans="1:10" s="8" customFormat="1" ht="12.75">
      <c r="A12" s="44" t="s">
        <v>401</v>
      </c>
      <c r="B12" s="45" t="s">
        <v>42</v>
      </c>
      <c r="C12" s="45" t="s">
        <v>143</v>
      </c>
      <c r="D12" s="52">
        <v>86</v>
      </c>
      <c r="E12" s="52">
        <v>71</v>
      </c>
      <c r="F12" s="52">
        <v>49</v>
      </c>
      <c r="G12" s="52">
        <v>49</v>
      </c>
      <c r="H12" s="52">
        <v>0</v>
      </c>
      <c r="I12" s="52">
        <v>49</v>
      </c>
      <c r="J12" s="30"/>
    </row>
    <row r="13" spans="1:10" s="8" customFormat="1" ht="12.75">
      <c r="A13" s="43" t="s">
        <v>128</v>
      </c>
      <c r="B13" s="45"/>
      <c r="C13" s="45"/>
      <c r="D13" s="52"/>
      <c r="E13" s="52"/>
      <c r="F13" s="52"/>
      <c r="G13" s="52"/>
      <c r="H13" s="52"/>
      <c r="I13" s="52"/>
      <c r="J13" s="30"/>
    </row>
    <row r="14" spans="1:10" s="8" customFormat="1" ht="12.75">
      <c r="A14" s="44" t="s">
        <v>403</v>
      </c>
      <c r="B14" s="45" t="s">
        <v>42</v>
      </c>
      <c r="C14" s="45" t="s">
        <v>132</v>
      </c>
      <c r="D14" s="52">
        <v>315</v>
      </c>
      <c r="E14" s="52">
        <v>284</v>
      </c>
      <c r="F14" s="52">
        <v>214</v>
      </c>
      <c r="G14" s="52">
        <v>79</v>
      </c>
      <c r="H14" s="52">
        <v>0</v>
      </c>
      <c r="I14" s="52">
        <v>79</v>
      </c>
      <c r="J14" s="30"/>
    </row>
    <row r="15" spans="1:10" s="8" customFormat="1" ht="12.75">
      <c r="A15" s="44" t="s">
        <v>403</v>
      </c>
      <c r="B15" s="45" t="s">
        <v>42</v>
      </c>
      <c r="C15" s="45" t="s">
        <v>143</v>
      </c>
      <c r="D15" s="52">
        <v>198</v>
      </c>
      <c r="E15" s="52">
        <v>148</v>
      </c>
      <c r="F15" s="52">
        <v>109</v>
      </c>
      <c r="G15" s="52">
        <v>67</v>
      </c>
      <c r="H15" s="52">
        <v>0</v>
      </c>
      <c r="I15" s="52">
        <v>67</v>
      </c>
      <c r="J15" s="30"/>
    </row>
    <row r="16" spans="1:10" s="8" customFormat="1" ht="12.75">
      <c r="A16" s="44" t="s">
        <v>404</v>
      </c>
      <c r="B16" s="45" t="s">
        <v>42</v>
      </c>
      <c r="C16" s="45" t="s">
        <v>132</v>
      </c>
      <c r="D16" s="52">
        <v>102</v>
      </c>
      <c r="E16" s="52">
        <v>100</v>
      </c>
      <c r="F16" s="52">
        <v>78</v>
      </c>
      <c r="G16" s="52">
        <v>48</v>
      </c>
      <c r="H16" s="52">
        <v>0</v>
      </c>
      <c r="I16" s="52">
        <v>48</v>
      </c>
      <c r="J16" s="30"/>
    </row>
    <row r="17" spans="1:10" s="8" customFormat="1" ht="12.75">
      <c r="A17" s="44" t="s">
        <v>405</v>
      </c>
      <c r="B17" s="45" t="s">
        <v>42</v>
      </c>
      <c r="C17" s="45" t="s">
        <v>132</v>
      </c>
      <c r="D17" s="52">
        <v>23</v>
      </c>
      <c r="E17" s="52">
        <v>21</v>
      </c>
      <c r="F17" s="52">
        <v>21</v>
      </c>
      <c r="G17" s="52">
        <v>21</v>
      </c>
      <c r="H17" s="52">
        <v>0</v>
      </c>
      <c r="I17" s="52">
        <v>21</v>
      </c>
      <c r="J17" s="30"/>
    </row>
    <row r="18" spans="1:10" s="8" customFormat="1" ht="12.75">
      <c r="A18" s="44" t="s">
        <v>406</v>
      </c>
      <c r="B18" s="45" t="s">
        <v>42</v>
      </c>
      <c r="C18" s="45" t="s">
        <v>132</v>
      </c>
      <c r="D18" s="52">
        <v>7</v>
      </c>
      <c r="E18" s="52">
        <v>6</v>
      </c>
      <c r="F18" s="52">
        <v>4</v>
      </c>
      <c r="G18" s="52">
        <v>4</v>
      </c>
      <c r="H18" s="52">
        <v>0</v>
      </c>
      <c r="I18" s="52">
        <v>4</v>
      </c>
      <c r="J18" s="30"/>
    </row>
    <row r="19" spans="1:10" s="8" customFormat="1" ht="12.75">
      <c r="A19" s="44" t="s">
        <v>407</v>
      </c>
      <c r="B19" s="45" t="s">
        <v>42</v>
      </c>
      <c r="C19" s="45" t="s">
        <v>132</v>
      </c>
      <c r="D19" s="52">
        <v>9</v>
      </c>
      <c r="E19" s="52">
        <v>8</v>
      </c>
      <c r="F19" s="52">
        <v>7</v>
      </c>
      <c r="G19" s="52">
        <v>7</v>
      </c>
      <c r="H19" s="52">
        <v>0</v>
      </c>
      <c r="I19" s="52">
        <v>7</v>
      </c>
      <c r="J19" s="30"/>
    </row>
    <row r="20" spans="1:10" s="8" customFormat="1" ht="12.75">
      <c r="A20" s="44" t="s">
        <v>408</v>
      </c>
      <c r="B20" s="45" t="s">
        <v>42</v>
      </c>
      <c r="C20" s="45" t="s">
        <v>132</v>
      </c>
      <c r="D20" s="52">
        <v>48</v>
      </c>
      <c r="E20" s="52">
        <v>43</v>
      </c>
      <c r="F20" s="52">
        <v>38</v>
      </c>
      <c r="G20" s="52">
        <v>21</v>
      </c>
      <c r="H20" s="52">
        <v>0</v>
      </c>
      <c r="I20" s="52">
        <v>21</v>
      </c>
      <c r="J20" s="30"/>
    </row>
    <row r="21" spans="1:10" s="8" customFormat="1" ht="12.75">
      <c r="A21" s="44" t="s">
        <v>409</v>
      </c>
      <c r="B21" s="45" t="s">
        <v>42</v>
      </c>
      <c r="C21" s="45" t="s">
        <v>132</v>
      </c>
      <c r="D21" s="52">
        <v>115</v>
      </c>
      <c r="E21" s="52">
        <v>109</v>
      </c>
      <c r="F21" s="52">
        <v>95</v>
      </c>
      <c r="G21" s="52">
        <v>36</v>
      </c>
      <c r="H21" s="52">
        <v>0</v>
      </c>
      <c r="I21" s="52">
        <v>36</v>
      </c>
      <c r="J21" s="30"/>
    </row>
    <row r="22" spans="1:10" s="8" customFormat="1" ht="12.75">
      <c r="A22" s="44" t="s">
        <v>410</v>
      </c>
      <c r="B22" s="45" t="s">
        <v>42</v>
      </c>
      <c r="C22" s="45" t="s">
        <v>132</v>
      </c>
      <c r="D22" s="52">
        <v>38</v>
      </c>
      <c r="E22" s="52">
        <v>34</v>
      </c>
      <c r="F22" s="52">
        <v>29</v>
      </c>
      <c r="G22" s="52">
        <v>10</v>
      </c>
      <c r="H22" s="52">
        <v>0</v>
      </c>
      <c r="I22" s="52">
        <v>10</v>
      </c>
      <c r="J22" s="30"/>
    </row>
    <row r="23" spans="1:10" s="8" customFormat="1" ht="12.75">
      <c r="A23" s="44" t="s">
        <v>411</v>
      </c>
      <c r="B23" s="45" t="s">
        <v>42</v>
      </c>
      <c r="C23" s="45" t="s">
        <v>132</v>
      </c>
      <c r="D23" s="52">
        <v>33</v>
      </c>
      <c r="E23" s="52">
        <v>31</v>
      </c>
      <c r="F23" s="52">
        <v>24</v>
      </c>
      <c r="G23" s="52">
        <v>18</v>
      </c>
      <c r="H23" s="52">
        <v>0</v>
      </c>
      <c r="I23" s="52">
        <v>18</v>
      </c>
      <c r="J23" s="30"/>
    </row>
    <row r="24" spans="1:10" s="8" customFormat="1" ht="12.75">
      <c r="A24" s="44" t="s">
        <v>412</v>
      </c>
      <c r="B24" s="45" t="s">
        <v>42</v>
      </c>
      <c r="C24" s="45" t="s">
        <v>132</v>
      </c>
      <c r="D24" s="52">
        <v>17</v>
      </c>
      <c r="E24" s="52">
        <v>15</v>
      </c>
      <c r="F24" s="52">
        <v>14</v>
      </c>
      <c r="G24" s="52">
        <v>11</v>
      </c>
      <c r="H24" s="52">
        <v>0</v>
      </c>
      <c r="I24" s="52">
        <v>11</v>
      </c>
      <c r="J24" s="30"/>
    </row>
    <row r="25" spans="1:10" s="8" customFormat="1" ht="12.75">
      <c r="A25" s="44" t="s">
        <v>413</v>
      </c>
      <c r="B25" s="45" t="s">
        <v>42</v>
      </c>
      <c r="C25" s="45" t="s">
        <v>132</v>
      </c>
      <c r="D25" s="52">
        <v>32</v>
      </c>
      <c r="E25" s="52">
        <v>31</v>
      </c>
      <c r="F25" s="52">
        <v>26</v>
      </c>
      <c r="G25" s="52">
        <v>20</v>
      </c>
      <c r="H25" s="52">
        <v>0</v>
      </c>
      <c r="I25" s="52">
        <v>20</v>
      </c>
      <c r="J25" s="30"/>
    </row>
    <row r="26" spans="1:9" ht="12.75">
      <c r="A26" s="44" t="s">
        <v>414</v>
      </c>
      <c r="B26" s="45" t="s">
        <v>42</v>
      </c>
      <c r="C26" s="45" t="s">
        <v>132</v>
      </c>
      <c r="D26" s="52">
        <v>58</v>
      </c>
      <c r="E26" s="52">
        <v>50</v>
      </c>
      <c r="F26" s="52">
        <v>40</v>
      </c>
      <c r="G26" s="52">
        <v>32</v>
      </c>
      <c r="H26" s="52">
        <v>0</v>
      </c>
      <c r="I26" s="52">
        <v>32</v>
      </c>
    </row>
    <row r="27" spans="1:9" ht="12.75">
      <c r="A27" s="44" t="s">
        <v>416</v>
      </c>
      <c r="B27" s="45" t="s">
        <v>42</v>
      </c>
      <c r="C27" s="45" t="s">
        <v>132</v>
      </c>
      <c r="D27" s="52">
        <v>89</v>
      </c>
      <c r="E27" s="52">
        <v>85</v>
      </c>
      <c r="F27" s="52">
        <v>73</v>
      </c>
      <c r="G27" s="52">
        <v>44</v>
      </c>
      <c r="H27" s="52">
        <v>0</v>
      </c>
      <c r="I27" s="52">
        <v>44</v>
      </c>
    </row>
    <row r="28" spans="1:10" s="7" customFormat="1" ht="12.75">
      <c r="A28" s="44" t="s">
        <v>417</v>
      </c>
      <c r="B28" s="45" t="s">
        <v>42</v>
      </c>
      <c r="C28" s="45" t="s">
        <v>132</v>
      </c>
      <c r="D28" s="52">
        <v>109</v>
      </c>
      <c r="E28" s="52">
        <v>101</v>
      </c>
      <c r="F28" s="52">
        <v>78</v>
      </c>
      <c r="G28" s="52">
        <v>50</v>
      </c>
      <c r="H28" s="52">
        <v>0</v>
      </c>
      <c r="I28" s="52">
        <v>50</v>
      </c>
      <c r="J28" s="29"/>
    </row>
    <row r="29" spans="1:9" ht="12.75">
      <c r="A29" s="44" t="s">
        <v>418</v>
      </c>
      <c r="B29" s="45" t="s">
        <v>42</v>
      </c>
      <c r="C29" s="45" t="s">
        <v>132</v>
      </c>
      <c r="D29" s="52">
        <v>7</v>
      </c>
      <c r="E29" s="52">
        <v>7</v>
      </c>
      <c r="F29" s="52">
        <v>6</v>
      </c>
      <c r="G29" s="52">
        <v>6</v>
      </c>
      <c r="H29" s="52">
        <v>0</v>
      </c>
      <c r="I29" s="52">
        <v>6</v>
      </c>
    </row>
    <row r="30" spans="1:9" ht="12.75">
      <c r="A30" s="44" t="s">
        <v>419</v>
      </c>
      <c r="B30" s="45" t="s">
        <v>42</v>
      </c>
      <c r="C30" s="45" t="s">
        <v>132</v>
      </c>
      <c r="D30" s="52">
        <v>28</v>
      </c>
      <c r="E30" s="52">
        <v>22</v>
      </c>
      <c r="F30" s="52">
        <v>13</v>
      </c>
      <c r="G30" s="52">
        <v>13</v>
      </c>
      <c r="H30" s="52">
        <v>0</v>
      </c>
      <c r="I30" s="52">
        <v>13</v>
      </c>
    </row>
    <row r="31" spans="1:9" ht="12.75">
      <c r="A31" s="44" t="s">
        <v>420</v>
      </c>
      <c r="B31" s="45" t="s">
        <v>42</v>
      </c>
      <c r="C31" s="45" t="s">
        <v>132</v>
      </c>
      <c r="D31" s="52">
        <v>1</v>
      </c>
      <c r="E31" s="52">
        <v>1</v>
      </c>
      <c r="F31" s="52">
        <v>1</v>
      </c>
      <c r="G31" s="52">
        <v>1</v>
      </c>
      <c r="H31" s="52">
        <v>0</v>
      </c>
      <c r="I31" s="52">
        <v>1</v>
      </c>
    </row>
    <row r="32" spans="1:9" ht="12.75">
      <c r="A32" s="44" t="s">
        <v>421</v>
      </c>
      <c r="B32" s="45" t="s">
        <v>42</v>
      </c>
      <c r="C32" s="45" t="s">
        <v>132</v>
      </c>
      <c r="D32" s="52">
        <v>22</v>
      </c>
      <c r="E32" s="52">
        <v>22</v>
      </c>
      <c r="F32" s="52">
        <v>16</v>
      </c>
      <c r="G32" s="52">
        <v>16</v>
      </c>
      <c r="H32" s="52">
        <v>0</v>
      </c>
      <c r="I32" s="52">
        <v>16</v>
      </c>
    </row>
    <row r="33" spans="1:9" ht="12.75">
      <c r="A33" s="44" t="s">
        <v>422</v>
      </c>
      <c r="B33" s="45" t="s">
        <v>42</v>
      </c>
      <c r="C33" s="45" t="s">
        <v>143</v>
      </c>
      <c r="D33" s="52">
        <v>118</v>
      </c>
      <c r="E33" s="52">
        <v>111</v>
      </c>
      <c r="F33" s="52">
        <v>83</v>
      </c>
      <c r="G33" s="52">
        <v>50</v>
      </c>
      <c r="H33" s="52">
        <v>0</v>
      </c>
      <c r="I33" s="52">
        <v>50</v>
      </c>
    </row>
    <row r="34" spans="1:9" ht="12.75">
      <c r="A34" s="44" t="s">
        <v>423</v>
      </c>
      <c r="B34" s="45" t="s">
        <v>42</v>
      </c>
      <c r="C34" s="45" t="s">
        <v>132</v>
      </c>
      <c r="D34" s="52">
        <v>37</v>
      </c>
      <c r="E34" s="52">
        <v>37</v>
      </c>
      <c r="F34" s="52">
        <v>24</v>
      </c>
      <c r="G34" s="52">
        <v>13</v>
      </c>
      <c r="H34" s="52">
        <v>0</v>
      </c>
      <c r="I34" s="52">
        <v>13</v>
      </c>
    </row>
    <row r="35" spans="1:9" ht="12.75">
      <c r="A35" s="44" t="s">
        <v>424</v>
      </c>
      <c r="B35" s="45" t="s">
        <v>42</v>
      </c>
      <c r="C35" s="45" t="s">
        <v>132</v>
      </c>
      <c r="D35" s="52">
        <v>18</v>
      </c>
      <c r="E35" s="52">
        <v>17</v>
      </c>
      <c r="F35" s="52">
        <v>15</v>
      </c>
      <c r="G35" s="52">
        <v>13</v>
      </c>
      <c r="H35" s="52">
        <v>0</v>
      </c>
      <c r="I35" s="52">
        <v>13</v>
      </c>
    </row>
    <row r="36" spans="1:9" ht="12.75">
      <c r="A36" s="44" t="s">
        <v>425</v>
      </c>
      <c r="B36" s="45" t="s">
        <v>42</v>
      </c>
      <c r="C36" s="45" t="s">
        <v>143</v>
      </c>
      <c r="D36" s="52">
        <v>29</v>
      </c>
      <c r="E36" s="52">
        <v>29</v>
      </c>
      <c r="F36" s="52">
        <v>20</v>
      </c>
      <c r="G36" s="52">
        <v>13</v>
      </c>
      <c r="H36" s="52">
        <v>0</v>
      </c>
      <c r="I36" s="52">
        <v>13</v>
      </c>
    </row>
    <row r="37" spans="1:9" ht="12.75">
      <c r="A37" s="44" t="s">
        <v>426</v>
      </c>
      <c r="B37" s="45" t="s">
        <v>42</v>
      </c>
      <c r="C37" s="45" t="s">
        <v>132</v>
      </c>
      <c r="D37" s="52">
        <v>4</v>
      </c>
      <c r="E37" s="52">
        <v>4</v>
      </c>
      <c r="F37" s="52">
        <v>3</v>
      </c>
      <c r="G37" s="52">
        <v>3</v>
      </c>
      <c r="H37" s="52">
        <v>0</v>
      </c>
      <c r="I37" s="52">
        <v>3</v>
      </c>
    </row>
    <row r="38" spans="1:9" ht="12.75">
      <c r="A38" s="44" t="s">
        <v>427</v>
      </c>
      <c r="B38" s="45" t="s">
        <v>42</v>
      </c>
      <c r="C38" s="45" t="s">
        <v>143</v>
      </c>
      <c r="D38" s="52">
        <v>36</v>
      </c>
      <c r="E38" s="52">
        <v>34</v>
      </c>
      <c r="F38" s="52">
        <v>20</v>
      </c>
      <c r="G38" s="52">
        <v>20</v>
      </c>
      <c r="H38" s="52">
        <v>0</v>
      </c>
      <c r="I38" s="52">
        <v>20</v>
      </c>
    </row>
    <row r="39" spans="1:9" ht="12.75">
      <c r="A39" s="44" t="s">
        <v>428</v>
      </c>
      <c r="B39" s="45" t="s">
        <v>42</v>
      </c>
      <c r="C39" s="45" t="s">
        <v>132</v>
      </c>
      <c r="D39" s="52">
        <v>33</v>
      </c>
      <c r="E39" s="52">
        <v>30</v>
      </c>
      <c r="F39" s="52">
        <v>14</v>
      </c>
      <c r="G39" s="52">
        <v>4</v>
      </c>
      <c r="H39" s="52">
        <v>0</v>
      </c>
      <c r="I39" s="52">
        <v>4</v>
      </c>
    </row>
    <row r="40" spans="1:9" ht="12.75">
      <c r="A40" s="44" t="s">
        <v>415</v>
      </c>
      <c r="B40" s="45" t="s">
        <v>42</v>
      </c>
      <c r="C40" s="45" t="s">
        <v>132</v>
      </c>
      <c r="D40" s="52">
        <v>24</v>
      </c>
      <c r="E40" s="52">
        <v>23</v>
      </c>
      <c r="F40" s="52">
        <v>15</v>
      </c>
      <c r="G40" s="52">
        <v>6</v>
      </c>
      <c r="H40" s="52">
        <v>0</v>
      </c>
      <c r="I40" s="52">
        <v>6</v>
      </c>
    </row>
    <row r="41" spans="1:9" ht="12.75">
      <c r="A41" s="44" t="s">
        <v>430</v>
      </c>
      <c r="B41" s="45" t="s">
        <v>42</v>
      </c>
      <c r="C41" s="45" t="s">
        <v>132</v>
      </c>
      <c r="D41" s="52">
        <v>5</v>
      </c>
      <c r="E41" s="52">
        <v>5</v>
      </c>
      <c r="F41" s="52">
        <v>5</v>
      </c>
      <c r="G41" s="52">
        <v>5</v>
      </c>
      <c r="H41" s="52">
        <v>0</v>
      </c>
      <c r="I41" s="52">
        <v>5</v>
      </c>
    </row>
    <row r="42" spans="1:9" ht="12.75">
      <c r="A42" s="44" t="s">
        <v>431</v>
      </c>
      <c r="B42" s="45" t="s">
        <v>42</v>
      </c>
      <c r="C42" s="45" t="s">
        <v>132</v>
      </c>
      <c r="D42" s="52">
        <v>17</v>
      </c>
      <c r="E42" s="52">
        <v>15</v>
      </c>
      <c r="F42" s="52">
        <v>14</v>
      </c>
      <c r="G42" s="52">
        <v>14</v>
      </c>
      <c r="H42" s="52">
        <v>0</v>
      </c>
      <c r="I42" s="52">
        <v>14</v>
      </c>
    </row>
    <row r="43" spans="1:9" ht="12.75">
      <c r="A43" s="44" t="s">
        <v>432</v>
      </c>
      <c r="B43" s="45" t="s">
        <v>42</v>
      </c>
      <c r="C43" s="45" t="s">
        <v>132</v>
      </c>
      <c r="D43" s="52">
        <v>2</v>
      </c>
      <c r="E43" s="52">
        <v>2</v>
      </c>
      <c r="F43" s="52">
        <v>2</v>
      </c>
      <c r="G43" s="52">
        <v>2</v>
      </c>
      <c r="H43" s="52">
        <v>0</v>
      </c>
      <c r="I43" s="52">
        <v>2</v>
      </c>
    </row>
    <row r="44" spans="1:9" ht="12.75">
      <c r="A44" s="44" t="s">
        <v>433</v>
      </c>
      <c r="B44" s="45" t="s">
        <v>42</v>
      </c>
      <c r="C44" s="45" t="s">
        <v>132</v>
      </c>
      <c r="D44" s="52">
        <v>2</v>
      </c>
      <c r="E44" s="52">
        <v>2</v>
      </c>
      <c r="F44" s="52">
        <v>1</v>
      </c>
      <c r="G44" s="52">
        <v>1</v>
      </c>
      <c r="H44" s="52">
        <v>0</v>
      </c>
      <c r="I44" s="52">
        <v>1</v>
      </c>
    </row>
    <row r="45" spans="1:9" ht="12.75">
      <c r="A45" s="44" t="s">
        <v>434</v>
      </c>
      <c r="B45" s="45" t="s">
        <v>42</v>
      </c>
      <c r="C45" s="45" t="s">
        <v>132</v>
      </c>
      <c r="D45" s="52">
        <v>4</v>
      </c>
      <c r="E45" s="52">
        <v>4</v>
      </c>
      <c r="F45" s="52">
        <v>3</v>
      </c>
      <c r="G45" s="52">
        <v>3</v>
      </c>
      <c r="H45" s="52">
        <v>0</v>
      </c>
      <c r="I45" s="52">
        <v>3</v>
      </c>
    </row>
    <row r="46" spans="1:9" ht="12.75">
      <c r="A46" s="44" t="s">
        <v>435</v>
      </c>
      <c r="B46" s="45" t="s">
        <v>42</v>
      </c>
      <c r="C46" s="45" t="s">
        <v>132</v>
      </c>
      <c r="D46" s="52">
        <v>3</v>
      </c>
      <c r="E46" s="52">
        <v>3</v>
      </c>
      <c r="F46" s="52">
        <v>1</v>
      </c>
      <c r="G46" s="52">
        <v>1</v>
      </c>
      <c r="H46" s="52">
        <v>0</v>
      </c>
      <c r="I46" s="52">
        <v>1</v>
      </c>
    </row>
    <row r="47" spans="1:9" ht="12.75">
      <c r="A47" s="44" t="s">
        <v>436</v>
      </c>
      <c r="B47" s="45" t="s">
        <v>42</v>
      </c>
      <c r="C47" s="45" t="s">
        <v>132</v>
      </c>
      <c r="D47" s="52">
        <v>3</v>
      </c>
      <c r="E47" s="52">
        <v>3</v>
      </c>
      <c r="F47" s="52">
        <v>3</v>
      </c>
      <c r="G47" s="52">
        <v>3</v>
      </c>
      <c r="H47" s="52">
        <v>0</v>
      </c>
      <c r="I47" s="52">
        <v>3</v>
      </c>
    </row>
    <row r="48" spans="1:9" ht="12.75">
      <c r="A48" s="44" t="s">
        <v>437</v>
      </c>
      <c r="B48" s="45" t="s">
        <v>42</v>
      </c>
      <c r="C48" s="45" t="s">
        <v>132</v>
      </c>
      <c r="D48" s="52">
        <v>2</v>
      </c>
      <c r="E48" s="52">
        <v>2</v>
      </c>
      <c r="F48" s="52">
        <v>2</v>
      </c>
      <c r="G48" s="52">
        <v>2</v>
      </c>
      <c r="H48" s="52">
        <v>0</v>
      </c>
      <c r="I48" s="52">
        <v>2</v>
      </c>
    </row>
    <row r="49" spans="1:9" ht="12.75">
      <c r="A49" s="44" t="s">
        <v>109</v>
      </c>
      <c r="B49" s="45" t="s">
        <v>42</v>
      </c>
      <c r="C49" s="45" t="s">
        <v>132</v>
      </c>
      <c r="D49" s="52">
        <v>5</v>
      </c>
      <c r="E49" s="52">
        <v>5</v>
      </c>
      <c r="F49" s="52">
        <v>5</v>
      </c>
      <c r="G49" s="52">
        <v>5</v>
      </c>
      <c r="H49" s="52">
        <v>0</v>
      </c>
      <c r="I49" s="52">
        <v>5</v>
      </c>
    </row>
    <row r="50" spans="1:9" ht="12.75">
      <c r="A50" s="44" t="s">
        <v>438</v>
      </c>
      <c r="B50" s="45" t="s">
        <v>42</v>
      </c>
      <c r="C50" s="45" t="s">
        <v>132</v>
      </c>
      <c r="D50" s="52">
        <v>3</v>
      </c>
      <c r="E50" s="52">
        <v>3</v>
      </c>
      <c r="F50" s="52">
        <v>3</v>
      </c>
      <c r="G50" s="52">
        <v>3</v>
      </c>
      <c r="H50" s="52">
        <v>0</v>
      </c>
      <c r="I50" s="52">
        <v>3</v>
      </c>
    </row>
    <row r="51" spans="1:9" ht="12.75">
      <c r="A51" s="44" t="s">
        <v>439</v>
      </c>
      <c r="B51" s="45" t="s">
        <v>42</v>
      </c>
      <c r="C51" s="45" t="s">
        <v>132</v>
      </c>
      <c r="D51" s="52">
        <v>2</v>
      </c>
      <c r="E51" s="52">
        <v>2</v>
      </c>
      <c r="F51" s="52">
        <v>2</v>
      </c>
      <c r="G51" s="52">
        <v>2</v>
      </c>
      <c r="H51" s="52">
        <v>0</v>
      </c>
      <c r="I51" s="52">
        <v>2</v>
      </c>
    </row>
    <row r="52" spans="1:9" ht="12.75">
      <c r="A52" s="44" t="s">
        <v>440</v>
      </c>
      <c r="B52" s="45" t="s">
        <v>42</v>
      </c>
      <c r="C52" s="45" t="s">
        <v>132</v>
      </c>
      <c r="D52" s="52">
        <v>11</v>
      </c>
      <c r="E52" s="52">
        <v>7</v>
      </c>
      <c r="F52" s="52">
        <v>6</v>
      </c>
      <c r="G52" s="52">
        <v>6</v>
      </c>
      <c r="H52" s="52">
        <v>0</v>
      </c>
      <c r="I52" s="52">
        <v>6</v>
      </c>
    </row>
    <row r="53" spans="1:9" ht="12.75">
      <c r="A53" s="44" t="s">
        <v>442</v>
      </c>
      <c r="B53" s="45" t="s">
        <v>42</v>
      </c>
      <c r="C53" s="45" t="s">
        <v>132</v>
      </c>
      <c r="D53" s="52">
        <v>12</v>
      </c>
      <c r="E53" s="52">
        <v>10</v>
      </c>
      <c r="F53" s="52">
        <v>3</v>
      </c>
      <c r="G53" s="52">
        <v>3</v>
      </c>
      <c r="H53" s="52">
        <v>0</v>
      </c>
      <c r="I53" s="52">
        <v>3</v>
      </c>
    </row>
    <row r="54" spans="1:9" ht="12.75">
      <c r="A54" s="44" t="s">
        <v>441</v>
      </c>
      <c r="B54" s="45" t="s">
        <v>42</v>
      </c>
      <c r="C54" s="45" t="s">
        <v>132</v>
      </c>
      <c r="D54" s="52">
        <v>2</v>
      </c>
      <c r="E54" s="52">
        <v>2</v>
      </c>
      <c r="F54" s="52">
        <v>2</v>
      </c>
      <c r="G54" s="52">
        <v>2</v>
      </c>
      <c r="H54" s="52">
        <v>0</v>
      </c>
      <c r="I54" s="52">
        <v>2</v>
      </c>
    </row>
    <row r="55" spans="1:9" ht="12.75">
      <c r="A55" s="44" t="s">
        <v>443</v>
      </c>
      <c r="B55" s="45" t="s">
        <v>42</v>
      </c>
      <c r="C55" s="45" t="s">
        <v>132</v>
      </c>
      <c r="D55" s="52">
        <v>2</v>
      </c>
      <c r="E55" s="52">
        <v>2</v>
      </c>
      <c r="F55" s="52">
        <v>2</v>
      </c>
      <c r="G55" s="52">
        <v>2</v>
      </c>
      <c r="H55" s="52">
        <v>0</v>
      </c>
      <c r="I55" s="52">
        <v>2</v>
      </c>
    </row>
    <row r="56" spans="1:9" ht="12.75">
      <c r="A56" s="44" t="s">
        <v>444</v>
      </c>
      <c r="B56" s="45" t="s">
        <v>42</v>
      </c>
      <c r="C56" s="45" t="s">
        <v>132</v>
      </c>
      <c r="D56" s="52">
        <v>9</v>
      </c>
      <c r="E56" s="52">
        <v>8</v>
      </c>
      <c r="F56" s="52">
        <v>1</v>
      </c>
      <c r="G56" s="52">
        <v>1</v>
      </c>
      <c r="H56" s="52">
        <v>0</v>
      </c>
      <c r="I56" s="52">
        <v>1</v>
      </c>
    </row>
    <row r="57" spans="1:9" ht="12.75">
      <c r="A57" s="44" t="s">
        <v>445</v>
      </c>
      <c r="B57" s="45" t="s">
        <v>42</v>
      </c>
      <c r="C57" s="45" t="s">
        <v>132</v>
      </c>
      <c r="D57" s="52">
        <v>4</v>
      </c>
      <c r="E57" s="52">
        <v>4</v>
      </c>
      <c r="F57" s="52">
        <v>4</v>
      </c>
      <c r="G57" s="52">
        <v>4</v>
      </c>
      <c r="H57" s="52">
        <v>0</v>
      </c>
      <c r="I57" s="52">
        <v>4</v>
      </c>
    </row>
    <row r="58" spans="1:9" ht="12.75">
      <c r="A58" s="44" t="s">
        <v>446</v>
      </c>
      <c r="B58" s="45" t="s">
        <v>42</v>
      </c>
      <c r="C58" s="45" t="s">
        <v>132</v>
      </c>
      <c r="D58" s="52">
        <v>2</v>
      </c>
      <c r="E58" s="52">
        <v>2</v>
      </c>
      <c r="F58" s="52">
        <v>1</v>
      </c>
      <c r="G58" s="52">
        <v>1</v>
      </c>
      <c r="H58" s="52">
        <v>0</v>
      </c>
      <c r="I58" s="52">
        <v>1</v>
      </c>
    </row>
    <row r="59" spans="1:9" ht="12.75">
      <c r="A59" s="44" t="s">
        <v>447</v>
      </c>
      <c r="B59" s="45" t="s">
        <v>42</v>
      </c>
      <c r="C59" s="45" t="s">
        <v>132</v>
      </c>
      <c r="D59" s="52">
        <v>13</v>
      </c>
      <c r="E59" s="52">
        <v>12</v>
      </c>
      <c r="F59" s="52">
        <v>7</v>
      </c>
      <c r="G59" s="52">
        <v>7</v>
      </c>
      <c r="H59" s="52">
        <v>0</v>
      </c>
      <c r="I59" s="52">
        <v>7</v>
      </c>
    </row>
    <row r="60" spans="1:9" ht="12.75">
      <c r="A60" s="44" t="s">
        <v>448</v>
      </c>
      <c r="B60" s="45" t="s">
        <v>42</v>
      </c>
      <c r="C60" s="45" t="s">
        <v>132</v>
      </c>
      <c r="D60" s="52">
        <v>2</v>
      </c>
      <c r="E60" s="52">
        <v>2</v>
      </c>
      <c r="F60" s="52">
        <v>0</v>
      </c>
      <c r="G60" s="52">
        <v>0</v>
      </c>
      <c r="H60" s="52">
        <v>0</v>
      </c>
      <c r="I60" s="52">
        <v>0</v>
      </c>
    </row>
    <row r="61" spans="1:9" ht="12.75">
      <c r="A61" s="44" t="s">
        <v>59</v>
      </c>
      <c r="B61" s="45" t="s">
        <v>42</v>
      </c>
      <c r="C61" s="45" t="s">
        <v>132</v>
      </c>
      <c r="D61" s="52">
        <v>2</v>
      </c>
      <c r="E61" s="52">
        <v>1</v>
      </c>
      <c r="F61" s="52">
        <v>1</v>
      </c>
      <c r="G61" s="52">
        <v>1</v>
      </c>
      <c r="H61" s="52">
        <v>0</v>
      </c>
      <c r="I61" s="52">
        <v>1</v>
      </c>
    </row>
    <row r="62" spans="1:9" ht="12.75">
      <c r="A62" s="44" t="s">
        <v>429</v>
      </c>
      <c r="B62" s="45" t="s">
        <v>42</v>
      </c>
      <c r="C62" s="45" t="s">
        <v>132</v>
      </c>
      <c r="D62" s="52">
        <v>4</v>
      </c>
      <c r="E62" s="52">
        <v>3</v>
      </c>
      <c r="F62" s="52">
        <v>3</v>
      </c>
      <c r="G62" s="52">
        <v>3</v>
      </c>
      <c r="H62" s="52">
        <v>0</v>
      </c>
      <c r="I62" s="52">
        <v>3</v>
      </c>
    </row>
    <row r="63" spans="1:9" ht="12.75">
      <c r="A63" s="44" t="s">
        <v>449</v>
      </c>
      <c r="B63" s="45" t="s">
        <v>42</v>
      </c>
      <c r="C63" s="45" t="s">
        <v>132</v>
      </c>
      <c r="D63" s="52">
        <v>5</v>
      </c>
      <c r="E63" s="52">
        <v>5</v>
      </c>
      <c r="F63" s="52">
        <v>4</v>
      </c>
      <c r="G63" s="52">
        <v>4</v>
      </c>
      <c r="H63" s="52">
        <v>0</v>
      </c>
      <c r="I63" s="52">
        <v>4</v>
      </c>
    </row>
    <row r="64" spans="1:9" ht="12.75">
      <c r="A64" s="44" t="s">
        <v>450</v>
      </c>
      <c r="B64" s="45" t="s">
        <v>42</v>
      </c>
      <c r="C64" s="45" t="s">
        <v>132</v>
      </c>
      <c r="D64" s="52">
        <v>1</v>
      </c>
      <c r="E64" s="52">
        <v>1</v>
      </c>
      <c r="F64" s="52">
        <v>0</v>
      </c>
      <c r="G64" s="52">
        <v>0</v>
      </c>
      <c r="H64" s="52">
        <v>0</v>
      </c>
      <c r="I64" s="52">
        <v>0</v>
      </c>
    </row>
    <row r="65" spans="1:9" ht="12.75">
      <c r="A65" s="44" t="s">
        <v>451</v>
      </c>
      <c r="B65" s="45" t="s">
        <v>42</v>
      </c>
      <c r="C65" s="45" t="s">
        <v>132</v>
      </c>
      <c r="D65" s="52">
        <v>32</v>
      </c>
      <c r="E65" s="52">
        <v>28</v>
      </c>
      <c r="F65" s="52">
        <v>25</v>
      </c>
      <c r="G65" s="52">
        <v>21</v>
      </c>
      <c r="H65" s="52">
        <v>0</v>
      </c>
      <c r="I65" s="52">
        <v>21</v>
      </c>
    </row>
    <row r="66" spans="1:9" ht="12.75">
      <c r="A66" s="44" t="s">
        <v>452</v>
      </c>
      <c r="B66" s="45" t="s">
        <v>42</v>
      </c>
      <c r="C66" s="45" t="s">
        <v>132</v>
      </c>
      <c r="D66" s="52">
        <v>1</v>
      </c>
      <c r="E66" s="52">
        <v>1</v>
      </c>
      <c r="F66" s="52">
        <v>1</v>
      </c>
      <c r="G66" s="52">
        <v>1</v>
      </c>
      <c r="H66" s="52">
        <v>0</v>
      </c>
      <c r="I66" s="52">
        <v>1</v>
      </c>
    </row>
    <row r="67" spans="1:9" ht="12.75">
      <c r="A67" s="44" t="s">
        <v>453</v>
      </c>
      <c r="B67" s="45" t="s">
        <v>42</v>
      </c>
      <c r="C67" s="45" t="s">
        <v>132</v>
      </c>
      <c r="D67" s="52">
        <v>18</v>
      </c>
      <c r="E67" s="52">
        <v>17</v>
      </c>
      <c r="F67" s="52">
        <v>15</v>
      </c>
      <c r="G67" s="52">
        <v>15</v>
      </c>
      <c r="H67" s="52">
        <v>0</v>
      </c>
      <c r="I67" s="52">
        <v>15</v>
      </c>
    </row>
    <row r="68" spans="1:9" ht="12.75">
      <c r="A68" s="44" t="s">
        <v>454</v>
      </c>
      <c r="B68" s="45" t="s">
        <v>42</v>
      </c>
      <c r="C68" s="45" t="s">
        <v>132</v>
      </c>
      <c r="D68" s="52">
        <v>4</v>
      </c>
      <c r="E68" s="52">
        <v>4</v>
      </c>
      <c r="F68" s="52">
        <v>4</v>
      </c>
      <c r="G68" s="52">
        <v>4</v>
      </c>
      <c r="H68" s="52">
        <v>0</v>
      </c>
      <c r="I68" s="52">
        <v>4</v>
      </c>
    </row>
    <row r="69" spans="1:9" ht="12.75">
      <c r="A69" s="44" t="s">
        <v>455</v>
      </c>
      <c r="B69" s="45" t="s">
        <v>42</v>
      </c>
      <c r="C69" s="45" t="s">
        <v>132</v>
      </c>
      <c r="D69" s="52">
        <v>4</v>
      </c>
      <c r="E69" s="52">
        <v>4</v>
      </c>
      <c r="F69" s="52">
        <v>3</v>
      </c>
      <c r="G69" s="52">
        <v>3</v>
      </c>
      <c r="H69" s="52">
        <v>0</v>
      </c>
      <c r="I69" s="52">
        <v>3</v>
      </c>
    </row>
    <row r="70" spans="1:9" ht="12.75">
      <c r="A70" s="44" t="s">
        <v>456</v>
      </c>
      <c r="B70" s="45" t="s">
        <v>42</v>
      </c>
      <c r="C70" s="45" t="s">
        <v>132</v>
      </c>
      <c r="D70" s="52">
        <v>20</v>
      </c>
      <c r="E70" s="52">
        <v>19</v>
      </c>
      <c r="F70" s="52">
        <v>16</v>
      </c>
      <c r="G70" s="52">
        <v>16</v>
      </c>
      <c r="H70" s="52">
        <v>0</v>
      </c>
      <c r="I70" s="52">
        <v>16</v>
      </c>
    </row>
    <row r="71" spans="1:9" ht="12.75">
      <c r="A71" s="44" t="s">
        <v>457</v>
      </c>
      <c r="B71" s="45" t="s">
        <v>42</v>
      </c>
      <c r="C71" s="45" t="s">
        <v>143</v>
      </c>
      <c r="D71" s="52">
        <v>19</v>
      </c>
      <c r="E71" s="52">
        <v>16</v>
      </c>
      <c r="F71" s="52">
        <v>10</v>
      </c>
      <c r="G71" s="52">
        <v>10</v>
      </c>
      <c r="H71" s="52">
        <v>0</v>
      </c>
      <c r="I71" s="52">
        <v>10</v>
      </c>
    </row>
    <row r="72" spans="1:9" ht="12.75">
      <c r="A72" s="44" t="s">
        <v>458</v>
      </c>
      <c r="B72" s="45" t="s">
        <v>42</v>
      </c>
      <c r="C72" s="45" t="s">
        <v>132</v>
      </c>
      <c r="D72" s="52">
        <v>4</v>
      </c>
      <c r="E72" s="52">
        <v>4</v>
      </c>
      <c r="F72" s="52">
        <v>2</v>
      </c>
      <c r="G72" s="52">
        <v>2</v>
      </c>
      <c r="H72" s="52">
        <v>0</v>
      </c>
      <c r="I72" s="52">
        <v>2</v>
      </c>
    </row>
    <row r="73" spans="1:9" ht="12.75">
      <c r="A73" s="44" t="s">
        <v>459</v>
      </c>
      <c r="B73" s="45" t="s">
        <v>42</v>
      </c>
      <c r="C73" s="45" t="s">
        <v>132</v>
      </c>
      <c r="D73" s="52">
        <v>8</v>
      </c>
      <c r="E73" s="52">
        <v>8</v>
      </c>
      <c r="F73" s="52">
        <v>7</v>
      </c>
      <c r="G73" s="52">
        <v>7</v>
      </c>
      <c r="H73" s="52">
        <v>0</v>
      </c>
      <c r="I73" s="52">
        <v>7</v>
      </c>
    </row>
    <row r="74" spans="1:9" ht="12.75">
      <c r="A74" s="44" t="s">
        <v>460</v>
      </c>
      <c r="B74" s="45" t="s">
        <v>42</v>
      </c>
      <c r="C74" s="45" t="s">
        <v>132</v>
      </c>
      <c r="D74" s="52">
        <v>9</v>
      </c>
      <c r="E74" s="52">
        <v>8</v>
      </c>
      <c r="F74" s="52">
        <v>6</v>
      </c>
      <c r="G74" s="52">
        <v>6</v>
      </c>
      <c r="H74" s="52">
        <v>0</v>
      </c>
      <c r="I74" s="52">
        <v>6</v>
      </c>
    </row>
    <row r="75" spans="1:9" ht="12.75">
      <c r="A75" s="44" t="s">
        <v>461</v>
      </c>
      <c r="B75" s="45" t="s">
        <v>42</v>
      </c>
      <c r="C75" s="45" t="s">
        <v>132</v>
      </c>
      <c r="D75" s="52">
        <v>24</v>
      </c>
      <c r="E75" s="52">
        <v>22</v>
      </c>
      <c r="F75" s="52">
        <v>19</v>
      </c>
      <c r="G75" s="52">
        <v>19</v>
      </c>
      <c r="H75" s="52">
        <v>0</v>
      </c>
      <c r="I75" s="52">
        <v>19</v>
      </c>
    </row>
    <row r="76" spans="1:9" ht="12.75">
      <c r="A76" s="44" t="s">
        <v>462</v>
      </c>
      <c r="B76" s="45" t="s">
        <v>42</v>
      </c>
      <c r="C76" s="45" t="s">
        <v>132</v>
      </c>
      <c r="D76" s="52">
        <v>46</v>
      </c>
      <c r="E76" s="52">
        <v>43</v>
      </c>
      <c r="F76" s="52">
        <v>31</v>
      </c>
      <c r="G76" s="52">
        <v>31</v>
      </c>
      <c r="H76" s="52">
        <v>0</v>
      </c>
      <c r="I76" s="52">
        <v>31</v>
      </c>
    </row>
    <row r="77" spans="1:9" ht="12.75">
      <c r="A77" s="44" t="s">
        <v>462</v>
      </c>
      <c r="B77" s="45" t="s">
        <v>42</v>
      </c>
      <c r="C77" s="45" t="s">
        <v>143</v>
      </c>
      <c r="D77" s="52">
        <v>38</v>
      </c>
      <c r="E77" s="52">
        <v>25</v>
      </c>
      <c r="F77" s="52">
        <v>15</v>
      </c>
      <c r="G77" s="52">
        <v>15</v>
      </c>
      <c r="H77" s="52">
        <v>0</v>
      </c>
      <c r="I77" s="52">
        <v>15</v>
      </c>
    </row>
    <row r="78" spans="1:9" ht="12.75">
      <c r="A78" s="44" t="s">
        <v>463</v>
      </c>
      <c r="B78" s="45" t="s">
        <v>42</v>
      </c>
      <c r="C78" s="45" t="s">
        <v>132</v>
      </c>
      <c r="D78" s="52">
        <v>13</v>
      </c>
      <c r="E78" s="52">
        <v>11</v>
      </c>
      <c r="F78" s="52">
        <v>9</v>
      </c>
      <c r="G78" s="52">
        <v>9</v>
      </c>
      <c r="H78" s="52">
        <v>0</v>
      </c>
      <c r="I78" s="52">
        <v>9</v>
      </c>
    </row>
    <row r="79" spans="1:9" ht="12.75">
      <c r="A79" s="44" t="s">
        <v>463</v>
      </c>
      <c r="B79" s="45" t="s">
        <v>42</v>
      </c>
      <c r="C79" s="45" t="s">
        <v>143</v>
      </c>
      <c r="D79" s="52">
        <v>10</v>
      </c>
      <c r="E79" s="52">
        <v>9</v>
      </c>
      <c r="F79" s="52">
        <v>6</v>
      </c>
      <c r="G79" s="52">
        <v>6</v>
      </c>
      <c r="H79" s="52">
        <v>0</v>
      </c>
      <c r="I79" s="52">
        <v>6</v>
      </c>
    </row>
    <row r="80" spans="1:9" ht="12.75">
      <c r="A80" s="44" t="s">
        <v>464</v>
      </c>
      <c r="B80" s="45" t="s">
        <v>42</v>
      </c>
      <c r="C80" s="45" t="s">
        <v>132</v>
      </c>
      <c r="D80" s="52">
        <v>16</v>
      </c>
      <c r="E80" s="52">
        <v>14</v>
      </c>
      <c r="F80" s="52">
        <v>11</v>
      </c>
      <c r="G80" s="52">
        <v>11</v>
      </c>
      <c r="H80" s="52">
        <v>0</v>
      </c>
      <c r="I80" s="52">
        <v>11</v>
      </c>
    </row>
    <row r="81" spans="1:9" ht="12.75">
      <c r="A81" s="44" t="s">
        <v>465</v>
      </c>
      <c r="B81" s="45" t="s">
        <v>42</v>
      </c>
      <c r="C81" s="45" t="s">
        <v>132</v>
      </c>
      <c r="D81" s="52">
        <v>2</v>
      </c>
      <c r="E81" s="52">
        <v>2</v>
      </c>
      <c r="F81" s="52">
        <v>2</v>
      </c>
      <c r="G81" s="52">
        <v>2</v>
      </c>
      <c r="H81" s="52">
        <v>0</v>
      </c>
      <c r="I81" s="52">
        <v>2</v>
      </c>
    </row>
    <row r="82" spans="1:9" ht="12.75">
      <c r="A82" s="44" t="s">
        <v>465</v>
      </c>
      <c r="B82" s="45" t="s">
        <v>42</v>
      </c>
      <c r="C82" s="45" t="s">
        <v>143</v>
      </c>
      <c r="D82" s="52">
        <v>9</v>
      </c>
      <c r="E82" s="52">
        <v>5</v>
      </c>
      <c r="F82" s="52">
        <v>4</v>
      </c>
      <c r="G82" s="52">
        <v>4</v>
      </c>
      <c r="H82" s="52">
        <v>0</v>
      </c>
      <c r="I82" s="52">
        <v>4</v>
      </c>
    </row>
    <row r="83" spans="1:9" ht="12.75">
      <c r="A83" s="44" t="s">
        <v>466</v>
      </c>
      <c r="B83" s="45" t="s">
        <v>42</v>
      </c>
      <c r="C83" s="45" t="s">
        <v>132</v>
      </c>
      <c r="D83" s="52">
        <v>1</v>
      </c>
      <c r="E83" s="52">
        <v>1</v>
      </c>
      <c r="F83" s="52">
        <v>1</v>
      </c>
      <c r="G83" s="52">
        <v>1</v>
      </c>
      <c r="H83" s="52">
        <v>0</v>
      </c>
      <c r="I83" s="52">
        <v>1</v>
      </c>
    </row>
    <row r="84" spans="1:9" ht="12.75">
      <c r="A84" s="44" t="s">
        <v>467</v>
      </c>
      <c r="B84" s="45" t="s">
        <v>42</v>
      </c>
      <c r="C84" s="45" t="s">
        <v>132</v>
      </c>
      <c r="D84" s="52">
        <v>2</v>
      </c>
      <c r="E84" s="52">
        <v>1</v>
      </c>
      <c r="F84" s="52">
        <v>0</v>
      </c>
      <c r="G84" s="52">
        <v>0</v>
      </c>
      <c r="H84" s="52">
        <v>0</v>
      </c>
      <c r="I84" s="52">
        <v>0</v>
      </c>
    </row>
    <row r="85" spans="1:9" ht="12.75">
      <c r="A85" s="44" t="s">
        <v>467</v>
      </c>
      <c r="B85" s="45" t="s">
        <v>42</v>
      </c>
      <c r="C85" s="45" t="s">
        <v>143</v>
      </c>
      <c r="D85" s="52">
        <v>4</v>
      </c>
      <c r="E85" s="52">
        <v>4</v>
      </c>
      <c r="F85" s="52">
        <v>4</v>
      </c>
      <c r="G85" s="52">
        <v>4</v>
      </c>
      <c r="H85" s="52">
        <v>0</v>
      </c>
      <c r="I85" s="52">
        <v>4</v>
      </c>
    </row>
    <row r="86" spans="1:9" ht="12.75">
      <c r="A86" s="44" t="s">
        <v>468</v>
      </c>
      <c r="B86" s="45" t="s">
        <v>42</v>
      </c>
      <c r="C86" s="45" t="s">
        <v>132</v>
      </c>
      <c r="D86" s="52">
        <v>5</v>
      </c>
      <c r="E86" s="52">
        <v>5</v>
      </c>
      <c r="F86" s="52">
        <v>3</v>
      </c>
      <c r="G86" s="52">
        <v>3</v>
      </c>
      <c r="H86" s="52">
        <v>0</v>
      </c>
      <c r="I86" s="52">
        <v>3</v>
      </c>
    </row>
    <row r="87" spans="1:9" ht="12.75">
      <c r="A87" s="44" t="s">
        <v>470</v>
      </c>
      <c r="B87" s="45" t="s">
        <v>42</v>
      </c>
      <c r="C87" s="45" t="s">
        <v>132</v>
      </c>
      <c r="D87" s="52">
        <v>136</v>
      </c>
      <c r="E87" s="52">
        <v>127</v>
      </c>
      <c r="F87" s="52">
        <v>96</v>
      </c>
      <c r="G87" s="52">
        <v>62</v>
      </c>
      <c r="H87" s="52">
        <v>0</v>
      </c>
      <c r="I87" s="52">
        <v>62</v>
      </c>
    </row>
    <row r="88" spans="1:9" ht="12.75">
      <c r="A88" s="44" t="s">
        <v>469</v>
      </c>
      <c r="B88" s="45" t="s">
        <v>42</v>
      </c>
      <c r="C88" s="45" t="s">
        <v>132</v>
      </c>
      <c r="D88" s="52">
        <v>6</v>
      </c>
      <c r="E88" s="52">
        <v>6</v>
      </c>
      <c r="F88" s="52">
        <v>4</v>
      </c>
      <c r="G88" s="52">
        <v>4</v>
      </c>
      <c r="H88" s="52">
        <v>0</v>
      </c>
      <c r="I88" s="52">
        <v>4</v>
      </c>
    </row>
    <row r="89" spans="1:9" ht="12.75">
      <c r="A89" s="44" t="s">
        <v>70</v>
      </c>
      <c r="B89" s="45" t="s">
        <v>42</v>
      </c>
      <c r="C89" s="45" t="s">
        <v>132</v>
      </c>
      <c r="D89" s="52">
        <v>36</v>
      </c>
      <c r="E89" s="52">
        <v>36</v>
      </c>
      <c r="F89" s="52">
        <v>19</v>
      </c>
      <c r="G89" s="52">
        <v>19</v>
      </c>
      <c r="H89" s="52">
        <v>0</v>
      </c>
      <c r="I89" s="52">
        <v>19</v>
      </c>
    </row>
    <row r="90" spans="1:9" ht="12.75">
      <c r="A90" s="44" t="s">
        <v>70</v>
      </c>
      <c r="B90" s="45" t="s">
        <v>42</v>
      </c>
      <c r="C90" s="45" t="s">
        <v>143</v>
      </c>
      <c r="D90" s="52">
        <v>47</v>
      </c>
      <c r="E90" s="52">
        <v>42</v>
      </c>
      <c r="F90" s="52">
        <v>19</v>
      </c>
      <c r="G90" s="52">
        <v>19</v>
      </c>
      <c r="H90" s="52">
        <v>0</v>
      </c>
      <c r="I90" s="52">
        <v>19</v>
      </c>
    </row>
    <row r="91" spans="1:9" ht="12.75">
      <c r="A91" s="44" t="s">
        <v>471</v>
      </c>
      <c r="B91" s="45" t="s">
        <v>42</v>
      </c>
      <c r="C91" s="45" t="s">
        <v>132</v>
      </c>
      <c r="D91" s="52">
        <v>39</v>
      </c>
      <c r="E91" s="52">
        <v>36</v>
      </c>
      <c r="F91" s="52">
        <v>28</v>
      </c>
      <c r="G91" s="52">
        <v>28</v>
      </c>
      <c r="H91" s="52">
        <v>0</v>
      </c>
      <c r="I91" s="52">
        <v>28</v>
      </c>
    </row>
    <row r="92" spans="1:9" ht="12.75">
      <c r="A92" s="44" t="s">
        <v>475</v>
      </c>
      <c r="B92" s="45" t="s">
        <v>42</v>
      </c>
      <c r="C92" s="45" t="s">
        <v>132</v>
      </c>
      <c r="D92" s="52">
        <v>7</v>
      </c>
      <c r="E92" s="52">
        <v>6</v>
      </c>
      <c r="F92" s="52">
        <v>4</v>
      </c>
      <c r="G92" s="52">
        <v>4</v>
      </c>
      <c r="H92" s="52">
        <v>0</v>
      </c>
      <c r="I92" s="52">
        <v>4</v>
      </c>
    </row>
    <row r="93" spans="1:9" ht="12.75">
      <c r="A93" s="44" t="s">
        <v>474</v>
      </c>
      <c r="B93" s="45" t="s">
        <v>42</v>
      </c>
      <c r="C93" s="45" t="s">
        <v>132</v>
      </c>
      <c r="D93" s="52">
        <v>3</v>
      </c>
      <c r="E93" s="52">
        <v>3</v>
      </c>
      <c r="F93" s="52">
        <v>3</v>
      </c>
      <c r="G93" s="52">
        <v>3</v>
      </c>
      <c r="H93" s="52">
        <v>0</v>
      </c>
      <c r="I93" s="52">
        <v>3</v>
      </c>
    </row>
    <row r="94" spans="1:9" ht="12.75">
      <c r="A94" s="44" t="s">
        <v>473</v>
      </c>
      <c r="B94" s="45" t="s">
        <v>42</v>
      </c>
      <c r="C94" s="45" t="s">
        <v>132</v>
      </c>
      <c r="D94" s="52">
        <v>66</v>
      </c>
      <c r="E94" s="52">
        <v>65</v>
      </c>
      <c r="F94" s="52">
        <v>39</v>
      </c>
      <c r="G94" s="52">
        <v>20</v>
      </c>
      <c r="H94" s="52">
        <v>0</v>
      </c>
      <c r="I94" s="52">
        <v>20</v>
      </c>
    </row>
    <row r="95" spans="1:9" ht="12.75">
      <c r="A95" s="44" t="s">
        <v>472</v>
      </c>
      <c r="B95" s="45" t="s">
        <v>42</v>
      </c>
      <c r="C95" s="45" t="s">
        <v>132</v>
      </c>
      <c r="D95" s="52">
        <v>35</v>
      </c>
      <c r="E95" s="52">
        <v>34</v>
      </c>
      <c r="F95" s="52">
        <v>24</v>
      </c>
      <c r="G95" s="52">
        <v>19</v>
      </c>
      <c r="H95" s="52">
        <v>0</v>
      </c>
      <c r="I95" s="52">
        <v>19</v>
      </c>
    </row>
    <row r="96" spans="1:9" ht="12.75">
      <c r="A96" s="44" t="s">
        <v>476</v>
      </c>
      <c r="B96" s="45" t="s">
        <v>42</v>
      </c>
      <c r="C96" s="45" t="s">
        <v>132</v>
      </c>
      <c r="D96" s="52">
        <v>32</v>
      </c>
      <c r="E96" s="52">
        <v>30</v>
      </c>
      <c r="F96" s="52">
        <v>18</v>
      </c>
      <c r="G96" s="52">
        <v>18</v>
      </c>
      <c r="H96" s="52">
        <v>0</v>
      </c>
      <c r="I96" s="52">
        <v>18</v>
      </c>
    </row>
    <row r="97" spans="1:9" ht="12.75">
      <c r="A97" s="44" t="s">
        <v>476</v>
      </c>
      <c r="B97" s="45" t="s">
        <v>42</v>
      </c>
      <c r="C97" s="45" t="s">
        <v>143</v>
      </c>
      <c r="D97" s="52">
        <v>36</v>
      </c>
      <c r="E97" s="52">
        <v>27</v>
      </c>
      <c r="F97" s="52">
        <v>21</v>
      </c>
      <c r="G97" s="52">
        <v>21</v>
      </c>
      <c r="H97" s="52">
        <v>0</v>
      </c>
      <c r="I97" s="52">
        <v>21</v>
      </c>
    </row>
    <row r="98" spans="1:9" ht="12.75">
      <c r="A98" s="44" t="s">
        <v>477</v>
      </c>
      <c r="B98" s="45" t="s">
        <v>42</v>
      </c>
      <c r="C98" s="45" t="s">
        <v>132</v>
      </c>
      <c r="D98" s="52">
        <v>12</v>
      </c>
      <c r="E98" s="52">
        <v>12</v>
      </c>
      <c r="F98" s="52">
        <v>10</v>
      </c>
      <c r="G98" s="52">
        <v>10</v>
      </c>
      <c r="H98" s="52">
        <v>0</v>
      </c>
      <c r="I98" s="52">
        <v>10</v>
      </c>
    </row>
    <row r="99" spans="1:9" ht="12.75">
      <c r="A99" s="44" t="s">
        <v>477</v>
      </c>
      <c r="B99" s="45" t="s">
        <v>42</v>
      </c>
      <c r="C99" s="45" t="s">
        <v>143</v>
      </c>
      <c r="D99" s="52">
        <v>12</v>
      </c>
      <c r="E99" s="52">
        <v>12</v>
      </c>
      <c r="F99" s="52">
        <v>8</v>
      </c>
      <c r="G99" s="52">
        <v>8</v>
      </c>
      <c r="H99" s="52">
        <v>0</v>
      </c>
      <c r="I99" s="52">
        <v>8</v>
      </c>
    </row>
    <row r="100" spans="1:9" ht="12.75">
      <c r="A100" s="44" t="s">
        <v>479</v>
      </c>
      <c r="B100" s="45" t="s">
        <v>42</v>
      </c>
      <c r="C100" s="45" t="s">
        <v>132</v>
      </c>
      <c r="D100" s="52">
        <v>27</v>
      </c>
      <c r="E100" s="52">
        <v>27</v>
      </c>
      <c r="F100" s="52">
        <v>18</v>
      </c>
      <c r="G100" s="52">
        <v>13</v>
      </c>
      <c r="H100" s="52">
        <v>0</v>
      </c>
      <c r="I100" s="52">
        <v>13</v>
      </c>
    </row>
    <row r="101" spans="1:9" ht="12.75">
      <c r="A101" s="44" t="s">
        <v>478</v>
      </c>
      <c r="B101" s="45" t="s">
        <v>42</v>
      </c>
      <c r="C101" s="45" t="s">
        <v>132</v>
      </c>
      <c r="D101" s="52">
        <v>11</v>
      </c>
      <c r="E101" s="52">
        <v>10</v>
      </c>
      <c r="F101" s="52">
        <v>7</v>
      </c>
      <c r="G101" s="52">
        <v>7</v>
      </c>
      <c r="H101" s="52">
        <v>0</v>
      </c>
      <c r="I101" s="52">
        <v>7</v>
      </c>
    </row>
    <row r="102" spans="1:9" ht="12.75">
      <c r="A102" s="44" t="s">
        <v>480</v>
      </c>
      <c r="B102" s="45" t="s">
        <v>42</v>
      </c>
      <c r="C102" s="45" t="s">
        <v>132</v>
      </c>
      <c r="D102" s="52">
        <v>28</v>
      </c>
      <c r="E102" s="52">
        <v>23</v>
      </c>
      <c r="F102" s="52">
        <v>17</v>
      </c>
      <c r="G102" s="52">
        <v>15</v>
      </c>
      <c r="H102" s="52">
        <v>0</v>
      </c>
      <c r="I102" s="52">
        <v>15</v>
      </c>
    </row>
    <row r="103" spans="1:9" ht="12.75">
      <c r="A103" s="44" t="s">
        <v>481</v>
      </c>
      <c r="B103" s="45" t="s">
        <v>42</v>
      </c>
      <c r="C103" s="45" t="s">
        <v>132</v>
      </c>
      <c r="D103" s="52">
        <v>3</v>
      </c>
      <c r="E103" s="52">
        <v>3</v>
      </c>
      <c r="F103" s="52">
        <v>3</v>
      </c>
      <c r="G103" s="52">
        <v>3</v>
      </c>
      <c r="H103" s="52">
        <v>0</v>
      </c>
      <c r="I103" s="52">
        <v>3</v>
      </c>
    </row>
    <row r="104" spans="1:9" ht="12.75">
      <c r="A104" s="44" t="s">
        <v>482</v>
      </c>
      <c r="B104" s="45" t="s">
        <v>42</v>
      </c>
      <c r="C104" s="45" t="s">
        <v>132</v>
      </c>
      <c r="D104" s="52">
        <v>4</v>
      </c>
      <c r="E104" s="52">
        <v>4</v>
      </c>
      <c r="F104" s="52">
        <v>4</v>
      </c>
      <c r="G104" s="52">
        <v>4</v>
      </c>
      <c r="H104" s="52">
        <v>0</v>
      </c>
      <c r="I104" s="52">
        <v>4</v>
      </c>
    </row>
    <row r="105" spans="1:9" ht="12.75">
      <c r="A105" s="44" t="s">
        <v>483</v>
      </c>
      <c r="B105" s="45" t="s">
        <v>42</v>
      </c>
      <c r="C105" s="45" t="s">
        <v>132</v>
      </c>
      <c r="D105" s="52">
        <v>4</v>
      </c>
      <c r="E105" s="52">
        <v>4</v>
      </c>
      <c r="F105" s="52">
        <v>3</v>
      </c>
      <c r="G105" s="52">
        <v>3</v>
      </c>
      <c r="H105" s="52">
        <v>0</v>
      </c>
      <c r="I105" s="52">
        <v>3</v>
      </c>
    </row>
    <row r="106" spans="1:9" ht="12.75">
      <c r="A106" s="44" t="s">
        <v>483</v>
      </c>
      <c r="B106" s="45" t="s">
        <v>42</v>
      </c>
      <c r="C106" s="45" t="s">
        <v>143</v>
      </c>
      <c r="D106" s="52">
        <v>7</v>
      </c>
      <c r="E106" s="52">
        <v>5</v>
      </c>
      <c r="F106" s="52">
        <v>3</v>
      </c>
      <c r="G106" s="52">
        <v>3</v>
      </c>
      <c r="H106" s="52">
        <v>0</v>
      </c>
      <c r="I106" s="52">
        <v>3</v>
      </c>
    </row>
    <row r="107" spans="1:9" ht="12.75">
      <c r="A107" s="44" t="s">
        <v>484</v>
      </c>
      <c r="B107" s="45" t="s">
        <v>42</v>
      </c>
      <c r="C107" s="45" t="s">
        <v>132</v>
      </c>
      <c r="D107" s="52">
        <v>6</v>
      </c>
      <c r="E107" s="52">
        <v>6</v>
      </c>
      <c r="F107" s="52">
        <v>5</v>
      </c>
      <c r="G107" s="52">
        <v>5</v>
      </c>
      <c r="H107" s="52">
        <v>0</v>
      </c>
      <c r="I107" s="52">
        <v>5</v>
      </c>
    </row>
    <row r="108" spans="1:9" ht="12.75">
      <c r="A108" s="44" t="s">
        <v>485</v>
      </c>
      <c r="B108" s="45" t="s">
        <v>42</v>
      </c>
      <c r="C108" s="45" t="s">
        <v>132</v>
      </c>
      <c r="D108" s="52">
        <v>8</v>
      </c>
      <c r="E108" s="52">
        <v>8</v>
      </c>
      <c r="F108" s="52">
        <v>6</v>
      </c>
      <c r="G108" s="52">
        <v>6</v>
      </c>
      <c r="H108" s="52">
        <v>0</v>
      </c>
      <c r="I108" s="52">
        <v>6</v>
      </c>
    </row>
    <row r="109" spans="1:9" ht="12.75">
      <c r="A109" s="44" t="s">
        <v>485</v>
      </c>
      <c r="B109" s="45" t="s">
        <v>42</v>
      </c>
      <c r="C109" s="45" t="s">
        <v>143</v>
      </c>
      <c r="D109" s="52">
        <v>3</v>
      </c>
      <c r="E109" s="52">
        <v>3</v>
      </c>
      <c r="F109" s="52">
        <v>3</v>
      </c>
      <c r="G109" s="52">
        <v>3</v>
      </c>
      <c r="H109" s="52">
        <v>0</v>
      </c>
      <c r="I109" s="52">
        <v>3</v>
      </c>
    </row>
    <row r="110" spans="1:9" ht="12.75">
      <c r="A110" s="44" t="s">
        <v>343</v>
      </c>
      <c r="B110" s="45" t="s">
        <v>42</v>
      </c>
      <c r="C110" s="45" t="s">
        <v>132</v>
      </c>
      <c r="D110" s="52">
        <v>5</v>
      </c>
      <c r="E110" s="52">
        <v>5</v>
      </c>
      <c r="F110" s="52">
        <v>3</v>
      </c>
      <c r="G110" s="52">
        <v>3</v>
      </c>
      <c r="H110" s="52">
        <v>0</v>
      </c>
      <c r="I110" s="52">
        <v>3</v>
      </c>
    </row>
    <row r="111" spans="1:9" ht="12.75">
      <c r="A111" s="44" t="s">
        <v>71</v>
      </c>
      <c r="B111" s="45" t="s">
        <v>42</v>
      </c>
      <c r="C111" s="45" t="s">
        <v>132</v>
      </c>
      <c r="D111" s="52">
        <v>29</v>
      </c>
      <c r="E111" s="52">
        <v>28</v>
      </c>
      <c r="F111" s="52">
        <v>18</v>
      </c>
      <c r="G111" s="52">
        <v>16</v>
      </c>
      <c r="H111" s="52">
        <v>0</v>
      </c>
      <c r="I111" s="52">
        <v>16</v>
      </c>
    </row>
    <row r="112" spans="1:9" ht="12.75">
      <c r="A112" s="44" t="s">
        <v>486</v>
      </c>
      <c r="B112" s="45" t="s">
        <v>42</v>
      </c>
      <c r="C112" s="45" t="s">
        <v>132</v>
      </c>
      <c r="D112" s="52">
        <v>36</v>
      </c>
      <c r="E112" s="52">
        <v>36</v>
      </c>
      <c r="F112" s="52">
        <v>23</v>
      </c>
      <c r="G112" s="52">
        <v>23</v>
      </c>
      <c r="H112" s="52">
        <v>0</v>
      </c>
      <c r="I112" s="52">
        <v>23</v>
      </c>
    </row>
    <row r="113" spans="1:9" ht="12.75">
      <c r="A113" s="44" t="s">
        <v>486</v>
      </c>
      <c r="B113" s="45" t="s">
        <v>42</v>
      </c>
      <c r="C113" s="45" t="s">
        <v>143</v>
      </c>
      <c r="D113" s="52">
        <v>42</v>
      </c>
      <c r="E113" s="52">
        <v>37</v>
      </c>
      <c r="F113" s="52">
        <v>25</v>
      </c>
      <c r="G113" s="52">
        <v>26</v>
      </c>
      <c r="H113" s="52">
        <v>0</v>
      </c>
      <c r="I113" s="52">
        <v>26</v>
      </c>
    </row>
    <row r="114" spans="1:9" ht="12.75">
      <c r="A114" s="44" t="s">
        <v>487</v>
      </c>
      <c r="B114" s="45" t="s">
        <v>42</v>
      </c>
      <c r="C114" s="45" t="s">
        <v>132</v>
      </c>
      <c r="D114" s="52">
        <v>3</v>
      </c>
      <c r="E114" s="52">
        <v>3</v>
      </c>
      <c r="F114" s="52">
        <v>2</v>
      </c>
      <c r="G114" s="52">
        <v>2</v>
      </c>
      <c r="H114" s="52">
        <v>0</v>
      </c>
      <c r="I114" s="52">
        <v>2</v>
      </c>
    </row>
    <row r="115" spans="1:9" ht="12.75">
      <c r="A115" s="44" t="s">
        <v>488</v>
      </c>
      <c r="B115" s="45" t="s">
        <v>42</v>
      </c>
      <c r="C115" s="45" t="s">
        <v>132</v>
      </c>
      <c r="D115" s="52">
        <v>2</v>
      </c>
      <c r="E115" s="52">
        <v>2</v>
      </c>
      <c r="F115" s="52">
        <v>2</v>
      </c>
      <c r="G115" s="52">
        <v>2</v>
      </c>
      <c r="H115" s="52">
        <v>0</v>
      </c>
      <c r="I115" s="52">
        <v>2</v>
      </c>
    </row>
    <row r="116" spans="1:10" s="8" customFormat="1" ht="12.75">
      <c r="A116" s="44" t="s">
        <v>490</v>
      </c>
      <c r="B116" s="45" t="s">
        <v>42</v>
      </c>
      <c r="C116" s="45" t="s">
        <v>132</v>
      </c>
      <c r="D116" s="52">
        <v>7</v>
      </c>
      <c r="E116" s="52">
        <v>6</v>
      </c>
      <c r="F116" s="52">
        <v>6</v>
      </c>
      <c r="G116" s="52">
        <v>6</v>
      </c>
      <c r="H116" s="52">
        <v>0</v>
      </c>
      <c r="I116" s="52">
        <v>6</v>
      </c>
      <c r="J116" s="30"/>
    </row>
    <row r="117" spans="1:9" ht="12.75">
      <c r="A117" s="44" t="s">
        <v>489</v>
      </c>
      <c r="B117" s="45" t="s">
        <v>42</v>
      </c>
      <c r="C117" s="45" t="s">
        <v>132</v>
      </c>
      <c r="D117" s="52">
        <v>5</v>
      </c>
      <c r="E117" s="52">
        <v>5</v>
      </c>
      <c r="F117" s="52">
        <v>5</v>
      </c>
      <c r="G117" s="52">
        <v>5</v>
      </c>
      <c r="H117" s="52">
        <v>0</v>
      </c>
      <c r="I117" s="52">
        <v>5</v>
      </c>
    </row>
    <row r="118" spans="1:9" ht="12.75">
      <c r="A118" s="44" t="s">
        <v>491</v>
      </c>
      <c r="B118" s="45" t="s">
        <v>42</v>
      </c>
      <c r="C118" s="45" t="s">
        <v>132</v>
      </c>
      <c r="D118" s="52">
        <v>17</v>
      </c>
      <c r="E118" s="52">
        <v>16</v>
      </c>
      <c r="F118" s="52">
        <v>12</v>
      </c>
      <c r="G118" s="52">
        <v>12</v>
      </c>
      <c r="H118" s="52">
        <v>0</v>
      </c>
      <c r="I118" s="52">
        <v>12</v>
      </c>
    </row>
    <row r="119" spans="1:10" s="8" customFormat="1" ht="12.75">
      <c r="A119" s="44" t="s">
        <v>492</v>
      </c>
      <c r="B119" s="45" t="s">
        <v>42</v>
      </c>
      <c r="C119" s="45" t="s">
        <v>132</v>
      </c>
      <c r="D119" s="52">
        <v>6</v>
      </c>
      <c r="E119" s="52">
        <v>6</v>
      </c>
      <c r="F119" s="52">
        <v>2</v>
      </c>
      <c r="G119" s="52">
        <v>2</v>
      </c>
      <c r="H119" s="52">
        <v>0</v>
      </c>
      <c r="I119" s="52">
        <v>2</v>
      </c>
      <c r="J119" s="27"/>
    </row>
    <row r="120" spans="1:10" ht="12.75">
      <c r="A120" s="44" t="s">
        <v>73</v>
      </c>
      <c r="B120" s="45" t="s">
        <v>42</v>
      </c>
      <c r="C120" s="45" t="s">
        <v>132</v>
      </c>
      <c r="D120" s="52">
        <v>96</v>
      </c>
      <c r="E120" s="52">
        <v>86</v>
      </c>
      <c r="F120" s="52">
        <v>53</v>
      </c>
      <c r="G120" s="52">
        <v>31</v>
      </c>
      <c r="H120" s="52">
        <v>0</v>
      </c>
      <c r="I120" s="52">
        <v>31</v>
      </c>
      <c r="J120" s="30"/>
    </row>
    <row r="121" spans="1:10" ht="12.75">
      <c r="A121" s="44" t="s">
        <v>493</v>
      </c>
      <c r="B121" s="45" t="s">
        <v>42</v>
      </c>
      <c r="C121" s="45" t="s">
        <v>132</v>
      </c>
      <c r="D121" s="52">
        <v>86</v>
      </c>
      <c r="E121" s="52">
        <v>82</v>
      </c>
      <c r="F121" s="52">
        <v>63</v>
      </c>
      <c r="G121" s="52">
        <v>46</v>
      </c>
      <c r="H121" s="52">
        <v>0</v>
      </c>
      <c r="I121" s="52">
        <v>46</v>
      </c>
      <c r="J121" s="30"/>
    </row>
    <row r="122" spans="1:10" ht="12.75">
      <c r="A122" s="44" t="s">
        <v>494</v>
      </c>
      <c r="B122" s="45" t="s">
        <v>42</v>
      </c>
      <c r="C122" s="45" t="s">
        <v>132</v>
      </c>
      <c r="D122" s="52">
        <v>3</v>
      </c>
      <c r="E122" s="52">
        <v>3</v>
      </c>
      <c r="F122" s="52">
        <v>3</v>
      </c>
      <c r="G122" s="52">
        <v>3</v>
      </c>
      <c r="H122" s="52">
        <v>0</v>
      </c>
      <c r="I122" s="52">
        <v>3</v>
      </c>
      <c r="J122" s="30"/>
    </row>
    <row r="123" spans="1:10" ht="12.75">
      <c r="A123" s="44" t="s">
        <v>495</v>
      </c>
      <c r="B123" s="45" t="s">
        <v>42</v>
      </c>
      <c r="C123" s="45" t="s">
        <v>132</v>
      </c>
      <c r="D123" s="52">
        <v>3</v>
      </c>
      <c r="E123" s="52">
        <v>3</v>
      </c>
      <c r="F123" s="52">
        <v>3</v>
      </c>
      <c r="G123" s="52">
        <v>3</v>
      </c>
      <c r="H123" s="52">
        <v>0</v>
      </c>
      <c r="I123" s="52">
        <v>3</v>
      </c>
      <c r="J123" s="30"/>
    </row>
    <row r="124" spans="1:10" ht="12.75">
      <c r="A124" s="44" t="s">
        <v>496</v>
      </c>
      <c r="B124" s="45" t="s">
        <v>42</v>
      </c>
      <c r="C124" s="45" t="s">
        <v>143</v>
      </c>
      <c r="D124" s="52">
        <v>70</v>
      </c>
      <c r="E124" s="52">
        <v>68</v>
      </c>
      <c r="F124" s="52">
        <v>48</v>
      </c>
      <c r="G124" s="52">
        <v>34</v>
      </c>
      <c r="H124" s="52">
        <v>0</v>
      </c>
      <c r="I124" s="52">
        <v>34</v>
      </c>
      <c r="J124" s="30"/>
    </row>
    <row r="125" spans="1:10" ht="12.75">
      <c r="A125" s="44" t="s">
        <v>497</v>
      </c>
      <c r="B125" s="45" t="s">
        <v>42</v>
      </c>
      <c r="C125" s="45" t="s">
        <v>132</v>
      </c>
      <c r="D125" s="52">
        <v>3</v>
      </c>
      <c r="E125" s="52">
        <v>3</v>
      </c>
      <c r="F125" s="52">
        <v>3</v>
      </c>
      <c r="G125" s="52">
        <v>3</v>
      </c>
      <c r="H125" s="52">
        <v>0</v>
      </c>
      <c r="I125" s="52">
        <v>3</v>
      </c>
      <c r="J125" s="30"/>
    </row>
    <row r="126" spans="1:10" s="7" customFormat="1" ht="12.75">
      <c r="A126" s="43" t="s">
        <v>402</v>
      </c>
      <c r="B126" s="45"/>
      <c r="C126" s="45"/>
      <c r="D126" s="52"/>
      <c r="E126" s="52"/>
      <c r="F126" s="52"/>
      <c r="G126" s="52"/>
      <c r="H126" s="52"/>
      <c r="I126" s="52"/>
      <c r="J126" s="29"/>
    </row>
    <row r="127" spans="1:10" s="7" customFormat="1" ht="12.75">
      <c r="A127" s="44" t="s">
        <v>402</v>
      </c>
      <c r="B127" s="45" t="s">
        <v>42</v>
      </c>
      <c r="C127" s="45" t="s">
        <v>143</v>
      </c>
      <c r="D127" s="52">
        <v>106</v>
      </c>
      <c r="E127" s="52">
        <v>91</v>
      </c>
      <c r="F127" s="52">
        <v>42</v>
      </c>
      <c r="G127" s="52">
        <v>34</v>
      </c>
      <c r="H127" s="52">
        <v>0</v>
      </c>
      <c r="I127" s="52">
        <v>34</v>
      </c>
      <c r="J127" s="29"/>
    </row>
    <row r="128" spans="1:9" ht="12.75">
      <c r="A128" s="43" t="s">
        <v>74</v>
      </c>
      <c r="B128" s="50"/>
      <c r="C128" s="50"/>
      <c r="D128" s="52"/>
      <c r="E128" s="52"/>
      <c r="F128" s="52"/>
      <c r="G128" s="52"/>
      <c r="H128" s="52"/>
      <c r="I128" s="52"/>
    </row>
    <row r="129" spans="1:9" ht="12.75">
      <c r="A129" s="44" t="s">
        <v>75</v>
      </c>
      <c r="B129" s="45" t="s">
        <v>43</v>
      </c>
      <c r="C129" s="45" t="s">
        <v>132</v>
      </c>
      <c r="D129" s="52">
        <v>434</v>
      </c>
      <c r="E129" s="52">
        <v>417</v>
      </c>
      <c r="F129" s="52">
        <v>313</v>
      </c>
      <c r="G129" s="52">
        <v>255</v>
      </c>
      <c r="H129" s="52">
        <v>0</v>
      </c>
      <c r="I129" s="52">
        <v>255</v>
      </c>
    </row>
    <row r="130" spans="1:9" ht="12.75">
      <c r="A130" s="44" t="s">
        <v>75</v>
      </c>
      <c r="B130" s="45" t="s">
        <v>43</v>
      </c>
      <c r="C130" s="45" t="s">
        <v>143</v>
      </c>
      <c r="D130" s="52">
        <v>135</v>
      </c>
      <c r="E130" s="52">
        <v>115</v>
      </c>
      <c r="F130" s="52">
        <v>75</v>
      </c>
      <c r="G130" s="52">
        <v>75</v>
      </c>
      <c r="H130" s="52">
        <v>0</v>
      </c>
      <c r="I130" s="52">
        <v>75</v>
      </c>
    </row>
    <row r="131" spans="1:9" ht="15">
      <c r="A131" s="12" t="s">
        <v>131</v>
      </c>
      <c r="B131" s="13"/>
      <c r="C131" s="18"/>
      <c r="D131" s="22">
        <f aca="true" t="shared" si="0" ref="D131:I131">SUM(D2:D130)</f>
        <v>5940</v>
      </c>
      <c r="E131" s="22">
        <f t="shared" si="0"/>
        <v>5439</v>
      </c>
      <c r="F131" s="22">
        <f t="shared" si="0"/>
        <v>3743</v>
      </c>
      <c r="G131" s="22">
        <f t="shared" si="0"/>
        <v>2466</v>
      </c>
      <c r="H131" s="22">
        <f t="shared" si="0"/>
        <v>0</v>
      </c>
      <c r="I131" s="22">
        <f t="shared" si="0"/>
        <v>2466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1.140625" style="5" bestFit="1" customWidth="1"/>
    <col min="2" max="2" width="12.8515625" style="5" customWidth="1"/>
    <col min="3" max="3" width="13.28125" style="5" bestFit="1" customWidth="1"/>
    <col min="4" max="4" width="9.7109375" style="5" customWidth="1"/>
    <col min="5" max="5" width="9.28125" style="5" customWidth="1"/>
    <col min="6" max="6" width="9.00390625" style="5" customWidth="1"/>
    <col min="7" max="7" width="9.57421875" style="5" customWidth="1"/>
    <col min="8" max="8" width="9.140625" style="5" customWidth="1"/>
    <col min="9" max="9" width="8.8515625" style="5" customWidth="1"/>
  </cols>
  <sheetData>
    <row r="1" spans="1:9" ht="38.25">
      <c r="A1" s="11" t="s">
        <v>134</v>
      </c>
      <c r="B1" s="11" t="s">
        <v>41</v>
      </c>
      <c r="C1" s="11" t="s">
        <v>135</v>
      </c>
      <c r="D1" s="11" t="s">
        <v>136</v>
      </c>
      <c r="E1" s="11" t="s">
        <v>137</v>
      </c>
      <c r="F1" s="11" t="s">
        <v>138</v>
      </c>
      <c r="G1" s="11" t="s">
        <v>139</v>
      </c>
      <c r="H1" s="11" t="s">
        <v>140</v>
      </c>
      <c r="I1" s="11" t="s">
        <v>141</v>
      </c>
    </row>
    <row r="2" spans="1:9" ht="12.75">
      <c r="A2" s="43" t="s">
        <v>147</v>
      </c>
      <c r="B2" s="43"/>
      <c r="C2" s="43"/>
      <c r="D2" s="43"/>
      <c r="E2" s="43"/>
      <c r="F2" s="43"/>
      <c r="G2" s="43"/>
      <c r="H2" s="43"/>
      <c r="I2" s="43"/>
    </row>
    <row r="3" spans="1:9" ht="12.75">
      <c r="A3" s="44" t="s">
        <v>148</v>
      </c>
      <c r="B3" s="45" t="s">
        <v>42</v>
      </c>
      <c r="C3" s="45" t="s">
        <v>132</v>
      </c>
      <c r="D3" s="45">
        <v>234</v>
      </c>
      <c r="E3" s="45">
        <v>215</v>
      </c>
      <c r="F3" s="45">
        <v>169</v>
      </c>
      <c r="G3" s="45">
        <v>121</v>
      </c>
      <c r="H3" s="45">
        <v>0</v>
      </c>
      <c r="I3" s="45">
        <v>121</v>
      </c>
    </row>
    <row r="4" spans="1:9" ht="12.75">
      <c r="A4" s="43" t="s">
        <v>129</v>
      </c>
      <c r="B4" s="43"/>
      <c r="C4" s="43"/>
      <c r="D4" s="43"/>
      <c r="E4" s="43"/>
      <c r="F4" s="43"/>
      <c r="G4" s="43"/>
      <c r="H4" s="43"/>
      <c r="I4" s="43"/>
    </row>
    <row r="5" spans="1:9" ht="12.75">
      <c r="A5" s="44" t="s">
        <v>77</v>
      </c>
      <c r="B5" s="45" t="s">
        <v>42</v>
      </c>
      <c r="C5" s="45" t="s">
        <v>132</v>
      </c>
      <c r="D5" s="45">
        <v>1033</v>
      </c>
      <c r="E5" s="45">
        <v>926</v>
      </c>
      <c r="F5" s="45">
        <v>663</v>
      </c>
      <c r="G5" s="45">
        <v>297</v>
      </c>
      <c r="H5" s="45">
        <v>0</v>
      </c>
      <c r="I5" s="45">
        <v>297</v>
      </c>
    </row>
    <row r="6" spans="1:9" ht="12.75">
      <c r="A6" s="44" t="s">
        <v>77</v>
      </c>
      <c r="B6" s="45" t="s">
        <v>42</v>
      </c>
      <c r="C6" s="45" t="s">
        <v>143</v>
      </c>
      <c r="D6" s="45">
        <v>247</v>
      </c>
      <c r="E6" s="45">
        <v>201</v>
      </c>
      <c r="F6" s="45">
        <v>168</v>
      </c>
      <c r="G6" s="45">
        <v>90</v>
      </c>
      <c r="H6" s="45">
        <v>0</v>
      </c>
      <c r="I6" s="45">
        <v>90</v>
      </c>
    </row>
    <row r="7" spans="1:9" ht="12.75">
      <c r="A7" s="43" t="s">
        <v>46</v>
      </c>
      <c r="B7" s="45"/>
      <c r="C7" s="45"/>
      <c r="D7" s="45"/>
      <c r="E7" s="45"/>
      <c r="F7" s="45"/>
      <c r="G7" s="45"/>
      <c r="H7" s="45"/>
      <c r="I7" s="45"/>
    </row>
    <row r="8" spans="1:9" ht="12.75">
      <c r="A8" s="44" t="s">
        <v>68</v>
      </c>
      <c r="B8" s="45" t="s">
        <v>42</v>
      </c>
      <c r="C8" s="45" t="s">
        <v>132</v>
      </c>
      <c r="D8" s="45">
        <v>494</v>
      </c>
      <c r="E8" s="45">
        <v>459</v>
      </c>
      <c r="F8" s="45">
        <v>332</v>
      </c>
      <c r="G8" s="45">
        <v>182</v>
      </c>
      <c r="H8" s="45">
        <v>0</v>
      </c>
      <c r="I8" s="45">
        <v>182</v>
      </c>
    </row>
    <row r="9" spans="1:9" ht="12.75">
      <c r="A9" s="44" t="s">
        <v>68</v>
      </c>
      <c r="B9" s="45" t="s">
        <v>42</v>
      </c>
      <c r="C9" s="45" t="s">
        <v>143</v>
      </c>
      <c r="D9" s="45">
        <v>137</v>
      </c>
      <c r="E9" s="45">
        <v>92</v>
      </c>
      <c r="F9" s="45">
        <v>69</v>
      </c>
      <c r="G9" s="45">
        <v>40</v>
      </c>
      <c r="H9" s="45">
        <v>0</v>
      </c>
      <c r="I9" s="45">
        <v>40</v>
      </c>
    </row>
    <row r="10" spans="1:9" ht="12.75">
      <c r="A10" s="44" t="s">
        <v>47</v>
      </c>
      <c r="B10" s="45" t="s">
        <v>42</v>
      </c>
      <c r="C10" s="45" t="s">
        <v>132</v>
      </c>
      <c r="D10" s="45">
        <v>459</v>
      </c>
      <c r="E10" s="45">
        <v>436</v>
      </c>
      <c r="F10" s="45">
        <v>341</v>
      </c>
      <c r="G10" s="45">
        <v>141</v>
      </c>
      <c r="H10" s="45">
        <v>0</v>
      </c>
      <c r="I10" s="45">
        <v>141</v>
      </c>
    </row>
    <row r="11" spans="1:9" ht="12.75">
      <c r="A11" s="43" t="s">
        <v>130</v>
      </c>
      <c r="B11" s="43"/>
      <c r="C11" s="43"/>
      <c r="D11" s="43"/>
      <c r="E11" s="43"/>
      <c r="F11" s="43"/>
      <c r="G11" s="43"/>
      <c r="H11" s="45"/>
      <c r="I11" s="43"/>
    </row>
    <row r="12" spans="1:9" ht="12.75">
      <c r="A12" s="44" t="s">
        <v>36</v>
      </c>
      <c r="B12" s="45" t="s">
        <v>42</v>
      </c>
      <c r="C12" s="45" t="s">
        <v>143</v>
      </c>
      <c r="D12" s="45">
        <v>27</v>
      </c>
      <c r="E12" s="45">
        <v>20</v>
      </c>
      <c r="F12" s="45">
        <v>15</v>
      </c>
      <c r="G12" s="45">
        <v>13</v>
      </c>
      <c r="H12" s="45">
        <v>0</v>
      </c>
      <c r="I12" s="45">
        <v>13</v>
      </c>
    </row>
    <row r="13" spans="1:9" ht="12.75">
      <c r="A13" s="44" t="s">
        <v>149</v>
      </c>
      <c r="B13" s="45" t="s">
        <v>42</v>
      </c>
      <c r="C13" s="45" t="s">
        <v>132</v>
      </c>
      <c r="D13" s="45">
        <v>186</v>
      </c>
      <c r="E13" s="45">
        <v>176</v>
      </c>
      <c r="F13" s="45">
        <v>137</v>
      </c>
      <c r="G13" s="45">
        <v>100</v>
      </c>
      <c r="H13" s="45">
        <v>0</v>
      </c>
      <c r="I13" s="45">
        <v>100</v>
      </c>
    </row>
    <row r="14" spans="1:9" ht="12.75">
      <c r="A14" s="44" t="s">
        <v>368</v>
      </c>
      <c r="B14" s="45" t="s">
        <v>42</v>
      </c>
      <c r="C14" s="45" t="s">
        <v>132</v>
      </c>
      <c r="D14" s="45">
        <v>33</v>
      </c>
      <c r="E14" s="45">
        <v>30</v>
      </c>
      <c r="F14" s="45">
        <v>23</v>
      </c>
      <c r="G14" s="45">
        <v>23</v>
      </c>
      <c r="H14" s="45">
        <v>0</v>
      </c>
      <c r="I14" s="45">
        <v>23</v>
      </c>
    </row>
    <row r="15" spans="1:9" ht="12.75">
      <c r="A15" s="44" t="s">
        <v>37</v>
      </c>
      <c r="B15" s="45" t="s">
        <v>42</v>
      </c>
      <c r="C15" s="45" t="s">
        <v>132</v>
      </c>
      <c r="D15" s="45">
        <v>343</v>
      </c>
      <c r="E15" s="45">
        <v>312</v>
      </c>
      <c r="F15" s="45">
        <v>191</v>
      </c>
      <c r="G15" s="45">
        <v>119</v>
      </c>
      <c r="H15" s="45">
        <v>0</v>
      </c>
      <c r="I15" s="45">
        <v>119</v>
      </c>
    </row>
    <row r="16" spans="1:9" ht="12.75">
      <c r="A16" s="44" t="s">
        <v>37</v>
      </c>
      <c r="B16" s="45" t="s">
        <v>42</v>
      </c>
      <c r="C16" s="45" t="s">
        <v>143</v>
      </c>
      <c r="D16" s="45">
        <v>54</v>
      </c>
      <c r="E16" s="45">
        <v>39</v>
      </c>
      <c r="F16" s="45">
        <v>30</v>
      </c>
      <c r="G16" s="45">
        <v>19</v>
      </c>
      <c r="H16" s="45">
        <v>0</v>
      </c>
      <c r="I16" s="45">
        <v>19</v>
      </c>
    </row>
    <row r="17" spans="1:9" ht="12.75">
      <c r="A17" s="44" t="s">
        <v>144</v>
      </c>
      <c r="B17" s="45" t="s">
        <v>42</v>
      </c>
      <c r="C17" s="45" t="s">
        <v>132</v>
      </c>
      <c r="D17" s="45">
        <v>62</v>
      </c>
      <c r="E17" s="45">
        <v>60</v>
      </c>
      <c r="F17" s="45">
        <v>34</v>
      </c>
      <c r="G17" s="45">
        <v>21</v>
      </c>
      <c r="H17" s="45">
        <v>0</v>
      </c>
      <c r="I17" s="45">
        <v>21</v>
      </c>
    </row>
    <row r="18" spans="1:9" ht="12.75">
      <c r="A18" s="44" t="s">
        <v>144</v>
      </c>
      <c r="B18" s="45" t="s">
        <v>42</v>
      </c>
      <c r="C18" s="45" t="s">
        <v>143</v>
      </c>
      <c r="D18" s="45">
        <v>28</v>
      </c>
      <c r="E18" s="45">
        <v>21</v>
      </c>
      <c r="F18" s="45">
        <v>16</v>
      </c>
      <c r="G18" s="45">
        <v>11</v>
      </c>
      <c r="H18" s="45">
        <v>0</v>
      </c>
      <c r="I18" s="45">
        <v>11</v>
      </c>
    </row>
    <row r="19" spans="1:9" ht="12.75">
      <c r="A19" s="44" t="s">
        <v>145</v>
      </c>
      <c r="B19" s="45" t="s">
        <v>42</v>
      </c>
      <c r="C19" s="45" t="s">
        <v>132</v>
      </c>
      <c r="D19" s="45">
        <v>199</v>
      </c>
      <c r="E19" s="45">
        <v>184</v>
      </c>
      <c r="F19" s="45">
        <v>121</v>
      </c>
      <c r="G19" s="45">
        <v>83</v>
      </c>
      <c r="H19" s="45">
        <v>0</v>
      </c>
      <c r="I19" s="45">
        <v>83</v>
      </c>
    </row>
    <row r="20" spans="1:9" ht="12.75">
      <c r="A20" s="44" t="s">
        <v>145</v>
      </c>
      <c r="B20" s="45" t="s">
        <v>42</v>
      </c>
      <c r="C20" s="45" t="s">
        <v>143</v>
      </c>
      <c r="D20" s="45">
        <v>70</v>
      </c>
      <c r="E20" s="45">
        <v>54</v>
      </c>
      <c r="F20" s="45">
        <v>42</v>
      </c>
      <c r="G20" s="45">
        <v>34</v>
      </c>
      <c r="H20" s="45">
        <v>0</v>
      </c>
      <c r="I20" s="45">
        <v>34</v>
      </c>
    </row>
    <row r="21" spans="1:9" ht="12.75">
      <c r="A21" s="43" t="s">
        <v>146</v>
      </c>
      <c r="B21" s="43"/>
      <c r="C21" s="43"/>
      <c r="D21" s="43"/>
      <c r="E21" s="43"/>
      <c r="F21" s="43"/>
      <c r="G21" s="43"/>
      <c r="H21" s="45"/>
      <c r="I21" s="43"/>
    </row>
    <row r="22" spans="1:9" ht="12.75">
      <c r="A22" s="44" t="s">
        <v>307</v>
      </c>
      <c r="B22" s="45" t="s">
        <v>42</v>
      </c>
      <c r="C22" s="45" t="s">
        <v>132</v>
      </c>
      <c r="D22" s="45">
        <v>147</v>
      </c>
      <c r="E22" s="45">
        <v>134</v>
      </c>
      <c r="F22" s="45">
        <v>100</v>
      </c>
      <c r="G22" s="45">
        <v>70</v>
      </c>
      <c r="H22" s="45">
        <v>0</v>
      </c>
      <c r="I22" s="45">
        <v>70</v>
      </c>
    </row>
    <row r="23" spans="1:9" ht="15">
      <c r="A23" s="12" t="s">
        <v>131</v>
      </c>
      <c r="B23" s="12"/>
      <c r="C23" s="14"/>
      <c r="D23" s="13">
        <f>SUM(D3:D22)</f>
        <v>3753</v>
      </c>
      <c r="E23" s="13">
        <f>SUM(E3:E22)</f>
        <v>3359</v>
      </c>
      <c r="F23" s="13">
        <f>SUM(F3:F22)</f>
        <v>2451</v>
      </c>
      <c r="G23" s="13">
        <f>SUM(G3:G22)</f>
        <v>1364</v>
      </c>
      <c r="H23" s="13">
        <f>SUM(H4:H22)</f>
        <v>0</v>
      </c>
      <c r="I23" s="13">
        <f>SUM(I3:I22)</f>
        <v>1364</v>
      </c>
    </row>
    <row r="24" ht="12.75">
      <c r="I2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6.710937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</cols>
  <sheetData>
    <row r="1" spans="1:9" ht="38.25">
      <c r="A1" s="11" t="s">
        <v>134</v>
      </c>
      <c r="B1" s="11" t="s">
        <v>41</v>
      </c>
      <c r="C1" s="11" t="s">
        <v>135</v>
      </c>
      <c r="D1" s="11" t="s">
        <v>136</v>
      </c>
      <c r="E1" s="11" t="s">
        <v>137</v>
      </c>
      <c r="F1" s="11" t="s">
        <v>138</v>
      </c>
      <c r="G1" s="11" t="s">
        <v>139</v>
      </c>
      <c r="H1" s="11" t="s">
        <v>140</v>
      </c>
      <c r="I1" s="11" t="s">
        <v>141</v>
      </c>
    </row>
    <row r="2" spans="1:9" ht="12.75">
      <c r="A2" s="43" t="s">
        <v>191</v>
      </c>
      <c r="B2" s="43"/>
      <c r="C2" s="43"/>
      <c r="D2" s="43"/>
      <c r="E2" s="43"/>
      <c r="F2" s="43"/>
      <c r="G2" s="43"/>
      <c r="H2" s="43"/>
      <c r="I2" s="43"/>
    </row>
    <row r="3" spans="1:9" ht="12.75">
      <c r="A3" s="44" t="s">
        <v>191</v>
      </c>
      <c r="B3" s="45" t="s">
        <v>42</v>
      </c>
      <c r="C3" s="45" t="s">
        <v>132</v>
      </c>
      <c r="D3" s="45">
        <v>897</v>
      </c>
      <c r="E3" s="45">
        <v>835</v>
      </c>
      <c r="F3" s="45">
        <v>512</v>
      </c>
      <c r="G3" s="45">
        <v>444</v>
      </c>
      <c r="H3" s="45">
        <v>0</v>
      </c>
      <c r="I3" s="45">
        <v>444</v>
      </c>
    </row>
    <row r="4" spans="1:9" ht="12.75">
      <c r="A4" s="44" t="s">
        <v>192</v>
      </c>
      <c r="B4" s="45" t="s">
        <v>42</v>
      </c>
      <c r="C4" s="45" t="s">
        <v>132</v>
      </c>
      <c r="D4" s="45">
        <v>78</v>
      </c>
      <c r="E4" s="45">
        <v>75</v>
      </c>
      <c r="F4" s="45">
        <v>50</v>
      </c>
      <c r="G4" s="45">
        <v>43</v>
      </c>
      <c r="H4" s="45">
        <v>0</v>
      </c>
      <c r="I4" s="45">
        <v>43</v>
      </c>
    </row>
    <row r="5" spans="1:9" ht="12.75">
      <c r="A5" s="44" t="s">
        <v>48</v>
      </c>
      <c r="B5" s="45" t="s">
        <v>42</v>
      </c>
      <c r="C5" s="45" t="s">
        <v>132</v>
      </c>
      <c r="D5" s="45">
        <v>67</v>
      </c>
      <c r="E5" s="45">
        <v>65</v>
      </c>
      <c r="F5" s="45">
        <v>19</v>
      </c>
      <c r="G5" s="45">
        <v>15</v>
      </c>
      <c r="H5" s="45">
        <v>0</v>
      </c>
      <c r="I5" s="45">
        <v>15</v>
      </c>
    </row>
    <row r="6" spans="1:9" ht="12.75">
      <c r="A6" s="44" t="s">
        <v>142</v>
      </c>
      <c r="B6" s="45" t="s">
        <v>42</v>
      </c>
      <c r="C6" s="45" t="s">
        <v>132</v>
      </c>
      <c r="D6" s="45">
        <v>84</v>
      </c>
      <c r="E6" s="45">
        <v>76</v>
      </c>
      <c r="F6" s="45">
        <v>29</v>
      </c>
      <c r="G6" s="45">
        <v>26</v>
      </c>
      <c r="H6" s="45">
        <v>0</v>
      </c>
      <c r="I6" s="45">
        <v>26</v>
      </c>
    </row>
    <row r="7" spans="1:9" ht="12.75">
      <c r="A7" s="43" t="s">
        <v>193</v>
      </c>
      <c r="B7" s="43"/>
      <c r="C7" s="43"/>
      <c r="D7" s="43"/>
      <c r="E7" s="43"/>
      <c r="F7" s="43"/>
      <c r="G7" s="43"/>
      <c r="H7" s="43"/>
      <c r="I7" s="43"/>
    </row>
    <row r="8" spans="1:9" ht="12.75">
      <c r="A8" s="44" t="s">
        <v>195</v>
      </c>
      <c r="B8" s="45" t="s">
        <v>42</v>
      </c>
      <c r="C8" s="45" t="s">
        <v>132</v>
      </c>
      <c r="D8" s="45">
        <v>67</v>
      </c>
      <c r="E8" s="45">
        <v>62</v>
      </c>
      <c r="F8" s="45">
        <v>55</v>
      </c>
      <c r="G8" s="45">
        <v>51</v>
      </c>
      <c r="H8" s="45">
        <v>0</v>
      </c>
      <c r="I8" s="45">
        <v>51</v>
      </c>
    </row>
    <row r="9" spans="1:9" ht="12.75">
      <c r="A9" s="44" t="s">
        <v>196</v>
      </c>
      <c r="B9" s="45" t="s">
        <v>42</v>
      </c>
      <c r="C9" s="45" t="s">
        <v>132</v>
      </c>
      <c r="D9" s="45">
        <v>24</v>
      </c>
      <c r="E9" s="45">
        <v>22</v>
      </c>
      <c r="F9" s="45">
        <v>16</v>
      </c>
      <c r="G9" s="45">
        <v>14</v>
      </c>
      <c r="H9" s="45">
        <v>0</v>
      </c>
      <c r="I9" s="45">
        <v>14</v>
      </c>
    </row>
    <row r="10" spans="1:9" ht="12.75">
      <c r="A10" s="44" t="s">
        <v>194</v>
      </c>
      <c r="B10" s="45" t="s">
        <v>42</v>
      </c>
      <c r="C10" s="45" t="s">
        <v>132</v>
      </c>
      <c r="D10" s="45">
        <v>342</v>
      </c>
      <c r="E10" s="45">
        <v>309</v>
      </c>
      <c r="F10" s="45">
        <v>141</v>
      </c>
      <c r="G10" s="45">
        <v>115</v>
      </c>
      <c r="H10" s="45">
        <v>0</v>
      </c>
      <c r="I10" s="45">
        <v>115</v>
      </c>
    </row>
    <row r="11" spans="1:9" ht="12.75">
      <c r="A11" s="44" t="s">
        <v>197</v>
      </c>
      <c r="B11" s="45" t="s">
        <v>42</v>
      </c>
      <c r="C11" s="45" t="s">
        <v>132</v>
      </c>
      <c r="D11" s="45">
        <v>192</v>
      </c>
      <c r="E11" s="45">
        <v>171</v>
      </c>
      <c r="F11" s="45">
        <v>90</v>
      </c>
      <c r="G11" s="45">
        <v>68</v>
      </c>
      <c r="H11" s="45">
        <v>0</v>
      </c>
      <c r="I11" s="45">
        <v>68</v>
      </c>
    </row>
    <row r="12" spans="1:9" ht="12.75">
      <c r="A12" s="44" t="s">
        <v>198</v>
      </c>
      <c r="B12" s="45" t="s">
        <v>42</v>
      </c>
      <c r="C12" s="45" t="s">
        <v>132</v>
      </c>
      <c r="D12" s="45">
        <v>162</v>
      </c>
      <c r="E12" s="45">
        <v>149</v>
      </c>
      <c r="F12" s="45">
        <v>106</v>
      </c>
      <c r="G12" s="45">
        <v>94</v>
      </c>
      <c r="H12" s="45">
        <v>0</v>
      </c>
      <c r="I12" s="45">
        <v>94</v>
      </c>
    </row>
    <row r="13" spans="1:9" ht="12.75">
      <c r="A13" s="44" t="s">
        <v>199</v>
      </c>
      <c r="B13" s="45" t="s">
        <v>42</v>
      </c>
      <c r="C13" s="45" t="s">
        <v>132</v>
      </c>
      <c r="D13" s="45">
        <v>31</v>
      </c>
      <c r="E13" s="45">
        <v>28</v>
      </c>
      <c r="F13" s="45">
        <v>21</v>
      </c>
      <c r="G13" s="45">
        <v>17</v>
      </c>
      <c r="H13" s="45">
        <v>0</v>
      </c>
      <c r="I13" s="45">
        <v>17</v>
      </c>
    </row>
    <row r="14" spans="1:9" ht="12.75">
      <c r="A14" s="44" t="s">
        <v>200</v>
      </c>
      <c r="B14" s="45" t="s">
        <v>42</v>
      </c>
      <c r="C14" s="45" t="s">
        <v>132</v>
      </c>
      <c r="D14" s="45">
        <v>110</v>
      </c>
      <c r="E14" s="45">
        <v>100</v>
      </c>
      <c r="F14" s="45">
        <v>76</v>
      </c>
      <c r="G14" s="45">
        <v>73</v>
      </c>
      <c r="H14" s="45">
        <v>0</v>
      </c>
      <c r="I14" s="45">
        <v>73</v>
      </c>
    </row>
    <row r="15" spans="1:9" ht="12.75">
      <c r="A15" s="43" t="s">
        <v>201</v>
      </c>
      <c r="B15" s="43"/>
      <c r="C15" s="43"/>
      <c r="D15" s="43"/>
      <c r="E15" s="43"/>
      <c r="F15" s="43"/>
      <c r="G15" s="43"/>
      <c r="H15" s="43"/>
      <c r="I15" s="43"/>
    </row>
    <row r="16" spans="1:9" ht="12.75">
      <c r="A16" s="44" t="s">
        <v>360</v>
      </c>
      <c r="B16" s="45" t="s">
        <v>42</v>
      </c>
      <c r="C16" s="45" t="s">
        <v>132</v>
      </c>
      <c r="D16" s="45">
        <v>2</v>
      </c>
      <c r="E16" s="45">
        <v>1</v>
      </c>
      <c r="F16" s="45">
        <v>1</v>
      </c>
      <c r="G16" s="45">
        <v>1</v>
      </c>
      <c r="H16" s="45">
        <v>0</v>
      </c>
      <c r="I16" s="45">
        <v>1</v>
      </c>
    </row>
    <row r="17" spans="1:9" ht="12.75">
      <c r="A17" s="44" t="s">
        <v>202</v>
      </c>
      <c r="B17" s="45" t="s">
        <v>42</v>
      </c>
      <c r="C17" s="45" t="s">
        <v>132</v>
      </c>
      <c r="D17" s="45">
        <v>4</v>
      </c>
      <c r="E17" s="45">
        <v>4</v>
      </c>
      <c r="F17" s="45">
        <v>3</v>
      </c>
      <c r="G17" s="45">
        <v>2</v>
      </c>
      <c r="H17" s="45">
        <v>0</v>
      </c>
      <c r="I17" s="45">
        <v>2</v>
      </c>
    </row>
    <row r="18" spans="1:9" ht="12.75">
      <c r="A18" s="12" t="s">
        <v>131</v>
      </c>
      <c r="B18" s="12"/>
      <c r="C18" s="12"/>
      <c r="D18" s="13">
        <f aca="true" t="shared" si="0" ref="D18:I18">SUM(D2:D17)</f>
        <v>2060</v>
      </c>
      <c r="E18" s="13">
        <f t="shared" si="0"/>
        <v>1897</v>
      </c>
      <c r="F18" s="13">
        <f t="shared" si="0"/>
        <v>1119</v>
      </c>
      <c r="G18" s="13">
        <f t="shared" si="0"/>
        <v>963</v>
      </c>
      <c r="H18" s="13">
        <f t="shared" si="0"/>
        <v>0</v>
      </c>
      <c r="I18" s="13">
        <f t="shared" si="0"/>
        <v>963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3.28125" style="5" bestFit="1" customWidth="1"/>
    <col min="2" max="2" width="12.140625" style="5" customWidth="1"/>
    <col min="3" max="3" width="13.28125" style="5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</cols>
  <sheetData>
    <row r="1" spans="1:9" ht="38.25">
      <c r="A1" s="11" t="s">
        <v>134</v>
      </c>
      <c r="B1" s="11" t="s">
        <v>41</v>
      </c>
      <c r="C1" s="11" t="s">
        <v>135</v>
      </c>
      <c r="D1" s="11" t="s">
        <v>136</v>
      </c>
      <c r="E1" s="11" t="s">
        <v>137</v>
      </c>
      <c r="F1" s="11" t="s">
        <v>138</v>
      </c>
      <c r="G1" s="11" t="s">
        <v>139</v>
      </c>
      <c r="H1" s="11" t="s">
        <v>140</v>
      </c>
      <c r="I1" s="11" t="s">
        <v>141</v>
      </c>
    </row>
    <row r="2" spans="1:9" ht="12.75">
      <c r="A2" s="43" t="s">
        <v>209</v>
      </c>
      <c r="B2" s="43"/>
      <c r="C2" s="43"/>
      <c r="D2" s="43"/>
      <c r="E2" s="43"/>
      <c r="F2" s="43"/>
      <c r="G2" s="43"/>
      <c r="H2" s="43"/>
      <c r="I2" s="43"/>
    </row>
    <row r="3" spans="1:9" ht="12.75">
      <c r="A3" s="44" t="s">
        <v>344</v>
      </c>
      <c r="B3" s="45" t="s">
        <v>42</v>
      </c>
      <c r="C3" s="45" t="s">
        <v>132</v>
      </c>
      <c r="D3" s="49">
        <v>25</v>
      </c>
      <c r="E3" s="49">
        <v>24</v>
      </c>
      <c r="F3" s="49">
        <v>6</v>
      </c>
      <c r="G3" s="49">
        <v>7</v>
      </c>
      <c r="H3" s="49">
        <v>0</v>
      </c>
      <c r="I3" s="49">
        <v>7</v>
      </c>
    </row>
    <row r="4" spans="1:9" ht="12.75">
      <c r="A4" s="44" t="s">
        <v>210</v>
      </c>
      <c r="B4" s="45" t="s">
        <v>42</v>
      </c>
      <c r="C4" s="45" t="s">
        <v>132</v>
      </c>
      <c r="D4" s="45">
        <v>7</v>
      </c>
      <c r="E4" s="45">
        <v>6</v>
      </c>
      <c r="F4" s="45">
        <v>2</v>
      </c>
      <c r="G4" s="45">
        <v>2</v>
      </c>
      <c r="H4" s="45">
        <v>0</v>
      </c>
      <c r="I4" s="45">
        <v>2</v>
      </c>
    </row>
    <row r="5" spans="1:9" ht="12.75">
      <c r="A5" s="44" t="s">
        <v>211</v>
      </c>
      <c r="B5" s="45" t="s">
        <v>42</v>
      </c>
      <c r="C5" s="45" t="s">
        <v>132</v>
      </c>
      <c r="D5" s="45">
        <v>10</v>
      </c>
      <c r="E5" s="45">
        <v>6</v>
      </c>
      <c r="F5" s="45">
        <v>3</v>
      </c>
      <c r="G5" s="45">
        <v>3</v>
      </c>
      <c r="H5" s="45">
        <v>0</v>
      </c>
      <c r="I5" s="45">
        <v>3</v>
      </c>
    </row>
    <row r="6" spans="1:9" ht="12.75">
      <c r="A6" s="44" t="s">
        <v>212</v>
      </c>
      <c r="B6" s="45" t="s">
        <v>42</v>
      </c>
      <c r="C6" s="45" t="s">
        <v>132</v>
      </c>
      <c r="D6" s="45">
        <v>29</v>
      </c>
      <c r="E6" s="45">
        <v>20</v>
      </c>
      <c r="F6" s="45">
        <v>9</v>
      </c>
      <c r="G6" s="45">
        <v>9</v>
      </c>
      <c r="H6" s="45">
        <v>0</v>
      </c>
      <c r="I6" s="45">
        <v>9</v>
      </c>
    </row>
    <row r="7" spans="1:9" ht="12.75">
      <c r="A7" s="44" t="s">
        <v>213</v>
      </c>
      <c r="B7" s="45" t="s">
        <v>42</v>
      </c>
      <c r="C7" s="45" t="s">
        <v>132</v>
      </c>
      <c r="D7" s="45">
        <v>6</v>
      </c>
      <c r="E7" s="45">
        <v>6</v>
      </c>
      <c r="F7" s="45">
        <v>2</v>
      </c>
      <c r="G7" s="45">
        <v>2</v>
      </c>
      <c r="H7" s="45">
        <v>0</v>
      </c>
      <c r="I7" s="45">
        <v>2</v>
      </c>
    </row>
    <row r="8" spans="1:9" ht="12.75">
      <c r="A8" s="44" t="s">
        <v>314</v>
      </c>
      <c r="B8" s="45" t="s">
        <v>42</v>
      </c>
      <c r="C8" s="45" t="s">
        <v>132</v>
      </c>
      <c r="D8" s="45">
        <v>34</v>
      </c>
      <c r="E8" s="45">
        <v>30</v>
      </c>
      <c r="F8" s="45">
        <v>19</v>
      </c>
      <c r="G8" s="45">
        <v>9</v>
      </c>
      <c r="H8" s="45">
        <v>0</v>
      </c>
      <c r="I8" s="45">
        <v>9</v>
      </c>
    </row>
    <row r="9" spans="1:9" ht="12.75">
      <c r="A9" s="44" t="s">
        <v>214</v>
      </c>
      <c r="B9" s="45" t="s">
        <v>42</v>
      </c>
      <c r="C9" s="45" t="s">
        <v>132</v>
      </c>
      <c r="D9" s="45">
        <v>36</v>
      </c>
      <c r="E9" s="45">
        <v>32</v>
      </c>
      <c r="F9" s="45">
        <v>16</v>
      </c>
      <c r="G9" s="45">
        <v>16</v>
      </c>
      <c r="H9" s="45">
        <v>0</v>
      </c>
      <c r="I9" s="45">
        <v>16</v>
      </c>
    </row>
    <row r="10" spans="1:9" ht="12.75">
      <c r="A10" s="44" t="s">
        <v>215</v>
      </c>
      <c r="B10" s="45" t="s">
        <v>42</v>
      </c>
      <c r="C10" s="45" t="s">
        <v>132</v>
      </c>
      <c r="D10" s="45">
        <v>13</v>
      </c>
      <c r="E10" s="45">
        <v>12</v>
      </c>
      <c r="F10" s="45">
        <v>7</v>
      </c>
      <c r="G10" s="45">
        <v>7</v>
      </c>
      <c r="H10" s="45">
        <v>0</v>
      </c>
      <c r="I10" s="45">
        <v>7</v>
      </c>
    </row>
    <row r="11" spans="1:9" ht="12.75">
      <c r="A11" s="44" t="s">
        <v>369</v>
      </c>
      <c r="B11" s="45" t="s">
        <v>42</v>
      </c>
      <c r="C11" s="45" t="s">
        <v>132</v>
      </c>
      <c r="D11" s="45">
        <v>7</v>
      </c>
      <c r="E11" s="45">
        <v>4</v>
      </c>
      <c r="F11" s="45">
        <v>1</v>
      </c>
      <c r="G11" s="45">
        <v>1</v>
      </c>
      <c r="H11" s="45">
        <v>0</v>
      </c>
      <c r="I11" s="45">
        <v>1</v>
      </c>
    </row>
    <row r="12" spans="1:9" ht="12.75">
      <c r="A12" s="44" t="s">
        <v>14</v>
      </c>
      <c r="B12" s="45" t="s">
        <v>42</v>
      </c>
      <c r="C12" s="45" t="s">
        <v>132</v>
      </c>
      <c r="D12" s="45">
        <v>10</v>
      </c>
      <c r="E12" s="45">
        <v>7</v>
      </c>
      <c r="F12" s="45">
        <v>4</v>
      </c>
      <c r="G12" s="45">
        <v>4</v>
      </c>
      <c r="H12" s="45">
        <v>0</v>
      </c>
      <c r="I12" s="45">
        <v>4</v>
      </c>
    </row>
    <row r="13" spans="1:9" ht="12.75">
      <c r="A13" s="44" t="s">
        <v>345</v>
      </c>
      <c r="B13" s="45" t="s">
        <v>42</v>
      </c>
      <c r="C13" s="45" t="s">
        <v>132</v>
      </c>
      <c r="D13" s="49">
        <v>3</v>
      </c>
      <c r="E13" s="49">
        <v>2</v>
      </c>
      <c r="F13" s="49">
        <v>2</v>
      </c>
      <c r="G13" s="49">
        <v>2</v>
      </c>
      <c r="H13" s="49">
        <v>0</v>
      </c>
      <c r="I13" s="49">
        <v>2</v>
      </c>
    </row>
    <row r="14" spans="1:9" ht="12.75">
      <c r="A14" s="44" t="s">
        <v>15</v>
      </c>
      <c r="B14" s="45" t="s">
        <v>42</v>
      </c>
      <c r="C14" s="45" t="s">
        <v>132</v>
      </c>
      <c r="D14" s="45">
        <v>8</v>
      </c>
      <c r="E14" s="45">
        <v>7</v>
      </c>
      <c r="F14" s="45">
        <v>4</v>
      </c>
      <c r="G14" s="45">
        <v>4</v>
      </c>
      <c r="H14" s="45">
        <v>0</v>
      </c>
      <c r="I14" s="45">
        <v>4</v>
      </c>
    </row>
    <row r="15" spans="1:9" ht="12.75">
      <c r="A15" s="43" t="s">
        <v>216</v>
      </c>
      <c r="B15" s="43"/>
      <c r="C15" s="43"/>
      <c r="D15" s="43"/>
      <c r="E15" s="43"/>
      <c r="F15" s="43"/>
      <c r="G15" s="43"/>
      <c r="H15" s="43"/>
      <c r="I15" s="43"/>
    </row>
    <row r="16" spans="1:9" ht="12.75">
      <c r="A16" s="44" t="s">
        <v>57</v>
      </c>
      <c r="B16" s="45" t="s">
        <v>42</v>
      </c>
      <c r="C16" s="45" t="s">
        <v>132</v>
      </c>
      <c r="D16" s="45">
        <v>17</v>
      </c>
      <c r="E16" s="45">
        <v>8</v>
      </c>
      <c r="F16" s="45">
        <v>2</v>
      </c>
      <c r="G16" s="45">
        <v>2</v>
      </c>
      <c r="H16" s="45">
        <v>0</v>
      </c>
      <c r="I16" s="45">
        <v>2</v>
      </c>
    </row>
    <row r="17" spans="1:9" ht="12.75">
      <c r="A17" s="44" t="s">
        <v>16</v>
      </c>
      <c r="B17" s="45" t="s">
        <v>42</v>
      </c>
      <c r="C17" s="45" t="s">
        <v>132</v>
      </c>
      <c r="D17" s="45">
        <v>9</v>
      </c>
      <c r="E17" s="45">
        <v>9</v>
      </c>
      <c r="F17" s="45">
        <v>5</v>
      </c>
      <c r="G17" s="45">
        <v>5</v>
      </c>
      <c r="H17" s="45">
        <v>0</v>
      </c>
      <c r="I17" s="45">
        <v>5</v>
      </c>
    </row>
    <row r="18" spans="1:9" ht="12.75">
      <c r="A18" s="44" t="s">
        <v>346</v>
      </c>
      <c r="B18" s="45" t="s">
        <v>42</v>
      </c>
      <c r="C18" s="45" t="s">
        <v>132</v>
      </c>
      <c r="D18" s="45">
        <v>4</v>
      </c>
      <c r="E18" s="45">
        <v>3</v>
      </c>
      <c r="F18" s="45">
        <v>0</v>
      </c>
      <c r="G18" s="45">
        <v>0</v>
      </c>
      <c r="H18" s="45">
        <v>0</v>
      </c>
      <c r="I18" s="45">
        <v>0</v>
      </c>
    </row>
    <row r="19" spans="1:9" ht="12.75">
      <c r="A19" s="44" t="s">
        <v>121</v>
      </c>
      <c r="B19" s="45" t="s">
        <v>42</v>
      </c>
      <c r="C19" s="45" t="s">
        <v>132</v>
      </c>
      <c r="D19" s="45">
        <v>5</v>
      </c>
      <c r="E19" s="45">
        <v>1</v>
      </c>
      <c r="F19" s="45">
        <v>1</v>
      </c>
      <c r="G19" s="45">
        <v>1</v>
      </c>
      <c r="H19" s="45">
        <v>0</v>
      </c>
      <c r="I19" s="45">
        <v>1</v>
      </c>
    </row>
    <row r="20" spans="1:9" ht="12.75">
      <c r="A20" s="44" t="s">
        <v>17</v>
      </c>
      <c r="B20" s="45" t="s">
        <v>42</v>
      </c>
      <c r="C20" s="45" t="s">
        <v>132</v>
      </c>
      <c r="D20" s="45">
        <v>41</v>
      </c>
      <c r="E20" s="45">
        <v>21</v>
      </c>
      <c r="F20" s="45">
        <v>9</v>
      </c>
      <c r="G20" s="45">
        <v>9</v>
      </c>
      <c r="H20" s="45">
        <v>0</v>
      </c>
      <c r="I20" s="45">
        <v>9</v>
      </c>
    </row>
    <row r="21" spans="1:9" ht="12.75">
      <c r="A21" s="44" t="s">
        <v>222</v>
      </c>
      <c r="B21" s="45" t="s">
        <v>42</v>
      </c>
      <c r="C21" s="45" t="s">
        <v>132</v>
      </c>
      <c r="D21" s="45">
        <v>7</v>
      </c>
      <c r="E21" s="45">
        <v>3</v>
      </c>
      <c r="F21" s="45">
        <v>2</v>
      </c>
      <c r="G21" s="45">
        <v>2</v>
      </c>
      <c r="H21" s="45">
        <v>0</v>
      </c>
      <c r="I21" s="45">
        <v>2</v>
      </c>
    </row>
    <row r="22" spans="1:9" ht="12.75">
      <c r="A22" s="44" t="s">
        <v>370</v>
      </c>
      <c r="B22" s="45" t="s">
        <v>42</v>
      </c>
      <c r="C22" s="45" t="s">
        <v>132</v>
      </c>
      <c r="D22" s="45">
        <v>3</v>
      </c>
      <c r="E22" s="45">
        <v>1</v>
      </c>
      <c r="F22" s="45">
        <v>1</v>
      </c>
      <c r="G22" s="45">
        <v>1</v>
      </c>
      <c r="H22" s="45">
        <v>0</v>
      </c>
      <c r="I22" s="45">
        <v>1</v>
      </c>
    </row>
    <row r="23" spans="1:9" ht="12.75">
      <c r="A23" s="44" t="s">
        <v>371</v>
      </c>
      <c r="B23" s="45" t="s">
        <v>42</v>
      </c>
      <c r="C23" s="45" t="s">
        <v>132</v>
      </c>
      <c r="D23" s="45">
        <v>13</v>
      </c>
      <c r="E23" s="45">
        <v>4</v>
      </c>
      <c r="F23" s="45">
        <v>1</v>
      </c>
      <c r="G23" s="45">
        <v>1</v>
      </c>
      <c r="H23" s="45">
        <v>0</v>
      </c>
      <c r="I23" s="45">
        <v>1</v>
      </c>
    </row>
    <row r="24" spans="1:9" ht="12.75">
      <c r="A24" s="44" t="s">
        <v>385</v>
      </c>
      <c r="B24" s="45" t="s">
        <v>42</v>
      </c>
      <c r="C24" s="45" t="s">
        <v>132</v>
      </c>
      <c r="D24" s="45">
        <v>1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</row>
    <row r="25" spans="1:9" ht="13.5" thickBot="1">
      <c r="A25" s="44" t="s">
        <v>386</v>
      </c>
      <c r="B25" s="45" t="s">
        <v>42</v>
      </c>
      <c r="C25" s="45" t="s">
        <v>132</v>
      </c>
      <c r="D25" s="45">
        <v>4</v>
      </c>
      <c r="E25" s="45">
        <v>2</v>
      </c>
      <c r="F25" s="45">
        <v>1</v>
      </c>
      <c r="G25" s="45">
        <v>1</v>
      </c>
      <c r="H25" s="45">
        <v>0</v>
      </c>
      <c r="I25" s="45">
        <v>1</v>
      </c>
    </row>
    <row r="26" spans="1:14" ht="13.5" thickBot="1">
      <c r="A26" s="44" t="s">
        <v>223</v>
      </c>
      <c r="B26" s="45" t="s">
        <v>42</v>
      </c>
      <c r="C26" s="45" t="s">
        <v>132</v>
      </c>
      <c r="D26" s="45">
        <v>7</v>
      </c>
      <c r="E26" s="45">
        <v>5</v>
      </c>
      <c r="F26" s="45">
        <v>1</v>
      </c>
      <c r="G26" s="45">
        <v>1</v>
      </c>
      <c r="H26" s="45">
        <v>0</v>
      </c>
      <c r="I26" s="45">
        <v>1</v>
      </c>
      <c r="K26" s="31"/>
      <c r="L26" s="31"/>
      <c r="M26" s="31"/>
      <c r="N26" s="31"/>
    </row>
    <row r="27" spans="1:9" ht="12.75">
      <c r="A27" s="44" t="s">
        <v>298</v>
      </c>
      <c r="B27" s="45" t="s">
        <v>42</v>
      </c>
      <c r="C27" s="45" t="s">
        <v>132</v>
      </c>
      <c r="D27" s="45">
        <v>6</v>
      </c>
      <c r="E27" s="45">
        <v>6</v>
      </c>
      <c r="F27" s="45">
        <v>3</v>
      </c>
      <c r="G27" s="45">
        <v>3</v>
      </c>
      <c r="H27" s="45">
        <v>0</v>
      </c>
      <c r="I27" s="45">
        <v>3</v>
      </c>
    </row>
    <row r="28" spans="1:9" ht="12.75">
      <c r="A28" s="44" t="s">
        <v>123</v>
      </c>
      <c r="B28" s="45" t="s">
        <v>42</v>
      </c>
      <c r="C28" s="45" t="s">
        <v>132</v>
      </c>
      <c r="D28" s="45">
        <v>2</v>
      </c>
      <c r="E28" s="45">
        <v>1</v>
      </c>
      <c r="F28" s="45">
        <v>1</v>
      </c>
      <c r="G28" s="45">
        <v>1</v>
      </c>
      <c r="H28" s="45">
        <v>0</v>
      </c>
      <c r="I28" s="45">
        <v>1</v>
      </c>
    </row>
    <row r="29" spans="1:9" ht="12.75">
      <c r="A29" s="44" t="s">
        <v>227</v>
      </c>
      <c r="B29" s="45" t="s">
        <v>42</v>
      </c>
      <c r="C29" s="45" t="s">
        <v>132</v>
      </c>
      <c r="D29" s="45">
        <v>11</v>
      </c>
      <c r="E29" s="45">
        <v>7</v>
      </c>
      <c r="F29" s="45">
        <v>4</v>
      </c>
      <c r="G29" s="45">
        <v>2</v>
      </c>
      <c r="H29" s="45">
        <v>0</v>
      </c>
      <c r="I29" s="45">
        <v>2</v>
      </c>
    </row>
    <row r="30" spans="1:9" ht="12.75">
      <c r="A30" s="44" t="s">
        <v>226</v>
      </c>
      <c r="B30" s="45" t="s">
        <v>42</v>
      </c>
      <c r="C30" s="45" t="s">
        <v>132</v>
      </c>
      <c r="D30" s="45">
        <v>4</v>
      </c>
      <c r="E30" s="45">
        <v>3</v>
      </c>
      <c r="F30" s="45">
        <v>1</v>
      </c>
      <c r="G30" s="45">
        <v>1</v>
      </c>
      <c r="H30" s="45">
        <v>0</v>
      </c>
      <c r="I30" s="45">
        <v>1</v>
      </c>
    </row>
    <row r="31" spans="1:9" ht="12.75">
      <c r="A31" s="44" t="s">
        <v>378</v>
      </c>
      <c r="B31" s="45" t="s">
        <v>42</v>
      </c>
      <c r="C31" s="45" t="s">
        <v>132</v>
      </c>
      <c r="D31" s="45">
        <v>3</v>
      </c>
      <c r="E31" s="45">
        <v>3</v>
      </c>
      <c r="F31" s="45">
        <v>1</v>
      </c>
      <c r="G31" s="45">
        <v>1</v>
      </c>
      <c r="H31" s="45">
        <v>0</v>
      </c>
      <c r="I31" s="45">
        <v>1</v>
      </c>
    </row>
    <row r="32" spans="1:9" ht="12.75">
      <c r="A32" s="44" t="s">
        <v>317</v>
      </c>
      <c r="B32" s="45" t="s">
        <v>42</v>
      </c>
      <c r="C32" s="45" t="s">
        <v>132</v>
      </c>
      <c r="D32" s="45">
        <v>5</v>
      </c>
      <c r="E32" s="45">
        <v>4</v>
      </c>
      <c r="F32" s="45">
        <v>2</v>
      </c>
      <c r="G32" s="45">
        <v>2</v>
      </c>
      <c r="H32" s="45">
        <v>0</v>
      </c>
      <c r="I32" s="45">
        <v>2</v>
      </c>
    </row>
    <row r="33" spans="1:9" ht="12.75">
      <c r="A33" s="42" t="s">
        <v>347</v>
      </c>
      <c r="B33" s="45" t="s">
        <v>42</v>
      </c>
      <c r="C33" s="45" t="s">
        <v>132</v>
      </c>
      <c r="D33" s="45">
        <v>3</v>
      </c>
      <c r="E33" s="45">
        <v>3</v>
      </c>
      <c r="F33" s="45">
        <v>2</v>
      </c>
      <c r="G33" s="45">
        <v>2</v>
      </c>
      <c r="H33" s="45">
        <v>0</v>
      </c>
      <c r="I33" s="45">
        <v>2</v>
      </c>
    </row>
    <row r="34" spans="1:9" ht="12.75">
      <c r="A34" s="42" t="s">
        <v>372</v>
      </c>
      <c r="B34" s="45" t="s">
        <v>42</v>
      </c>
      <c r="C34" s="45" t="s">
        <v>132</v>
      </c>
      <c r="D34" s="45">
        <v>3</v>
      </c>
      <c r="E34" s="45">
        <v>3</v>
      </c>
      <c r="F34" s="45">
        <v>2</v>
      </c>
      <c r="G34" s="45">
        <v>2</v>
      </c>
      <c r="H34" s="45">
        <v>0</v>
      </c>
      <c r="I34" s="45">
        <v>2</v>
      </c>
    </row>
    <row r="35" spans="1:9" ht="12.75">
      <c r="A35" s="42" t="s">
        <v>361</v>
      </c>
      <c r="B35" s="45" t="s">
        <v>42</v>
      </c>
      <c r="C35" s="45" t="s">
        <v>132</v>
      </c>
      <c r="D35" s="45">
        <v>14</v>
      </c>
      <c r="E35" s="45">
        <v>6</v>
      </c>
      <c r="F35" s="45">
        <v>4</v>
      </c>
      <c r="G35" s="45">
        <v>4</v>
      </c>
      <c r="H35" s="45">
        <v>0</v>
      </c>
      <c r="I35" s="45">
        <v>4</v>
      </c>
    </row>
    <row r="36" spans="1:9" ht="12.75">
      <c r="A36" s="42" t="s">
        <v>373</v>
      </c>
      <c r="B36" s="45" t="s">
        <v>42</v>
      </c>
      <c r="C36" s="45" t="s">
        <v>132</v>
      </c>
      <c r="D36" s="45">
        <v>2</v>
      </c>
      <c r="E36" s="45">
        <v>1</v>
      </c>
      <c r="F36" s="45">
        <v>0</v>
      </c>
      <c r="G36" s="45">
        <v>0</v>
      </c>
      <c r="H36" s="45">
        <v>0</v>
      </c>
      <c r="I36" s="45">
        <v>0</v>
      </c>
    </row>
    <row r="37" spans="1:9" ht="12.75">
      <c r="A37" s="44" t="s">
        <v>297</v>
      </c>
      <c r="B37" s="45" t="s">
        <v>42</v>
      </c>
      <c r="C37" s="45" t="s">
        <v>132</v>
      </c>
      <c r="D37" s="45">
        <v>18</v>
      </c>
      <c r="E37" s="45">
        <v>5</v>
      </c>
      <c r="F37" s="45">
        <v>4</v>
      </c>
      <c r="G37" s="45">
        <v>4</v>
      </c>
      <c r="H37" s="45">
        <v>0</v>
      </c>
      <c r="I37" s="45">
        <v>4</v>
      </c>
    </row>
    <row r="38" spans="1:9" ht="12.75">
      <c r="A38" s="44" t="s">
        <v>375</v>
      </c>
      <c r="B38" s="45" t="s">
        <v>42</v>
      </c>
      <c r="C38" s="45" t="s">
        <v>132</v>
      </c>
      <c r="D38" s="45">
        <v>2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</row>
    <row r="39" spans="1:9" ht="12.75">
      <c r="A39" s="44" t="s">
        <v>376</v>
      </c>
      <c r="B39" s="45" t="s">
        <v>42</v>
      </c>
      <c r="C39" s="45" t="s">
        <v>132</v>
      </c>
      <c r="D39" s="45">
        <v>1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</row>
    <row r="40" spans="1:9" ht="12.75">
      <c r="A40" s="44" t="s">
        <v>377</v>
      </c>
      <c r="B40" s="45" t="s">
        <v>42</v>
      </c>
      <c r="C40" s="45" t="s">
        <v>132</v>
      </c>
      <c r="D40" s="45">
        <v>8</v>
      </c>
      <c r="E40" s="45">
        <v>1</v>
      </c>
      <c r="F40" s="45">
        <v>1</v>
      </c>
      <c r="G40" s="45">
        <v>1</v>
      </c>
      <c r="H40" s="45">
        <v>0</v>
      </c>
      <c r="I40" s="45">
        <v>1</v>
      </c>
    </row>
    <row r="41" spans="1:9" ht="12.75">
      <c r="A41" s="44" t="s">
        <v>224</v>
      </c>
      <c r="B41" s="45" t="s">
        <v>42</v>
      </c>
      <c r="C41" s="45" t="s">
        <v>132</v>
      </c>
      <c r="D41" s="45">
        <v>8</v>
      </c>
      <c r="E41" s="45">
        <v>4</v>
      </c>
      <c r="F41" s="45">
        <v>2</v>
      </c>
      <c r="G41" s="45">
        <v>2</v>
      </c>
      <c r="H41" s="45">
        <v>0</v>
      </c>
      <c r="I41" s="45">
        <v>2</v>
      </c>
    </row>
    <row r="42" spans="1:9" ht="12.75">
      <c r="A42" s="44" t="s">
        <v>374</v>
      </c>
      <c r="B42" s="45" t="s">
        <v>42</v>
      </c>
      <c r="C42" s="45" t="s">
        <v>132</v>
      </c>
      <c r="D42" s="45">
        <v>3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</row>
    <row r="43" spans="1:9" ht="12.75">
      <c r="A43" s="44" t="s">
        <v>225</v>
      </c>
      <c r="B43" s="45" t="s">
        <v>42</v>
      </c>
      <c r="C43" s="45" t="s">
        <v>132</v>
      </c>
      <c r="D43" s="45">
        <v>20</v>
      </c>
      <c r="E43" s="45">
        <v>11</v>
      </c>
      <c r="F43" s="45">
        <v>6</v>
      </c>
      <c r="G43" s="45">
        <v>4</v>
      </c>
      <c r="H43" s="45">
        <v>0</v>
      </c>
      <c r="I43" s="45">
        <v>4</v>
      </c>
    </row>
    <row r="44" spans="1:9" ht="12.75">
      <c r="A44" s="44" t="s">
        <v>348</v>
      </c>
      <c r="B44" s="45" t="s">
        <v>42</v>
      </c>
      <c r="C44" s="45" t="s">
        <v>132</v>
      </c>
      <c r="D44" s="45">
        <v>84</v>
      </c>
      <c r="E44" s="45">
        <v>35</v>
      </c>
      <c r="F44" s="45">
        <v>17</v>
      </c>
      <c r="G44" s="45">
        <v>4</v>
      </c>
      <c r="H44" s="45">
        <v>0</v>
      </c>
      <c r="I44" s="45">
        <v>4</v>
      </c>
    </row>
    <row r="45" spans="1:9" ht="12.75">
      <c r="A45" s="44" t="s">
        <v>233</v>
      </c>
      <c r="B45" s="45" t="s">
        <v>42</v>
      </c>
      <c r="C45" s="45" t="s">
        <v>132</v>
      </c>
      <c r="D45" s="45">
        <v>42</v>
      </c>
      <c r="E45" s="45">
        <v>37</v>
      </c>
      <c r="F45" s="45">
        <v>12</v>
      </c>
      <c r="G45" s="45">
        <v>7</v>
      </c>
      <c r="H45" s="45">
        <v>0</v>
      </c>
      <c r="I45" s="45">
        <v>7</v>
      </c>
    </row>
    <row r="46" spans="1:9" ht="12.75">
      <c r="A46" s="44" t="s">
        <v>56</v>
      </c>
      <c r="B46" s="45" t="s">
        <v>42</v>
      </c>
      <c r="C46" s="45" t="s">
        <v>132</v>
      </c>
      <c r="D46" s="45">
        <v>9</v>
      </c>
      <c r="E46" s="45">
        <v>3</v>
      </c>
      <c r="F46" s="45">
        <v>1</v>
      </c>
      <c r="G46" s="45">
        <v>1</v>
      </c>
      <c r="H46" s="45">
        <v>0</v>
      </c>
      <c r="I46" s="45">
        <v>1</v>
      </c>
    </row>
    <row r="47" spans="1:9" ht="12.75">
      <c r="A47" s="44" t="s">
        <v>235</v>
      </c>
      <c r="B47" s="45" t="s">
        <v>42</v>
      </c>
      <c r="C47" s="45" t="s">
        <v>132</v>
      </c>
      <c r="D47" s="45">
        <v>10</v>
      </c>
      <c r="E47" s="45">
        <v>5</v>
      </c>
      <c r="F47" s="45">
        <v>2</v>
      </c>
      <c r="G47" s="45">
        <v>1</v>
      </c>
      <c r="H47" s="45">
        <v>0</v>
      </c>
      <c r="I47" s="45">
        <v>1</v>
      </c>
    </row>
    <row r="48" spans="1:9" ht="12.75">
      <c r="A48" s="46" t="s">
        <v>236</v>
      </c>
      <c r="B48" s="45" t="s">
        <v>42</v>
      </c>
      <c r="C48" s="45" t="s">
        <v>132</v>
      </c>
      <c r="D48" s="45">
        <v>5</v>
      </c>
      <c r="E48" s="45">
        <v>2</v>
      </c>
      <c r="F48" s="45">
        <v>1</v>
      </c>
      <c r="G48" s="45">
        <v>1</v>
      </c>
      <c r="H48" s="45">
        <v>0</v>
      </c>
      <c r="I48" s="45">
        <v>1</v>
      </c>
    </row>
    <row r="49" spans="1:9" ht="12.75">
      <c r="A49" s="44" t="s">
        <v>55</v>
      </c>
      <c r="B49" s="45" t="s">
        <v>42</v>
      </c>
      <c r="C49" s="45" t="s">
        <v>132</v>
      </c>
      <c r="D49" s="45">
        <v>9</v>
      </c>
      <c r="E49" s="45">
        <v>5</v>
      </c>
      <c r="F49" s="45">
        <v>1</v>
      </c>
      <c r="G49" s="45">
        <v>1</v>
      </c>
      <c r="H49" s="45">
        <v>0</v>
      </c>
      <c r="I49" s="45">
        <v>1</v>
      </c>
    </row>
    <row r="50" spans="1:9" ht="12.75">
      <c r="A50" s="44" t="s">
        <v>384</v>
      </c>
      <c r="B50" s="45" t="s">
        <v>42</v>
      </c>
      <c r="C50" s="45" t="s">
        <v>132</v>
      </c>
      <c r="D50" s="45">
        <v>15</v>
      </c>
      <c r="E50" s="45">
        <v>4</v>
      </c>
      <c r="F50" s="45">
        <v>1</v>
      </c>
      <c r="G50" s="45">
        <v>1</v>
      </c>
      <c r="H50" s="45">
        <v>0</v>
      </c>
      <c r="I50" s="45">
        <v>1</v>
      </c>
    </row>
    <row r="51" spans="1:9" ht="12.75">
      <c r="A51" s="44" t="s">
        <v>234</v>
      </c>
      <c r="B51" s="45" t="s">
        <v>42</v>
      </c>
      <c r="C51" s="45" t="s">
        <v>132</v>
      </c>
      <c r="D51" s="45">
        <v>41</v>
      </c>
      <c r="E51" s="45">
        <v>16</v>
      </c>
      <c r="F51" s="45">
        <v>5</v>
      </c>
      <c r="G51" s="45">
        <v>1</v>
      </c>
      <c r="H51" s="45">
        <v>0</v>
      </c>
      <c r="I51" s="45">
        <v>1</v>
      </c>
    </row>
    <row r="52" spans="1:9" ht="13.5" thickBot="1">
      <c r="A52" s="42" t="s">
        <v>389</v>
      </c>
      <c r="B52" s="45" t="s">
        <v>42</v>
      </c>
      <c r="C52" s="45" t="s">
        <v>132</v>
      </c>
      <c r="D52" s="45">
        <v>2</v>
      </c>
      <c r="E52" s="45">
        <v>1</v>
      </c>
      <c r="F52" s="45">
        <v>0</v>
      </c>
      <c r="G52" s="45">
        <v>0</v>
      </c>
      <c r="H52" s="45">
        <v>0</v>
      </c>
      <c r="I52" s="45">
        <v>0</v>
      </c>
    </row>
    <row r="53" spans="1:14" ht="13.5" thickBot="1">
      <c r="A53" s="44" t="s">
        <v>379</v>
      </c>
      <c r="B53" s="45" t="s">
        <v>42</v>
      </c>
      <c r="C53" s="45" t="s">
        <v>132</v>
      </c>
      <c r="D53" s="45">
        <v>2</v>
      </c>
      <c r="E53" s="45">
        <v>2</v>
      </c>
      <c r="F53" s="45">
        <v>0</v>
      </c>
      <c r="G53" s="45">
        <v>0</v>
      </c>
      <c r="H53" s="45">
        <v>0</v>
      </c>
      <c r="I53" s="45">
        <v>0</v>
      </c>
      <c r="K53" s="31"/>
      <c r="L53" s="31"/>
      <c r="M53" s="31"/>
      <c r="N53" s="31"/>
    </row>
    <row r="54" spans="1:9" ht="12.75">
      <c r="A54" s="44" t="s">
        <v>122</v>
      </c>
      <c r="B54" s="45" t="s">
        <v>42</v>
      </c>
      <c r="C54" s="45" t="s">
        <v>132</v>
      </c>
      <c r="D54" s="45">
        <v>3</v>
      </c>
      <c r="E54" s="45">
        <v>2</v>
      </c>
      <c r="F54" s="45">
        <v>0</v>
      </c>
      <c r="G54" s="45">
        <v>0</v>
      </c>
      <c r="H54" s="45">
        <v>0</v>
      </c>
      <c r="I54" s="45">
        <v>0</v>
      </c>
    </row>
    <row r="55" spans="1:9" ht="12.75">
      <c r="A55" s="44" t="s">
        <v>34</v>
      </c>
      <c r="B55" s="45" t="s">
        <v>42</v>
      </c>
      <c r="C55" s="45" t="s">
        <v>132</v>
      </c>
      <c r="D55" s="45">
        <v>4</v>
      </c>
      <c r="E55" s="45">
        <v>3</v>
      </c>
      <c r="F55" s="45">
        <v>1</v>
      </c>
      <c r="G55" s="45">
        <v>1</v>
      </c>
      <c r="H55" s="45">
        <v>0</v>
      </c>
      <c r="I55" s="45">
        <v>1</v>
      </c>
    </row>
    <row r="56" spans="1:9" ht="12.75">
      <c r="A56" s="42" t="s">
        <v>35</v>
      </c>
      <c r="B56" s="45" t="s">
        <v>42</v>
      </c>
      <c r="C56" s="45" t="s">
        <v>132</v>
      </c>
      <c r="D56" s="45">
        <v>6</v>
      </c>
      <c r="E56" s="45">
        <v>6</v>
      </c>
      <c r="F56" s="45">
        <v>2</v>
      </c>
      <c r="G56" s="45">
        <v>2</v>
      </c>
      <c r="H56" s="45">
        <v>0</v>
      </c>
      <c r="I56" s="45">
        <v>2</v>
      </c>
    </row>
    <row r="57" spans="1:9" ht="12.75">
      <c r="A57" s="42" t="s">
        <v>362</v>
      </c>
      <c r="B57" s="45" t="s">
        <v>42</v>
      </c>
      <c r="C57" s="45" t="s">
        <v>132</v>
      </c>
      <c r="D57" s="45">
        <v>24</v>
      </c>
      <c r="E57" s="45">
        <v>17</v>
      </c>
      <c r="F57" s="45">
        <v>7</v>
      </c>
      <c r="G57" s="45">
        <v>2</v>
      </c>
      <c r="H57" s="45">
        <v>0</v>
      </c>
      <c r="I57" s="45">
        <v>2</v>
      </c>
    </row>
    <row r="58" spans="1:9" ht="12.75">
      <c r="A58" s="44" t="s">
        <v>363</v>
      </c>
      <c r="B58" s="45" t="s">
        <v>42</v>
      </c>
      <c r="C58" s="45" t="s">
        <v>132</v>
      </c>
      <c r="D58" s="45">
        <v>3</v>
      </c>
      <c r="E58" s="45">
        <v>3</v>
      </c>
      <c r="F58" s="45">
        <v>2</v>
      </c>
      <c r="G58" s="45">
        <v>2</v>
      </c>
      <c r="H58" s="45">
        <v>0</v>
      </c>
      <c r="I58" s="45">
        <v>2</v>
      </c>
    </row>
    <row r="59" spans="1:9" ht="12.75">
      <c r="A59" s="44" t="s">
        <v>229</v>
      </c>
      <c r="B59" s="45" t="s">
        <v>42</v>
      </c>
      <c r="C59" s="45" t="s">
        <v>132</v>
      </c>
      <c r="D59" s="45">
        <v>8</v>
      </c>
      <c r="E59" s="45">
        <v>7</v>
      </c>
      <c r="F59" s="45">
        <v>5</v>
      </c>
      <c r="G59" s="45">
        <v>2</v>
      </c>
      <c r="H59" s="45">
        <v>0</v>
      </c>
      <c r="I59" s="45">
        <v>2</v>
      </c>
    </row>
    <row r="60" spans="1:9" ht="12.75">
      <c r="A60" s="44" t="s">
        <v>228</v>
      </c>
      <c r="B60" s="45" t="s">
        <v>42</v>
      </c>
      <c r="C60" s="45" t="s">
        <v>132</v>
      </c>
      <c r="D60" s="45">
        <v>9</v>
      </c>
      <c r="E60" s="45">
        <v>5</v>
      </c>
      <c r="F60" s="45">
        <v>3</v>
      </c>
      <c r="G60" s="45">
        <v>3</v>
      </c>
      <c r="H60" s="45">
        <v>0</v>
      </c>
      <c r="I60" s="45">
        <v>3</v>
      </c>
    </row>
    <row r="61" spans="1:9" ht="12.75">
      <c r="A61" s="44" t="s">
        <v>299</v>
      </c>
      <c r="B61" s="45" t="s">
        <v>42</v>
      </c>
      <c r="C61" s="45" t="s">
        <v>132</v>
      </c>
      <c r="D61" s="45">
        <v>3</v>
      </c>
      <c r="E61" s="45">
        <v>3</v>
      </c>
      <c r="F61" s="45">
        <v>3</v>
      </c>
      <c r="G61" s="45">
        <v>3</v>
      </c>
      <c r="H61" s="45">
        <v>0</v>
      </c>
      <c r="I61" s="45">
        <v>3</v>
      </c>
    </row>
    <row r="62" spans="1:9" ht="12.75">
      <c r="A62" s="44" t="s">
        <v>380</v>
      </c>
      <c r="B62" s="45" t="s">
        <v>42</v>
      </c>
      <c r="C62" s="45" t="s">
        <v>132</v>
      </c>
      <c r="D62" s="45">
        <v>1</v>
      </c>
      <c r="E62" s="45">
        <v>1</v>
      </c>
      <c r="F62" s="45">
        <v>1</v>
      </c>
      <c r="G62" s="45">
        <v>1</v>
      </c>
      <c r="H62" s="45">
        <v>0</v>
      </c>
      <c r="I62" s="45">
        <v>1</v>
      </c>
    </row>
    <row r="63" spans="1:9" ht="12.75">
      <c r="A63" s="44" t="s">
        <v>33</v>
      </c>
      <c r="B63" s="45" t="s">
        <v>42</v>
      </c>
      <c r="C63" s="45" t="s">
        <v>132</v>
      </c>
      <c r="D63" s="45">
        <v>6</v>
      </c>
      <c r="E63" s="45">
        <v>4</v>
      </c>
      <c r="F63" s="45">
        <v>1</v>
      </c>
      <c r="G63" s="45">
        <v>1</v>
      </c>
      <c r="H63" s="45">
        <v>0</v>
      </c>
      <c r="I63" s="45">
        <v>1</v>
      </c>
    </row>
    <row r="64" spans="1:9" ht="12.75">
      <c r="A64" s="44" t="s">
        <v>381</v>
      </c>
      <c r="B64" s="45" t="s">
        <v>42</v>
      </c>
      <c r="C64" s="45" t="s">
        <v>132</v>
      </c>
      <c r="D64" s="45">
        <v>1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</row>
    <row r="65" spans="1:9" ht="12.75">
      <c r="A65" s="44" t="s">
        <v>230</v>
      </c>
      <c r="B65" s="45" t="s">
        <v>42</v>
      </c>
      <c r="C65" s="45" t="s">
        <v>132</v>
      </c>
      <c r="D65" s="45">
        <v>1</v>
      </c>
      <c r="E65" s="45">
        <v>1</v>
      </c>
      <c r="F65" s="45">
        <v>0</v>
      </c>
      <c r="G65" s="45">
        <v>0</v>
      </c>
      <c r="H65" s="45">
        <v>0</v>
      </c>
      <c r="I65" s="45">
        <v>0</v>
      </c>
    </row>
    <row r="66" spans="1:9" ht="12.75">
      <c r="A66" s="44" t="s">
        <v>231</v>
      </c>
      <c r="B66" s="45" t="s">
        <v>42</v>
      </c>
      <c r="C66" s="45" t="s">
        <v>132</v>
      </c>
      <c r="D66" s="45">
        <v>2</v>
      </c>
      <c r="E66" s="45">
        <v>1</v>
      </c>
      <c r="F66" s="45">
        <v>0</v>
      </c>
      <c r="G66" s="45">
        <v>0</v>
      </c>
      <c r="H66" s="45">
        <v>0</v>
      </c>
      <c r="I66" s="45">
        <v>0</v>
      </c>
    </row>
    <row r="67" spans="1:9" ht="12.75">
      <c r="A67" s="44" t="s">
        <v>300</v>
      </c>
      <c r="B67" s="45" t="s">
        <v>42</v>
      </c>
      <c r="C67" s="45" t="s">
        <v>132</v>
      </c>
      <c r="D67" s="45">
        <v>9</v>
      </c>
      <c r="E67" s="45">
        <v>4</v>
      </c>
      <c r="F67" s="45">
        <v>2</v>
      </c>
      <c r="G67" s="45">
        <v>2</v>
      </c>
      <c r="H67" s="45">
        <v>0</v>
      </c>
      <c r="I67" s="45">
        <v>2</v>
      </c>
    </row>
    <row r="68" spans="1:9" ht="12.75">
      <c r="A68" s="44" t="s">
        <v>232</v>
      </c>
      <c r="B68" s="45" t="s">
        <v>42</v>
      </c>
      <c r="C68" s="45" t="s">
        <v>132</v>
      </c>
      <c r="D68" s="45">
        <v>3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</row>
    <row r="69" spans="1:9" ht="12.75">
      <c r="A69" s="44" t="s">
        <v>388</v>
      </c>
      <c r="B69" s="45" t="s">
        <v>42</v>
      </c>
      <c r="C69" s="45" t="s">
        <v>132</v>
      </c>
      <c r="D69" s="45">
        <v>1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</row>
    <row r="70" spans="1:9" ht="12.75">
      <c r="A70" s="44" t="s">
        <v>301</v>
      </c>
      <c r="B70" s="45" t="s">
        <v>42</v>
      </c>
      <c r="C70" s="45" t="s">
        <v>132</v>
      </c>
      <c r="D70" s="45">
        <v>4</v>
      </c>
      <c r="E70" s="45">
        <v>2</v>
      </c>
      <c r="F70" s="45">
        <v>0</v>
      </c>
      <c r="G70" s="45">
        <v>0</v>
      </c>
      <c r="H70" s="45">
        <v>0</v>
      </c>
      <c r="I70" s="45">
        <v>0</v>
      </c>
    </row>
    <row r="71" spans="1:9" ht="12.75">
      <c r="A71" s="44" t="s">
        <v>387</v>
      </c>
      <c r="B71" s="45" t="s">
        <v>42</v>
      </c>
      <c r="C71" s="45" t="s">
        <v>132</v>
      </c>
      <c r="D71" s="45">
        <v>4</v>
      </c>
      <c r="E71" s="45">
        <v>3</v>
      </c>
      <c r="F71" s="45">
        <v>0</v>
      </c>
      <c r="G71" s="45">
        <v>0</v>
      </c>
      <c r="H71" s="45">
        <v>0</v>
      </c>
      <c r="I71" s="45">
        <v>0</v>
      </c>
    </row>
    <row r="72" spans="1:9" ht="12.75">
      <c r="A72" s="33" t="s">
        <v>382</v>
      </c>
      <c r="B72" s="45" t="s">
        <v>42</v>
      </c>
      <c r="C72" s="45" t="s">
        <v>132</v>
      </c>
      <c r="D72" s="49">
        <v>3</v>
      </c>
      <c r="E72" s="49">
        <v>0</v>
      </c>
      <c r="F72" s="49">
        <v>0</v>
      </c>
      <c r="G72" s="45">
        <v>0</v>
      </c>
      <c r="H72" s="45">
        <v>0</v>
      </c>
      <c r="I72" s="45">
        <v>0</v>
      </c>
    </row>
    <row r="73" spans="1:9" ht="12.75">
      <c r="A73" s="33" t="s">
        <v>349</v>
      </c>
      <c r="B73" s="45" t="s">
        <v>42</v>
      </c>
      <c r="C73" s="45" t="s">
        <v>132</v>
      </c>
      <c r="D73" s="49">
        <v>1</v>
      </c>
      <c r="E73" s="49">
        <v>0</v>
      </c>
      <c r="F73" s="49">
        <v>0</v>
      </c>
      <c r="G73" s="45">
        <v>0</v>
      </c>
      <c r="H73" s="45">
        <v>0</v>
      </c>
      <c r="I73" s="45">
        <v>0</v>
      </c>
    </row>
    <row r="74" spans="1:9" ht="12.75">
      <c r="A74" s="33" t="s">
        <v>391</v>
      </c>
      <c r="B74" s="45" t="s">
        <v>42</v>
      </c>
      <c r="C74" s="45" t="s">
        <v>132</v>
      </c>
      <c r="D74" s="49">
        <v>4</v>
      </c>
      <c r="E74" s="49">
        <v>1</v>
      </c>
      <c r="F74" s="49">
        <v>1</v>
      </c>
      <c r="G74" s="45">
        <v>1</v>
      </c>
      <c r="H74" s="45">
        <v>0</v>
      </c>
      <c r="I74" s="45">
        <v>1</v>
      </c>
    </row>
    <row r="75" spans="1:9" ht="12.75">
      <c r="A75" s="33" t="s">
        <v>392</v>
      </c>
      <c r="B75" s="45" t="s">
        <v>42</v>
      </c>
      <c r="C75" s="45" t="s">
        <v>132</v>
      </c>
      <c r="D75" s="49">
        <v>2</v>
      </c>
      <c r="E75" s="49">
        <v>0</v>
      </c>
      <c r="F75" s="49">
        <v>0</v>
      </c>
      <c r="G75" s="45">
        <v>0</v>
      </c>
      <c r="H75" s="45">
        <v>0</v>
      </c>
      <c r="I75" s="45">
        <v>0</v>
      </c>
    </row>
    <row r="76" spans="1:9" ht="12.75">
      <c r="A76" s="24" t="s">
        <v>302</v>
      </c>
      <c r="B76" s="45" t="s">
        <v>42</v>
      </c>
      <c r="C76" s="45" t="s">
        <v>132</v>
      </c>
      <c r="D76" s="45">
        <v>6</v>
      </c>
      <c r="E76" s="45">
        <v>3</v>
      </c>
      <c r="F76" s="45">
        <v>2</v>
      </c>
      <c r="G76" s="45">
        <v>2</v>
      </c>
      <c r="H76" s="45">
        <v>0</v>
      </c>
      <c r="I76" s="45">
        <v>2</v>
      </c>
    </row>
    <row r="77" spans="1:9" ht="12.75">
      <c r="A77" s="24" t="s">
        <v>383</v>
      </c>
      <c r="B77" s="45" t="s">
        <v>42</v>
      </c>
      <c r="C77" s="45" t="s">
        <v>132</v>
      </c>
      <c r="D77" s="45">
        <v>4</v>
      </c>
      <c r="E77" s="45">
        <v>3</v>
      </c>
      <c r="F77" s="45">
        <v>2</v>
      </c>
      <c r="G77" s="45">
        <v>2</v>
      </c>
      <c r="H77" s="45">
        <v>0</v>
      </c>
      <c r="I77" s="45">
        <v>2</v>
      </c>
    </row>
    <row r="78" spans="1:9" ht="12.75">
      <c r="A78" s="24" t="s">
        <v>390</v>
      </c>
      <c r="B78" s="45" t="s">
        <v>42</v>
      </c>
      <c r="C78" s="45" t="s">
        <v>132</v>
      </c>
      <c r="D78" s="45">
        <v>1</v>
      </c>
      <c r="E78" s="45">
        <v>1</v>
      </c>
      <c r="F78" s="45">
        <v>1</v>
      </c>
      <c r="G78" s="45">
        <v>1</v>
      </c>
      <c r="H78" s="45">
        <v>0</v>
      </c>
      <c r="I78" s="45">
        <v>1</v>
      </c>
    </row>
    <row r="79" spans="1:9" ht="12.75">
      <c r="A79" s="43" t="s">
        <v>237</v>
      </c>
      <c r="B79" s="43"/>
      <c r="C79" s="43"/>
      <c r="D79" s="43"/>
      <c r="E79" s="43"/>
      <c r="F79" s="43"/>
      <c r="G79" s="43"/>
      <c r="H79" s="43"/>
      <c r="I79" s="43"/>
    </row>
    <row r="80" spans="1:9" ht="12.75">
      <c r="A80" s="44" t="s">
        <v>52</v>
      </c>
      <c r="B80" s="45" t="s">
        <v>42</v>
      </c>
      <c r="C80" s="45" t="s">
        <v>132</v>
      </c>
      <c r="D80" s="45">
        <v>109</v>
      </c>
      <c r="E80" s="45">
        <v>104</v>
      </c>
      <c r="F80" s="45">
        <v>46</v>
      </c>
      <c r="G80" s="45">
        <v>38</v>
      </c>
      <c r="H80" s="45">
        <v>0</v>
      </c>
      <c r="I80" s="45">
        <v>38</v>
      </c>
    </row>
    <row r="81" spans="1:9" ht="12.75">
      <c r="A81" s="44" t="s">
        <v>238</v>
      </c>
      <c r="B81" s="45" t="s">
        <v>42</v>
      </c>
      <c r="C81" s="45" t="s">
        <v>132</v>
      </c>
      <c r="D81" s="45">
        <v>44</v>
      </c>
      <c r="E81" s="45">
        <v>40</v>
      </c>
      <c r="F81" s="45">
        <v>18</v>
      </c>
      <c r="G81" s="45">
        <v>18</v>
      </c>
      <c r="H81" s="45">
        <v>0</v>
      </c>
      <c r="I81" s="45">
        <v>18</v>
      </c>
    </row>
    <row r="82" spans="1:9" ht="12.75">
      <c r="A82" s="44" t="s">
        <v>239</v>
      </c>
      <c r="B82" s="45" t="s">
        <v>42</v>
      </c>
      <c r="C82" s="45" t="s">
        <v>132</v>
      </c>
      <c r="D82" s="45">
        <v>85</v>
      </c>
      <c r="E82" s="45">
        <v>76</v>
      </c>
      <c r="F82" s="45">
        <v>35</v>
      </c>
      <c r="G82" s="45">
        <v>35</v>
      </c>
      <c r="H82" s="45">
        <v>0</v>
      </c>
      <c r="I82" s="45">
        <v>35</v>
      </c>
    </row>
    <row r="83" spans="1:9" ht="12.75">
      <c r="A83" s="44" t="s">
        <v>240</v>
      </c>
      <c r="B83" s="45" t="s">
        <v>42</v>
      </c>
      <c r="C83" s="45" t="s">
        <v>132</v>
      </c>
      <c r="D83" s="45">
        <v>49</v>
      </c>
      <c r="E83" s="45">
        <v>45</v>
      </c>
      <c r="F83" s="45">
        <v>17</v>
      </c>
      <c r="G83" s="45">
        <v>14</v>
      </c>
      <c r="H83" s="45">
        <v>0</v>
      </c>
      <c r="I83" s="45">
        <v>14</v>
      </c>
    </row>
    <row r="84" spans="1:9" ht="12.75">
      <c r="A84" s="44" t="s">
        <v>51</v>
      </c>
      <c r="B84" s="45" t="s">
        <v>42</v>
      </c>
      <c r="C84" s="45" t="s">
        <v>132</v>
      </c>
      <c r="D84" s="45">
        <v>17</v>
      </c>
      <c r="E84" s="45">
        <v>16</v>
      </c>
      <c r="F84" s="45">
        <v>8</v>
      </c>
      <c r="G84" s="45">
        <v>6</v>
      </c>
      <c r="H84" s="45">
        <v>0</v>
      </c>
      <c r="I84" s="45">
        <v>6</v>
      </c>
    </row>
    <row r="85" spans="1:9" ht="12.75">
      <c r="A85" s="44" t="s">
        <v>241</v>
      </c>
      <c r="B85" s="45" t="s">
        <v>42</v>
      </c>
      <c r="C85" s="45" t="s">
        <v>132</v>
      </c>
      <c r="D85" s="45">
        <v>202</v>
      </c>
      <c r="E85" s="45">
        <v>174</v>
      </c>
      <c r="F85" s="45">
        <v>99</v>
      </c>
      <c r="G85" s="45">
        <v>42</v>
      </c>
      <c r="H85" s="45">
        <v>0</v>
      </c>
      <c r="I85" s="45">
        <v>42</v>
      </c>
    </row>
    <row r="86" spans="1:9" ht="12.75">
      <c r="A86" s="44" t="s">
        <v>242</v>
      </c>
      <c r="B86" s="45" t="s">
        <v>42</v>
      </c>
      <c r="C86" s="45" t="s">
        <v>132</v>
      </c>
      <c r="D86" s="45">
        <v>103</v>
      </c>
      <c r="E86" s="45">
        <v>96</v>
      </c>
      <c r="F86" s="45">
        <v>64</v>
      </c>
      <c r="G86" s="45">
        <v>50</v>
      </c>
      <c r="H86" s="45">
        <v>0</v>
      </c>
      <c r="I86" s="45">
        <v>50</v>
      </c>
    </row>
    <row r="87" spans="1:9" ht="12.75">
      <c r="A87" s="44" t="s">
        <v>243</v>
      </c>
      <c r="B87" s="45" t="s">
        <v>42</v>
      </c>
      <c r="C87" s="45" t="s">
        <v>132</v>
      </c>
      <c r="D87" s="45">
        <v>160</v>
      </c>
      <c r="E87" s="45">
        <v>142</v>
      </c>
      <c r="F87" s="45">
        <v>62</v>
      </c>
      <c r="G87" s="45">
        <v>10</v>
      </c>
      <c r="H87" s="45">
        <v>0</v>
      </c>
      <c r="I87" s="45">
        <v>10</v>
      </c>
    </row>
    <row r="88" spans="1:9" ht="12.75">
      <c r="A88" s="44" t="s">
        <v>244</v>
      </c>
      <c r="B88" s="45" t="s">
        <v>42</v>
      </c>
      <c r="C88" s="45" t="s">
        <v>132</v>
      </c>
      <c r="D88" s="45">
        <v>47</v>
      </c>
      <c r="E88" s="45">
        <v>45</v>
      </c>
      <c r="F88" s="45">
        <v>24</v>
      </c>
      <c r="G88" s="45">
        <v>22</v>
      </c>
      <c r="H88" s="45">
        <v>0</v>
      </c>
      <c r="I88" s="45">
        <v>22</v>
      </c>
    </row>
    <row r="89" spans="1:9" ht="12.75">
      <c r="A89" s="44" t="s">
        <v>18</v>
      </c>
      <c r="B89" s="45" t="s">
        <v>42</v>
      </c>
      <c r="C89" s="45" t="s">
        <v>132</v>
      </c>
      <c r="D89" s="45">
        <v>42</v>
      </c>
      <c r="E89" s="45">
        <v>40</v>
      </c>
      <c r="F89" s="45">
        <v>14</v>
      </c>
      <c r="G89" s="45">
        <v>14</v>
      </c>
      <c r="H89" s="45">
        <v>0</v>
      </c>
      <c r="I89" s="45">
        <v>14</v>
      </c>
    </row>
    <row r="90" spans="1:9" ht="12.75">
      <c r="A90" s="44" t="s">
        <v>245</v>
      </c>
      <c r="B90" s="45" t="s">
        <v>42</v>
      </c>
      <c r="C90" s="45" t="s">
        <v>132</v>
      </c>
      <c r="D90" s="45">
        <v>120</v>
      </c>
      <c r="E90" s="45">
        <v>113</v>
      </c>
      <c r="F90" s="45">
        <v>49</v>
      </c>
      <c r="G90" s="45">
        <v>49</v>
      </c>
      <c r="H90" s="45">
        <v>0</v>
      </c>
      <c r="I90" s="45">
        <v>49</v>
      </c>
    </row>
    <row r="91" spans="1:9" ht="12.75">
      <c r="A91" s="44" t="s">
        <v>393</v>
      </c>
      <c r="B91" s="45" t="s">
        <v>42</v>
      </c>
      <c r="C91" s="45" t="s">
        <v>132</v>
      </c>
      <c r="D91" s="45">
        <v>12</v>
      </c>
      <c r="E91" s="45">
        <v>10</v>
      </c>
      <c r="F91" s="45">
        <v>5</v>
      </c>
      <c r="G91" s="45">
        <v>5</v>
      </c>
      <c r="H91" s="45">
        <v>0</v>
      </c>
      <c r="I91" s="45">
        <v>5</v>
      </c>
    </row>
    <row r="92" spans="1:9" ht="12.75">
      <c r="A92" s="44" t="s">
        <v>32</v>
      </c>
      <c r="B92" s="45" t="s">
        <v>42</v>
      </c>
      <c r="C92" s="45" t="s">
        <v>132</v>
      </c>
      <c r="D92" s="45">
        <v>71</v>
      </c>
      <c r="E92" s="45">
        <v>61</v>
      </c>
      <c r="F92" s="45">
        <v>26</v>
      </c>
      <c r="G92" s="45">
        <v>16</v>
      </c>
      <c r="H92" s="45">
        <v>0</v>
      </c>
      <c r="I92" s="45">
        <v>16</v>
      </c>
    </row>
    <row r="93" spans="1:9" ht="12.75">
      <c r="A93" s="44" t="s">
        <v>303</v>
      </c>
      <c r="B93" s="45" t="s">
        <v>42</v>
      </c>
      <c r="C93" s="45" t="s">
        <v>143</v>
      </c>
      <c r="D93" s="45">
        <v>245</v>
      </c>
      <c r="E93" s="45">
        <v>174</v>
      </c>
      <c r="F93" s="45">
        <v>56</v>
      </c>
      <c r="G93" s="45">
        <v>57</v>
      </c>
      <c r="H93" s="45">
        <v>0</v>
      </c>
      <c r="I93" s="45">
        <v>57</v>
      </c>
    </row>
    <row r="94" spans="1:9" ht="12.75">
      <c r="A94" s="43" t="s">
        <v>246</v>
      </c>
      <c r="B94" s="33"/>
      <c r="C94" s="33"/>
      <c r="D94" s="33"/>
      <c r="E94" s="33"/>
      <c r="F94" s="33"/>
      <c r="G94" s="33"/>
      <c r="H94" s="33"/>
      <c r="I94" s="33"/>
    </row>
    <row r="95" spans="1:9" ht="12.75">
      <c r="A95" s="44" t="s">
        <v>250</v>
      </c>
      <c r="B95" s="45" t="s">
        <v>42</v>
      </c>
      <c r="C95" s="45" t="s">
        <v>132</v>
      </c>
      <c r="D95" s="45">
        <v>65</v>
      </c>
      <c r="E95" s="45">
        <v>55</v>
      </c>
      <c r="F95" s="45">
        <v>23</v>
      </c>
      <c r="G95" s="45">
        <v>23</v>
      </c>
      <c r="H95" s="45">
        <v>0</v>
      </c>
      <c r="I95" s="45">
        <v>23</v>
      </c>
    </row>
    <row r="96" spans="1:9" ht="12.75">
      <c r="A96" s="44" t="s">
        <v>247</v>
      </c>
      <c r="B96" s="45" t="s">
        <v>42</v>
      </c>
      <c r="C96" s="45" t="s">
        <v>132</v>
      </c>
      <c r="D96" s="45">
        <v>4</v>
      </c>
      <c r="E96" s="45">
        <v>3</v>
      </c>
      <c r="F96" s="45">
        <v>3</v>
      </c>
      <c r="G96" s="45">
        <v>3</v>
      </c>
      <c r="H96" s="45">
        <v>0</v>
      </c>
      <c r="I96" s="45">
        <v>3</v>
      </c>
    </row>
    <row r="97" spans="1:9" ht="12.75">
      <c r="A97" s="44" t="s">
        <v>54</v>
      </c>
      <c r="B97" s="45" t="s">
        <v>42</v>
      </c>
      <c r="C97" s="45" t="s">
        <v>132</v>
      </c>
      <c r="D97" s="45">
        <v>5</v>
      </c>
      <c r="E97" s="45">
        <v>4</v>
      </c>
      <c r="F97" s="45">
        <v>2</v>
      </c>
      <c r="G97" s="45">
        <v>2</v>
      </c>
      <c r="H97" s="45">
        <v>0</v>
      </c>
      <c r="I97" s="45">
        <v>2</v>
      </c>
    </row>
    <row r="98" spans="1:9" ht="12.75">
      <c r="A98" s="44" t="s">
        <v>248</v>
      </c>
      <c r="B98" s="45" t="s">
        <v>42</v>
      </c>
      <c r="C98" s="45" t="s">
        <v>132</v>
      </c>
      <c r="D98" s="45">
        <v>30</v>
      </c>
      <c r="E98" s="45">
        <v>28</v>
      </c>
      <c r="F98" s="45">
        <v>15</v>
      </c>
      <c r="G98" s="45">
        <v>15</v>
      </c>
      <c r="H98" s="45">
        <v>0</v>
      </c>
      <c r="I98" s="45">
        <v>15</v>
      </c>
    </row>
    <row r="99" spans="1:9" ht="12.75">
      <c r="A99" s="44" t="s">
        <v>249</v>
      </c>
      <c r="B99" s="45" t="s">
        <v>42</v>
      </c>
      <c r="C99" s="45" t="s">
        <v>132</v>
      </c>
      <c r="D99" s="45">
        <v>4</v>
      </c>
      <c r="E99" s="45">
        <v>3</v>
      </c>
      <c r="F99" s="45">
        <v>2</v>
      </c>
      <c r="G99" s="45">
        <v>2</v>
      </c>
      <c r="H99" s="45">
        <v>0</v>
      </c>
      <c r="I99" s="45">
        <v>2</v>
      </c>
    </row>
    <row r="100" spans="1:9" ht="12.75">
      <c r="A100" s="44" t="s">
        <v>252</v>
      </c>
      <c r="B100" s="45" t="s">
        <v>42</v>
      </c>
      <c r="C100" s="45" t="s">
        <v>132</v>
      </c>
      <c r="D100" s="45">
        <v>328</v>
      </c>
      <c r="E100" s="45">
        <v>277</v>
      </c>
      <c r="F100" s="45">
        <v>124</v>
      </c>
      <c r="G100" s="45">
        <v>81</v>
      </c>
      <c r="H100" s="45">
        <v>0</v>
      </c>
      <c r="I100" s="45">
        <v>81</v>
      </c>
    </row>
    <row r="101" spans="1:9" ht="12.75">
      <c r="A101" s="44" t="s">
        <v>395</v>
      </c>
      <c r="B101" s="45" t="s">
        <v>42</v>
      </c>
      <c r="C101" s="45" t="s">
        <v>132</v>
      </c>
      <c r="D101" s="45">
        <v>42</v>
      </c>
      <c r="E101" s="45">
        <v>42</v>
      </c>
      <c r="F101" s="45">
        <v>39</v>
      </c>
      <c r="G101" s="45">
        <v>39</v>
      </c>
      <c r="H101" s="45">
        <v>0</v>
      </c>
      <c r="I101" s="45">
        <v>39</v>
      </c>
    </row>
    <row r="102" spans="1:9" ht="12.75">
      <c r="A102" s="44" t="s">
        <v>251</v>
      </c>
      <c r="B102" s="45" t="s">
        <v>42</v>
      </c>
      <c r="C102" s="45" t="s">
        <v>132</v>
      </c>
      <c r="D102" s="45">
        <v>151</v>
      </c>
      <c r="E102" s="45">
        <v>134</v>
      </c>
      <c r="F102" s="45">
        <v>82</v>
      </c>
      <c r="G102" s="45">
        <v>82</v>
      </c>
      <c r="H102" s="45">
        <v>0</v>
      </c>
      <c r="I102" s="45">
        <v>82</v>
      </c>
    </row>
    <row r="103" spans="1:9" ht="12.75">
      <c r="A103" s="44" t="s">
        <v>53</v>
      </c>
      <c r="B103" s="45" t="s">
        <v>42</v>
      </c>
      <c r="C103" s="45" t="s">
        <v>132</v>
      </c>
      <c r="D103" s="45">
        <v>29</v>
      </c>
      <c r="E103" s="45">
        <v>26</v>
      </c>
      <c r="F103" s="45">
        <v>18</v>
      </c>
      <c r="G103" s="45">
        <v>18</v>
      </c>
      <c r="H103" s="45">
        <v>0</v>
      </c>
      <c r="I103" s="45">
        <v>18</v>
      </c>
    </row>
    <row r="104" spans="1:9" ht="12.75">
      <c r="A104" s="43" t="s">
        <v>253</v>
      </c>
      <c r="B104" s="43"/>
      <c r="C104" s="43"/>
      <c r="D104" s="43"/>
      <c r="E104" s="43"/>
      <c r="F104" s="43"/>
      <c r="G104" s="43"/>
      <c r="H104" s="43"/>
      <c r="I104" s="43"/>
    </row>
    <row r="105" spans="1:9" ht="12.75">
      <c r="A105" s="44" t="s">
        <v>217</v>
      </c>
      <c r="B105" s="45" t="s">
        <v>42</v>
      </c>
      <c r="C105" s="45" t="s">
        <v>132</v>
      </c>
      <c r="D105" s="45">
        <v>21</v>
      </c>
      <c r="E105" s="45">
        <v>20</v>
      </c>
      <c r="F105" s="45">
        <v>9</v>
      </c>
      <c r="G105" s="45">
        <v>9</v>
      </c>
      <c r="H105" s="45">
        <v>0</v>
      </c>
      <c r="I105" s="45">
        <v>9</v>
      </c>
    </row>
    <row r="106" spans="1:9" ht="12.75">
      <c r="A106" s="44" t="s">
        <v>254</v>
      </c>
      <c r="B106" s="45" t="s">
        <v>42</v>
      </c>
      <c r="C106" s="45" t="s">
        <v>132</v>
      </c>
      <c r="D106" s="45">
        <v>58</v>
      </c>
      <c r="E106" s="45">
        <v>51</v>
      </c>
      <c r="F106" s="45">
        <v>26</v>
      </c>
      <c r="G106" s="45">
        <v>27</v>
      </c>
      <c r="H106" s="45">
        <v>0</v>
      </c>
      <c r="I106" s="45">
        <v>27</v>
      </c>
    </row>
    <row r="107" spans="1:9" ht="12.75">
      <c r="A107" s="44" t="s">
        <v>255</v>
      </c>
      <c r="B107" s="45" t="s">
        <v>42</v>
      </c>
      <c r="C107" s="45" t="s">
        <v>132</v>
      </c>
      <c r="D107" s="45">
        <v>220</v>
      </c>
      <c r="E107" s="45">
        <v>202</v>
      </c>
      <c r="F107" s="45">
        <v>106</v>
      </c>
      <c r="G107" s="45">
        <v>75</v>
      </c>
      <c r="H107" s="45">
        <v>0</v>
      </c>
      <c r="I107" s="45">
        <v>75</v>
      </c>
    </row>
    <row r="108" spans="1:9" ht="12.75">
      <c r="A108" s="44" t="s">
        <v>253</v>
      </c>
      <c r="B108" s="45" t="s">
        <v>42</v>
      </c>
      <c r="C108" s="45" t="s">
        <v>132</v>
      </c>
      <c r="D108" s="45">
        <v>138</v>
      </c>
      <c r="E108" s="45">
        <v>127</v>
      </c>
      <c r="F108" s="45">
        <v>81</v>
      </c>
      <c r="G108" s="45">
        <v>81</v>
      </c>
      <c r="H108" s="45">
        <v>0</v>
      </c>
      <c r="I108" s="45">
        <v>81</v>
      </c>
    </row>
    <row r="109" spans="1:9" ht="12.75">
      <c r="A109" s="44" t="s">
        <v>256</v>
      </c>
      <c r="B109" s="45" t="s">
        <v>42</v>
      </c>
      <c r="C109" s="45" t="s">
        <v>132</v>
      </c>
      <c r="D109" s="45">
        <v>78</v>
      </c>
      <c r="E109" s="45">
        <v>70</v>
      </c>
      <c r="F109" s="45">
        <v>46</v>
      </c>
      <c r="G109" s="45">
        <v>46</v>
      </c>
      <c r="H109" s="45">
        <v>0</v>
      </c>
      <c r="I109" s="45">
        <v>46</v>
      </c>
    </row>
    <row r="110" spans="1:9" ht="12.75">
      <c r="A110" s="44" t="s">
        <v>315</v>
      </c>
      <c r="B110" s="45" t="s">
        <v>42</v>
      </c>
      <c r="C110" s="45" t="s">
        <v>132</v>
      </c>
      <c r="D110" s="45">
        <v>8</v>
      </c>
      <c r="E110" s="45">
        <v>7</v>
      </c>
      <c r="F110" s="45">
        <v>6</v>
      </c>
      <c r="G110" s="45">
        <v>6</v>
      </c>
      <c r="H110" s="45">
        <v>0</v>
      </c>
      <c r="I110" s="45">
        <v>6</v>
      </c>
    </row>
    <row r="111" spans="1:9" ht="12.75">
      <c r="A111" s="44" t="s">
        <v>218</v>
      </c>
      <c r="B111" s="45" t="s">
        <v>42</v>
      </c>
      <c r="C111" s="45" t="s">
        <v>132</v>
      </c>
      <c r="D111" s="45">
        <v>7</v>
      </c>
      <c r="E111" s="45">
        <v>6</v>
      </c>
      <c r="F111" s="45">
        <v>4</v>
      </c>
      <c r="G111" s="45">
        <v>4</v>
      </c>
      <c r="H111" s="45">
        <v>0</v>
      </c>
      <c r="I111" s="45">
        <v>4</v>
      </c>
    </row>
    <row r="112" spans="1:9" ht="12.75">
      <c r="A112" s="44" t="s">
        <v>257</v>
      </c>
      <c r="B112" s="45" t="s">
        <v>42</v>
      </c>
      <c r="C112" s="45" t="s">
        <v>132</v>
      </c>
      <c r="D112" s="45">
        <v>122</v>
      </c>
      <c r="E112" s="45">
        <v>111</v>
      </c>
      <c r="F112" s="45">
        <v>76</v>
      </c>
      <c r="G112" s="45">
        <v>76</v>
      </c>
      <c r="H112" s="45">
        <v>0</v>
      </c>
      <c r="I112" s="45">
        <v>76</v>
      </c>
    </row>
    <row r="113" spans="1:9" ht="12.75">
      <c r="A113" s="44" t="s">
        <v>258</v>
      </c>
      <c r="B113" s="45" t="s">
        <v>42</v>
      </c>
      <c r="C113" s="45" t="s">
        <v>132</v>
      </c>
      <c r="D113" s="45">
        <v>18</v>
      </c>
      <c r="E113" s="45">
        <v>15</v>
      </c>
      <c r="F113" s="45">
        <v>11</v>
      </c>
      <c r="G113" s="45">
        <v>11</v>
      </c>
      <c r="H113" s="45">
        <v>0</v>
      </c>
      <c r="I113" s="45">
        <v>11</v>
      </c>
    </row>
    <row r="114" spans="1:9" ht="12.75">
      <c r="A114" s="44" t="s">
        <v>364</v>
      </c>
      <c r="B114" s="45" t="s">
        <v>42</v>
      </c>
      <c r="C114" s="45" t="s">
        <v>132</v>
      </c>
      <c r="D114" s="45">
        <v>5</v>
      </c>
      <c r="E114" s="45">
        <v>5</v>
      </c>
      <c r="F114" s="45">
        <v>3</v>
      </c>
      <c r="G114" s="45">
        <v>3</v>
      </c>
      <c r="H114" s="45">
        <v>0</v>
      </c>
      <c r="I114" s="45">
        <v>3</v>
      </c>
    </row>
    <row r="115" spans="1:9" ht="12.75">
      <c r="A115" s="44" t="s">
        <v>120</v>
      </c>
      <c r="B115" s="45" t="s">
        <v>42</v>
      </c>
      <c r="C115" s="45" t="s">
        <v>132</v>
      </c>
      <c r="D115" s="45">
        <v>40</v>
      </c>
      <c r="E115" s="45">
        <v>37</v>
      </c>
      <c r="F115" s="45">
        <v>8</v>
      </c>
      <c r="G115" s="45">
        <v>9</v>
      </c>
      <c r="H115" s="45">
        <v>0</v>
      </c>
      <c r="I115" s="45">
        <v>9</v>
      </c>
    </row>
    <row r="116" spans="1:9" ht="12.75">
      <c r="A116" s="43" t="s">
        <v>189</v>
      </c>
      <c r="B116" s="43"/>
      <c r="C116" s="43"/>
      <c r="D116" s="43"/>
      <c r="E116" s="43"/>
      <c r="F116" s="43"/>
      <c r="G116" s="43"/>
      <c r="H116" s="43"/>
      <c r="I116" s="43"/>
    </row>
    <row r="117" spans="1:9" ht="12.75">
      <c r="A117" s="44" t="s">
        <v>189</v>
      </c>
      <c r="B117" s="45" t="s">
        <v>42</v>
      </c>
      <c r="C117" s="45" t="s">
        <v>132</v>
      </c>
      <c r="D117" s="45">
        <v>1007</v>
      </c>
      <c r="E117" s="45">
        <v>824</v>
      </c>
      <c r="F117" s="45">
        <v>355</v>
      </c>
      <c r="G117" s="45">
        <v>89</v>
      </c>
      <c r="H117" s="45">
        <v>0</v>
      </c>
      <c r="I117" s="45">
        <v>89</v>
      </c>
    </row>
    <row r="118" spans="1:9" ht="12.75">
      <c r="A118" s="44" t="s">
        <v>316</v>
      </c>
      <c r="B118" s="45" t="s">
        <v>42</v>
      </c>
      <c r="C118" s="45" t="s">
        <v>132</v>
      </c>
      <c r="D118" s="45">
        <v>77</v>
      </c>
      <c r="E118" s="45">
        <v>60</v>
      </c>
      <c r="F118" s="45">
        <v>18</v>
      </c>
      <c r="G118" s="45">
        <v>6</v>
      </c>
      <c r="H118" s="45">
        <v>0</v>
      </c>
      <c r="I118" s="45">
        <v>6</v>
      </c>
    </row>
    <row r="119" spans="1:13" ht="12.75">
      <c r="A119" s="44" t="s">
        <v>396</v>
      </c>
      <c r="B119" s="45" t="s">
        <v>42</v>
      </c>
      <c r="C119" s="45" t="s">
        <v>132</v>
      </c>
      <c r="D119" s="45">
        <v>48</v>
      </c>
      <c r="E119" s="45">
        <v>44</v>
      </c>
      <c r="F119" s="45">
        <v>17</v>
      </c>
      <c r="G119" s="45">
        <v>7</v>
      </c>
      <c r="H119" s="45">
        <v>0</v>
      </c>
      <c r="I119" s="45">
        <v>7</v>
      </c>
      <c r="K119" s="32"/>
      <c r="L119" s="32"/>
      <c r="M119" s="32"/>
    </row>
    <row r="120" spans="1:9" ht="12.75">
      <c r="A120" s="44" t="s">
        <v>290</v>
      </c>
      <c r="B120" s="45" t="s">
        <v>42</v>
      </c>
      <c r="C120" s="45" t="s">
        <v>132</v>
      </c>
      <c r="D120" s="45">
        <v>28</v>
      </c>
      <c r="E120" s="45">
        <v>24</v>
      </c>
      <c r="F120" s="45">
        <v>14</v>
      </c>
      <c r="G120" s="45">
        <v>3</v>
      </c>
      <c r="H120" s="45">
        <v>0</v>
      </c>
      <c r="I120" s="45">
        <v>3</v>
      </c>
    </row>
    <row r="121" spans="1:9" ht="12.75">
      <c r="A121" s="44" t="s">
        <v>397</v>
      </c>
      <c r="B121" s="45" t="s">
        <v>42</v>
      </c>
      <c r="C121" s="45" t="s">
        <v>132</v>
      </c>
      <c r="D121" s="45">
        <v>34</v>
      </c>
      <c r="E121" s="45">
        <v>30</v>
      </c>
      <c r="F121" s="45">
        <v>16</v>
      </c>
      <c r="G121" s="45">
        <v>6</v>
      </c>
      <c r="H121" s="45">
        <v>0</v>
      </c>
      <c r="I121" s="45">
        <v>6</v>
      </c>
    </row>
    <row r="122" spans="1:9" ht="12.75">
      <c r="A122" s="44" t="s">
        <v>259</v>
      </c>
      <c r="B122" s="45" t="s">
        <v>42</v>
      </c>
      <c r="C122" s="45" t="s">
        <v>132</v>
      </c>
      <c r="D122" s="45">
        <v>139</v>
      </c>
      <c r="E122" s="45">
        <v>123</v>
      </c>
      <c r="F122" s="45">
        <v>50</v>
      </c>
      <c r="G122" s="45">
        <v>18</v>
      </c>
      <c r="H122" s="45">
        <v>0</v>
      </c>
      <c r="I122" s="45">
        <v>18</v>
      </c>
    </row>
    <row r="123" spans="1:9" ht="12.75">
      <c r="A123" s="43" t="s">
        <v>260</v>
      </c>
      <c r="B123" s="43"/>
      <c r="C123" s="43"/>
      <c r="D123" s="43"/>
      <c r="E123" s="43"/>
      <c r="F123" s="43"/>
      <c r="G123" s="43"/>
      <c r="H123" s="43"/>
      <c r="I123" s="43"/>
    </row>
    <row r="124" spans="1:9" ht="12.75">
      <c r="A124" s="44" t="s">
        <v>261</v>
      </c>
      <c r="B124" s="45" t="s">
        <v>42</v>
      </c>
      <c r="C124" s="45" t="s">
        <v>132</v>
      </c>
      <c r="D124" s="45">
        <v>19</v>
      </c>
      <c r="E124" s="45">
        <v>18</v>
      </c>
      <c r="F124" s="45">
        <v>12</v>
      </c>
      <c r="G124" s="45">
        <v>12</v>
      </c>
      <c r="H124" s="45">
        <v>0</v>
      </c>
      <c r="I124" s="45">
        <v>12</v>
      </c>
    </row>
    <row r="125" spans="1:9" ht="12.75">
      <c r="A125" s="44" t="s">
        <v>262</v>
      </c>
      <c r="B125" s="45" t="s">
        <v>42</v>
      </c>
      <c r="C125" s="45" t="s">
        <v>132</v>
      </c>
      <c r="D125" s="45">
        <v>10</v>
      </c>
      <c r="E125" s="45">
        <v>8</v>
      </c>
      <c r="F125" s="45">
        <v>3</v>
      </c>
      <c r="G125" s="45">
        <v>3</v>
      </c>
      <c r="H125" s="45">
        <v>0</v>
      </c>
      <c r="I125" s="45">
        <v>3</v>
      </c>
    </row>
    <row r="126" spans="1:9" ht="12.75">
      <c r="A126" s="44" t="s">
        <v>260</v>
      </c>
      <c r="B126" s="45" t="s">
        <v>42</v>
      </c>
      <c r="C126" s="45" t="s">
        <v>132</v>
      </c>
      <c r="D126" s="45">
        <v>218</v>
      </c>
      <c r="E126" s="45">
        <v>178</v>
      </c>
      <c r="F126" s="45">
        <v>56</v>
      </c>
      <c r="G126" s="45">
        <v>56</v>
      </c>
      <c r="H126" s="45">
        <v>0</v>
      </c>
      <c r="I126" s="45">
        <v>56</v>
      </c>
    </row>
    <row r="127" spans="1:9" ht="12.75">
      <c r="A127" s="44" t="s">
        <v>263</v>
      </c>
      <c r="B127" s="45" t="s">
        <v>42</v>
      </c>
      <c r="C127" s="45" t="s">
        <v>132</v>
      </c>
      <c r="D127" s="45">
        <v>21</v>
      </c>
      <c r="E127" s="45">
        <v>15</v>
      </c>
      <c r="F127" s="45">
        <v>4</v>
      </c>
      <c r="G127" s="45">
        <v>5</v>
      </c>
      <c r="H127" s="45">
        <v>0</v>
      </c>
      <c r="I127" s="45">
        <v>5</v>
      </c>
    </row>
    <row r="128" spans="1:9" ht="12.75">
      <c r="A128" s="44" t="s">
        <v>264</v>
      </c>
      <c r="B128" s="45" t="s">
        <v>42</v>
      </c>
      <c r="C128" s="45" t="s">
        <v>132</v>
      </c>
      <c r="D128" s="45">
        <v>36</v>
      </c>
      <c r="E128" s="45">
        <v>31</v>
      </c>
      <c r="F128" s="45">
        <v>19</v>
      </c>
      <c r="G128" s="45">
        <v>19</v>
      </c>
      <c r="H128" s="45">
        <v>0</v>
      </c>
      <c r="I128" s="45">
        <v>19</v>
      </c>
    </row>
    <row r="129" spans="1:9" ht="12.75">
      <c r="A129" s="44" t="s">
        <v>265</v>
      </c>
      <c r="B129" s="45" t="s">
        <v>42</v>
      </c>
      <c r="C129" s="45" t="s">
        <v>132</v>
      </c>
      <c r="D129" s="45">
        <v>36</v>
      </c>
      <c r="E129" s="45">
        <v>30</v>
      </c>
      <c r="F129" s="45">
        <v>16</v>
      </c>
      <c r="G129" s="45">
        <v>18</v>
      </c>
      <c r="H129" s="45">
        <v>0</v>
      </c>
      <c r="I129" s="45">
        <v>18</v>
      </c>
    </row>
    <row r="130" spans="1:9" ht="12.75">
      <c r="A130" s="44" t="s">
        <v>19</v>
      </c>
      <c r="B130" s="45" t="s">
        <v>42</v>
      </c>
      <c r="C130" s="45" t="s">
        <v>132</v>
      </c>
      <c r="D130" s="45">
        <v>11</v>
      </c>
      <c r="E130" s="45">
        <v>10</v>
      </c>
      <c r="F130" s="45">
        <v>6</v>
      </c>
      <c r="G130" s="45">
        <v>6</v>
      </c>
      <c r="H130" s="45">
        <v>0</v>
      </c>
      <c r="I130" s="45">
        <v>6</v>
      </c>
    </row>
    <row r="131" spans="1:9" ht="12.75">
      <c r="A131" s="44" t="s">
        <v>31</v>
      </c>
      <c r="B131" s="45" t="s">
        <v>42</v>
      </c>
      <c r="C131" s="45" t="s">
        <v>132</v>
      </c>
      <c r="D131" s="45">
        <v>32</v>
      </c>
      <c r="E131" s="45">
        <v>28</v>
      </c>
      <c r="F131" s="45">
        <v>11</v>
      </c>
      <c r="G131" s="45">
        <v>13</v>
      </c>
      <c r="H131" s="45">
        <v>0</v>
      </c>
      <c r="I131" s="45">
        <v>13</v>
      </c>
    </row>
    <row r="132" spans="1:9" ht="12.75">
      <c r="A132" s="43" t="s">
        <v>266</v>
      </c>
      <c r="B132" s="43"/>
      <c r="C132" s="43"/>
      <c r="D132" s="43"/>
      <c r="E132" s="43"/>
      <c r="F132" s="43"/>
      <c r="G132" s="43"/>
      <c r="H132" s="43"/>
      <c r="I132" s="43"/>
    </row>
    <row r="133" spans="1:9" ht="12.75">
      <c r="A133" s="44" t="s">
        <v>22</v>
      </c>
      <c r="B133" s="45" t="s">
        <v>42</v>
      </c>
      <c r="C133" s="45" t="s">
        <v>132</v>
      </c>
      <c r="D133" s="45">
        <v>4</v>
      </c>
      <c r="E133" s="45">
        <v>2</v>
      </c>
      <c r="F133" s="45">
        <v>0</v>
      </c>
      <c r="G133" s="45">
        <v>0</v>
      </c>
      <c r="H133" s="45">
        <v>0</v>
      </c>
      <c r="I133" s="45">
        <v>0</v>
      </c>
    </row>
    <row r="134" spans="1:9" ht="12.75">
      <c r="A134" s="44" t="s">
        <v>23</v>
      </c>
      <c r="B134" s="45" t="s">
        <v>42</v>
      </c>
      <c r="C134" s="45" t="s">
        <v>132</v>
      </c>
      <c r="D134" s="45">
        <v>17</v>
      </c>
      <c r="E134" s="45">
        <v>14</v>
      </c>
      <c r="F134" s="45">
        <v>6</v>
      </c>
      <c r="G134" s="45">
        <v>6</v>
      </c>
      <c r="H134" s="45">
        <v>0</v>
      </c>
      <c r="I134" s="45">
        <v>6</v>
      </c>
    </row>
    <row r="135" spans="1:9" ht="12.75">
      <c r="A135" s="44" t="s">
        <v>24</v>
      </c>
      <c r="B135" s="45" t="s">
        <v>42</v>
      </c>
      <c r="C135" s="45" t="s">
        <v>132</v>
      </c>
      <c r="D135" s="45">
        <v>14</v>
      </c>
      <c r="E135" s="45">
        <v>11</v>
      </c>
      <c r="F135" s="45">
        <v>5</v>
      </c>
      <c r="G135" s="45">
        <v>5</v>
      </c>
      <c r="H135" s="45">
        <v>0</v>
      </c>
      <c r="I135" s="45">
        <v>5</v>
      </c>
    </row>
    <row r="136" spans="1:9" ht="12.75">
      <c r="A136" s="44" t="s">
        <v>25</v>
      </c>
      <c r="B136" s="45" t="s">
        <v>42</v>
      </c>
      <c r="C136" s="45" t="s">
        <v>132</v>
      </c>
      <c r="D136" s="45">
        <v>6</v>
      </c>
      <c r="E136" s="45">
        <v>6</v>
      </c>
      <c r="F136" s="45">
        <v>1</v>
      </c>
      <c r="G136" s="45">
        <v>1</v>
      </c>
      <c r="H136" s="45">
        <v>0</v>
      </c>
      <c r="I136" s="45">
        <v>1</v>
      </c>
    </row>
    <row r="137" spans="1:9" ht="12.75">
      <c r="A137" s="44" t="s">
        <v>21</v>
      </c>
      <c r="B137" s="45" t="s">
        <v>42</v>
      </c>
      <c r="C137" s="45" t="s">
        <v>132</v>
      </c>
      <c r="D137" s="45">
        <v>3</v>
      </c>
      <c r="E137" s="45">
        <v>3</v>
      </c>
      <c r="F137" s="45">
        <v>2</v>
      </c>
      <c r="G137" s="45">
        <v>2</v>
      </c>
      <c r="H137" s="45">
        <v>0</v>
      </c>
      <c r="I137" s="45">
        <v>2</v>
      </c>
    </row>
    <row r="138" spans="1:9" ht="12.75">
      <c r="A138" s="44" t="s">
        <v>26</v>
      </c>
      <c r="B138" s="45" t="s">
        <v>42</v>
      </c>
      <c r="C138" s="45" t="s">
        <v>132</v>
      </c>
      <c r="D138" s="45"/>
      <c r="E138" s="45"/>
      <c r="F138" s="45"/>
      <c r="G138" s="45"/>
      <c r="H138" s="45"/>
      <c r="I138" s="45"/>
    </row>
    <row r="139" spans="1:9" ht="12.75">
      <c r="A139" s="44" t="s">
        <v>27</v>
      </c>
      <c r="B139" s="45" t="s">
        <v>42</v>
      </c>
      <c r="C139" s="45" t="s">
        <v>132</v>
      </c>
      <c r="D139" s="45">
        <v>62</v>
      </c>
      <c r="E139" s="45">
        <v>54</v>
      </c>
      <c r="F139" s="45">
        <v>22</v>
      </c>
      <c r="G139" s="45">
        <v>11</v>
      </c>
      <c r="H139" s="45">
        <v>0</v>
      </c>
      <c r="I139" s="45">
        <v>11</v>
      </c>
    </row>
    <row r="140" spans="1:9" ht="12.75">
      <c r="A140" s="44" t="s">
        <v>28</v>
      </c>
      <c r="B140" s="45" t="s">
        <v>42</v>
      </c>
      <c r="C140" s="45" t="s">
        <v>132</v>
      </c>
      <c r="D140" s="45">
        <v>30</v>
      </c>
      <c r="E140" s="45">
        <v>29</v>
      </c>
      <c r="F140" s="45">
        <v>13</v>
      </c>
      <c r="G140" s="45">
        <v>6</v>
      </c>
      <c r="H140" s="45">
        <v>0</v>
      </c>
      <c r="I140" s="45">
        <v>6</v>
      </c>
    </row>
    <row r="141" spans="1:9" ht="12.75">
      <c r="A141" s="44" t="s">
        <v>29</v>
      </c>
      <c r="B141" s="45" t="s">
        <v>42</v>
      </c>
      <c r="C141" s="45" t="s">
        <v>132</v>
      </c>
      <c r="D141" s="45">
        <v>7</v>
      </c>
      <c r="E141" s="45">
        <v>7</v>
      </c>
      <c r="F141" s="45">
        <v>1</v>
      </c>
      <c r="G141" s="45">
        <v>1</v>
      </c>
      <c r="H141" s="45">
        <v>0</v>
      </c>
      <c r="I141" s="45">
        <v>1</v>
      </c>
    </row>
    <row r="142" spans="1:9" ht="12.75">
      <c r="A142" s="44" t="s">
        <v>30</v>
      </c>
      <c r="B142" s="45" t="s">
        <v>42</v>
      </c>
      <c r="C142" s="45" t="s">
        <v>132</v>
      </c>
      <c r="D142" s="45">
        <v>10</v>
      </c>
      <c r="E142" s="45">
        <v>8</v>
      </c>
      <c r="F142" s="45">
        <v>6</v>
      </c>
      <c r="G142" s="45">
        <v>6</v>
      </c>
      <c r="H142" s="45">
        <v>0</v>
      </c>
      <c r="I142" s="45">
        <v>6</v>
      </c>
    </row>
    <row r="143" spans="1:9" ht="12.75">
      <c r="A143" s="33" t="s">
        <v>20</v>
      </c>
      <c r="B143" s="45" t="s">
        <v>42</v>
      </c>
      <c r="C143" s="45" t="s">
        <v>132</v>
      </c>
      <c r="D143" s="45">
        <v>149</v>
      </c>
      <c r="E143" s="45">
        <v>117</v>
      </c>
      <c r="F143" s="45">
        <v>23</v>
      </c>
      <c r="G143" s="45">
        <v>24</v>
      </c>
      <c r="H143" s="45">
        <v>0</v>
      </c>
      <c r="I143" s="45">
        <v>24</v>
      </c>
    </row>
    <row r="144" spans="1:9" ht="12.75">
      <c r="A144" s="33" t="s">
        <v>20</v>
      </c>
      <c r="B144" s="45" t="s">
        <v>42</v>
      </c>
      <c r="C144" s="45" t="s">
        <v>143</v>
      </c>
      <c r="D144" s="45">
        <v>68</v>
      </c>
      <c r="E144" s="45">
        <v>43</v>
      </c>
      <c r="F144" s="45">
        <v>8</v>
      </c>
      <c r="G144" s="45">
        <v>0</v>
      </c>
      <c r="H144" s="45">
        <v>0</v>
      </c>
      <c r="I144" s="45">
        <v>0</v>
      </c>
    </row>
    <row r="145" spans="1:9" ht="12.75">
      <c r="A145" s="33" t="s">
        <v>394</v>
      </c>
      <c r="B145" s="45" t="s">
        <v>42</v>
      </c>
      <c r="C145" s="45" t="s">
        <v>143</v>
      </c>
      <c r="D145" s="45">
        <v>38</v>
      </c>
      <c r="E145" s="45">
        <v>29</v>
      </c>
      <c r="F145" s="45">
        <v>7</v>
      </c>
      <c r="G145" s="45">
        <v>7</v>
      </c>
      <c r="H145" s="45">
        <v>0</v>
      </c>
      <c r="I145" s="45">
        <v>7</v>
      </c>
    </row>
    <row r="146" spans="1:9" ht="12.75">
      <c r="A146" s="44" t="s">
        <v>219</v>
      </c>
      <c r="B146" s="45" t="s">
        <v>42</v>
      </c>
      <c r="C146" s="45" t="s">
        <v>132</v>
      </c>
      <c r="D146" s="45">
        <v>32</v>
      </c>
      <c r="E146" s="45">
        <v>30</v>
      </c>
      <c r="F146" s="45">
        <v>7</v>
      </c>
      <c r="G146" s="45">
        <v>9</v>
      </c>
      <c r="H146" s="45">
        <v>0</v>
      </c>
      <c r="I146" s="45">
        <v>9</v>
      </c>
    </row>
    <row r="147" spans="1:9" ht="12.75">
      <c r="A147" s="44" t="s">
        <v>365</v>
      </c>
      <c r="B147" s="45" t="s">
        <v>42</v>
      </c>
      <c r="C147" s="45" t="s">
        <v>132</v>
      </c>
      <c r="D147" s="45">
        <v>12</v>
      </c>
      <c r="E147" s="45">
        <v>11</v>
      </c>
      <c r="F147" s="45">
        <v>2</v>
      </c>
      <c r="G147" s="45">
        <v>2</v>
      </c>
      <c r="H147" s="45">
        <v>0</v>
      </c>
      <c r="I147" s="45">
        <v>2</v>
      </c>
    </row>
    <row r="148" spans="1:9" ht="15">
      <c r="A148" s="12" t="s">
        <v>131</v>
      </c>
      <c r="B148" s="12"/>
      <c r="C148" s="19"/>
      <c r="D148" s="13">
        <f aca="true" t="shared" si="0" ref="D148:I148">SUM(D2:D147)</f>
        <v>5591</v>
      </c>
      <c r="E148" s="13">
        <f t="shared" si="0"/>
        <v>4597</v>
      </c>
      <c r="F148" s="13">
        <f t="shared" si="0"/>
        <v>2111</v>
      </c>
      <c r="G148" s="13">
        <f t="shared" si="0"/>
        <v>1489</v>
      </c>
      <c r="H148" s="13">
        <f t="shared" si="0"/>
        <v>0</v>
      </c>
      <c r="I148" s="13">
        <f t="shared" si="0"/>
        <v>1489</v>
      </c>
    </row>
    <row r="149" spans="1:9" ht="12.7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2.7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2.7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2.7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2.7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2.7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2.7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2.7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2.7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2.75">
      <c r="A158" s="9"/>
      <c r="B158" s="9"/>
      <c r="C158" s="9"/>
      <c r="D158" s="9"/>
      <c r="E158" s="9"/>
      <c r="F158" s="9"/>
      <c r="G158" s="9"/>
      <c r="H158" s="9"/>
      <c r="I158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2017-10-30T11:57:55Z</dcterms:modified>
  <cp:category/>
  <cp:version/>
  <cp:contentType/>
  <cp:contentStatus/>
</cp:coreProperties>
</file>