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35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<sst xmlns="http://schemas.openxmlformats.org/spreadsheetml/2006/main" count="1065" uniqueCount="303">
  <si>
    <t>Specializace ve zdravotnictví</t>
  </si>
  <si>
    <t>Fyzioterapie</t>
  </si>
  <si>
    <t>Typ studia</t>
  </si>
  <si>
    <t>Učitelství tělesné výchovy pro základní a střední školy + Učitelství občanské výchovy pro základní školy</t>
  </si>
  <si>
    <t>Nutriční specialista</t>
  </si>
  <si>
    <t>Optometrie</t>
  </si>
  <si>
    <t>Matematika s informatikou</t>
  </si>
  <si>
    <t>Management sportu</t>
  </si>
  <si>
    <t>Sociální práce</t>
  </si>
  <si>
    <t>doktorské</t>
  </si>
  <si>
    <t>Typ</t>
  </si>
  <si>
    <t>bakalářské</t>
  </si>
  <si>
    <t>magisterské</t>
  </si>
  <si>
    <t>magisterské navazující</t>
  </si>
  <si>
    <t>Finance a účetnictví</t>
  </si>
  <si>
    <t>Hospodářská politika s mezinárodní vztahy</t>
  </si>
  <si>
    <t>Služby-výzkum, řízení a inovace</t>
  </si>
  <si>
    <t>Finanční matematika</t>
  </si>
  <si>
    <t>Strukturní chemie</t>
  </si>
  <si>
    <t>Učitelství geografie a kartografie pro střední školy + Učitelství historie pro střední školy</t>
  </si>
  <si>
    <t>Genomika a proteomika</t>
  </si>
  <si>
    <t>Evropská politika</t>
  </si>
  <si>
    <t>Dějiny starověku</t>
  </si>
  <si>
    <t>Mezinárodní vztahy a energetická bezpečnost</t>
  </si>
  <si>
    <t>Učitelství chemie pro základní školy + Učitelství výchovy ke zdraví pro základní školy</t>
  </si>
  <si>
    <t>Učitelství matematiky pro základní školy + Učitelství přírodopisu pro základní školy</t>
  </si>
  <si>
    <t>Pravěká archeologie Předního Východu</t>
  </si>
  <si>
    <t>Český jazyk se specializací počítačová lingvistika</t>
  </si>
  <si>
    <t>Botanika</t>
  </si>
  <si>
    <t>Zoologie</t>
  </si>
  <si>
    <t>Finance</t>
  </si>
  <si>
    <t>Učitelství matematiky pro základní školy + Učitelství anglického jazyka a literatury pro základní školy</t>
  </si>
  <si>
    <t>Učitelství francouzského jazyka pro základní a jazykové školy</t>
  </si>
  <si>
    <t>Učitelství chemie pro základní školy + Učitelství přírodopisu pro základní školy</t>
  </si>
  <si>
    <t>Speciální pedagogika pro učitele</t>
  </si>
  <si>
    <t>Učitelství pro základní školy</t>
  </si>
  <si>
    <t>Speciální andragogika</t>
  </si>
  <si>
    <t>Podniková ekonomika a management</t>
  </si>
  <si>
    <t>Učitelství dějepisu pro základní školy + Učitelství občanské výchovy pro základní školy</t>
  </si>
  <si>
    <t>Učitelství dějepisu pro základní školy + Učitelství zeměpisu pro základní školy</t>
  </si>
  <si>
    <t>Učitelství matematiky pro základní školy + Učitelství fyziky pro základní školy</t>
  </si>
  <si>
    <t>Učitelství matematiky pro základní školy + Učitelství speciální pedagogiky pro základní školy</t>
  </si>
  <si>
    <t>Učitelství občanské výchovy pro základní školy + Učitelství matematiky pro základní školy</t>
  </si>
  <si>
    <t>Učitelství občanské výchovy pro základní školy + Učitelství zeměpisu pro základní školy</t>
  </si>
  <si>
    <t>Učitelství přírodopisu pro základní školy + Učitelství zeměpisu pro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</si>
  <si>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</si>
  <si>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</si>
  <si>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</si>
  <si>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</si>
  <si>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</si>
  <si>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</si>
  <si>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</si>
  <si>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</si>
  <si>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</si>
  <si>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Veřejná správa</t>
  </si>
  <si>
    <t>Aplikovaná geografie</t>
  </si>
  <si>
    <t>Statistika a analýza dat</t>
  </si>
  <si>
    <t>Antropologie</t>
  </si>
  <si>
    <t>Biochemie</t>
  </si>
  <si>
    <t>Biologie</t>
  </si>
  <si>
    <t>Matematická biologie</t>
  </si>
  <si>
    <t>Chemie</t>
  </si>
  <si>
    <t>Biofyzika</t>
  </si>
  <si>
    <t>Geologie</t>
  </si>
  <si>
    <t>Geografie a kartografie</t>
  </si>
  <si>
    <t>Geografická kartografie a geoinformatika</t>
  </si>
  <si>
    <t>Mediteránní studia</t>
  </si>
  <si>
    <t>Překladatelství a tlumočnictví</t>
  </si>
  <si>
    <t>Učitelství estetické výchovy pro střední školy</t>
  </si>
  <si>
    <t>Matematika</t>
  </si>
  <si>
    <t>Analytická biochemie</t>
  </si>
  <si>
    <t>Biomolekulární chemie</t>
  </si>
  <si>
    <t>Molekulární biologie a genetika</t>
  </si>
  <si>
    <t>Učitelství biologie pro střední školy + Učitelství geografie a kartografie pro střední školy</t>
  </si>
  <si>
    <t>Bezpečnostní a strategická studia</t>
  </si>
  <si>
    <t>Chemoinformatika a bioinformatika</t>
  </si>
  <si>
    <t>Analytická chemie</t>
  </si>
  <si>
    <t>Anorganická chemie</t>
  </si>
  <si>
    <t>Chemie životního prostředí</t>
  </si>
  <si>
    <t>Fyzikální chemie</t>
  </si>
  <si>
    <t>Materiálová chemie</t>
  </si>
  <si>
    <t>Organická chemie</t>
  </si>
  <si>
    <t xml:space="preserve">Fyzika </t>
  </si>
  <si>
    <t>Fyzika kondenzovaných látek</t>
  </si>
  <si>
    <t>Fyzika plazmatu</t>
  </si>
  <si>
    <t>Teoretická fyzika a astrofyzika</t>
  </si>
  <si>
    <t xml:space="preserve">Teoretická fyzika a astrofyzika </t>
  </si>
  <si>
    <t>Fyzická geografie</t>
  </si>
  <si>
    <t>Sociální geografie</t>
  </si>
  <si>
    <t>Algebra a diskrétní matematika</t>
  </si>
  <si>
    <t>Matematická analýza</t>
  </si>
  <si>
    <t>Geometrie</t>
  </si>
  <si>
    <t>Matematické modelování a numerické metody</t>
  </si>
  <si>
    <t>Sociální pedagogika</t>
  </si>
  <si>
    <t>Sociální pedagogika a volný čas</t>
  </si>
  <si>
    <t>Speciální pedagogika</t>
  </si>
  <si>
    <t>Ekonomika a 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</si>
  <si>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</si>
  <si>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</si>
  <si>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</si>
  <si>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</si>
  <si>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</si>
  <si>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</si>
  <si>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</si>
  <si>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</si>
  <si>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</si>
  <si>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</si>
  <si>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</si>
  <si>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</si>
  <si>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Intenzivní péče</t>
  </si>
  <si>
    <t>kombinovaná</t>
  </si>
  <si>
    <t>Regionální rozvoj a správa</t>
  </si>
  <si>
    <t>Veřejná ekonomika a správa</t>
  </si>
  <si>
    <t>Systémové inženýrství a informatika</t>
  </si>
  <si>
    <t>Ekonomické teorie</t>
  </si>
  <si>
    <t>Ekonomie</t>
  </si>
  <si>
    <t>Hospodářská politika</t>
  </si>
  <si>
    <t>Kvantitativní metody v ekonomice</t>
  </si>
  <si>
    <t>Matematické a statistické metody v ekonomii</t>
  </si>
  <si>
    <t>Veřejná správa (L'Administration publique)</t>
  </si>
  <si>
    <t>Filologie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</si>
  <si>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</si>
  <si>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</si>
  <si>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</si>
  <si>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</si>
  <si>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</si>
  <si>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Německý jazyk a literatura</t>
  </si>
  <si>
    <t>Obecná jazykověda</t>
  </si>
  <si>
    <t>Polský jazyk a literatura</t>
  </si>
  <si>
    <t>Novořecký jazyk a literatura</t>
  </si>
  <si>
    <t>Ruský jazyk a literatura</t>
  </si>
  <si>
    <t>Španělský jazyk a literatura</t>
  </si>
  <si>
    <t>Ukrajinský jazyk a literatura</t>
  </si>
  <si>
    <t>Historické vědy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</si>
  <si>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</si>
  <si>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</si>
  <si>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</si>
  <si>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</si>
  <si>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</si>
  <si>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</si>
  <si>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</si>
  <si>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</si>
  <si>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Obecná teorie a dějiny umění a kultury</t>
  </si>
  <si>
    <t>Teorie a dějiny divadla</t>
  </si>
  <si>
    <t>Teorie a dějiny filmu a audiovizuální kultury</t>
  </si>
  <si>
    <t>Teorie interaktivních médií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</si>
  <si>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</si>
  <si>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</si>
  <si>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</si>
  <si>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</si>
  <si>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</si>
  <si>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</si>
  <si>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 xml:space="preserve">Dějiny umění </t>
  </si>
  <si>
    <t>Estetika a kulturní studia</t>
  </si>
  <si>
    <t>Učitelství pro střední školy</t>
  </si>
  <si>
    <t>Učitelství anglického jazyka a literatury pro střední školy</t>
  </si>
  <si>
    <t>Učitelství českého jazyka a literatury pro střední školy</t>
  </si>
  <si>
    <t>Učitelství historie pro střední školy</t>
  </si>
  <si>
    <t>Učitelství francouzského jazyka a literatury pro střední školy</t>
  </si>
  <si>
    <t>Učitelství italského jazyka a literatury pro střední školy</t>
  </si>
  <si>
    <t>Učitelství německého jazyka a literatury pro střední školy</t>
  </si>
  <si>
    <t>Učitelství pedagogiky pro střední školy</t>
  </si>
  <si>
    <t>Učitelství ruského jazyka a literatury pro střední školy</t>
  </si>
  <si>
    <t>Učitelství španělského jazyka a literatury pro střední školy</t>
  </si>
  <si>
    <t>Učitelství základů společenských věd pro střední školy</t>
  </si>
  <si>
    <t>Aplikovaná informatika</t>
  </si>
  <si>
    <t>Bioinformatika</t>
  </si>
  <si>
    <t>Informatika</t>
  </si>
  <si>
    <t>Paralelní a distribuované systémy</t>
  </si>
  <si>
    <t>Počítačové sítě a komunikace</t>
  </si>
  <si>
    <t>Programovatelné technické struktury</t>
  </si>
  <si>
    <t>Umělá inteligence a zpracování přirozeného jazyka</t>
  </si>
  <si>
    <t>Zpracování obrazu</t>
  </si>
  <si>
    <t>Bezpečnost informačních technologií</t>
  </si>
  <si>
    <t>Počítačová grafika</t>
  </si>
  <si>
    <t>Informační systémy</t>
  </si>
  <si>
    <t>Počítačové systémy</t>
  </si>
  <si>
    <t>Teoretická informatika</t>
  </si>
  <si>
    <t>Tělesná výchova a sport</t>
  </si>
  <si>
    <t>Aplikovaná sportovní edukace bezpečnostních složek</t>
  </si>
  <si>
    <t>Učitelství tělesné výchovy pro základní a střední školy + Učitelství přírodopisu pro základní školy</t>
  </si>
  <si>
    <t>Učitelství tělesné výchovy pro základní a střední školy + Učitelství zeměpisu pro základní školy</t>
  </si>
  <si>
    <t>Učitelství tělesné výchovy pro základní a střední školy</t>
  </si>
  <si>
    <t>Humanitní environmentalistika</t>
  </si>
  <si>
    <t>Humanitní studia</t>
  </si>
  <si>
    <t>Učitelství přírodopisu pro základní školy + Učitelství výchovy ke zdraví pro základní školy</t>
  </si>
  <si>
    <t>Učitelství speciální pedagogiky pro základní školy + Učitelství výchovy ke zdraví pro základní školy</t>
  </si>
  <si>
    <t>Veřejná politika a lidské zdroje</t>
  </si>
  <si>
    <t>Učitelství matematiky pro základní školy + Učitelství technické a informační výchovy pro základní školy</t>
  </si>
  <si>
    <t>Učitelství občanské výchovy pro základní školy + Učitelství technické a informační výchovy pro základní školy</t>
  </si>
  <si>
    <t>Učitelství technické a informační výchovy pro základní školy + Učitelství speciální pedagogiky pro základní školy</t>
  </si>
  <si>
    <t>Překladatelství německého jazyka</t>
  </si>
  <si>
    <t>Překladatelství francouzského jazyka</t>
  </si>
  <si>
    <t>Překladatelství ruského jazyka</t>
  </si>
  <si>
    <t>Andragogika</t>
  </si>
  <si>
    <t>Kulturní studia Číny</t>
  </si>
  <si>
    <t>Mediální a komunikační studia</t>
  </si>
  <si>
    <t>Mezinárodní teritoriální studia</t>
  </si>
  <si>
    <t>Evropská studia</t>
  </si>
  <si>
    <t>Politologie</t>
  </si>
  <si>
    <t>Sociologie</t>
  </si>
  <si>
    <t>Sociální politika a sociální práce</t>
  </si>
  <si>
    <t>Mediální studia a žurnalistika</t>
  </si>
  <si>
    <t xml:space="preserve">Mezinárodní vztahy </t>
  </si>
  <si>
    <t>Ekologická a evoluční biologie</t>
  </si>
  <si>
    <t>Experimentální biologie</t>
  </si>
  <si>
    <t>Speciální biologie</t>
  </si>
  <si>
    <t>Biofyzikální chemie</t>
  </si>
  <si>
    <t>Geologie aplikovaná a environmentální</t>
  </si>
  <si>
    <t>Aplikovaná matematika pro víceoborové studium + Ekonomie</t>
  </si>
  <si>
    <t xml:space="preserve">Učitelství chemie pro střední školy + Učitelství biologie pro střední školy </t>
  </si>
  <si>
    <t>Kulturní sociologie</t>
  </si>
  <si>
    <t>Učitelství tělesné výchovy pro základní a střední školy + Učitelství technické a informační výchovy pro základní školy</t>
  </si>
  <si>
    <t>Učitelství biologie pro střední školy + Učitelství matematiky pro střední školy</t>
  </si>
  <si>
    <t xml:space="preserve">Učitelství fyziky pro střední školy + Učitelství matematiky pro střední školy </t>
  </si>
  <si>
    <t>Energetická bezpečnost</t>
  </si>
  <si>
    <t>Učitelství odborných předmětů pro střední školy</t>
  </si>
  <si>
    <t>Zapsáno</t>
  </si>
  <si>
    <t>Chemie konzervování - restaurování</t>
  </si>
  <si>
    <t>Podniková informatika</t>
  </si>
  <si>
    <t>Učitelství portugalského jazyka a literatury pro střední školy</t>
  </si>
  <si>
    <t>Překladatelství španělského jazyka</t>
  </si>
  <si>
    <t>Literatura a mezikulturní komunikace</t>
  </si>
  <si>
    <t>Percentil k přijetí</t>
  </si>
  <si>
    <t>Body k přijetí</t>
  </si>
  <si>
    <t>Management kultury</t>
  </si>
  <si>
    <t>Pedagogika + Ekonomie</t>
  </si>
  <si>
    <t>Bioanalytik - odborný pracovník v analytických metodách</t>
  </si>
  <si>
    <t>Lékařská genetika a molekulární diagnostika pro odborné pracovníky v diagnostických metodách</t>
  </si>
  <si>
    <t>Aplikovaná kineziologie</t>
  </si>
  <si>
    <t>Italský jazyk a literatura + Ekonomie</t>
  </si>
  <si>
    <t>Německý jazyk a literatura + Ekonomie</t>
  </si>
  <si>
    <t>Španělský jazyk a literatura + Ekonomie</t>
  </si>
  <si>
    <t>Učitelství matematiky pro střední školy + Učitelství zeměpisu pro základní  školy</t>
  </si>
  <si>
    <t>Učitelství fyziky pro základní školy</t>
  </si>
  <si>
    <t>Učitelství chemie pro základní školy</t>
  </si>
  <si>
    <t>Sdružená jihoslovanská studia</t>
  </si>
  <si>
    <t>Severoamerická kulturní studia</t>
  </si>
  <si>
    <t>Anglický jazyk a literatura + Ekonomie</t>
  </si>
  <si>
    <t>Kondiční trenér</t>
  </si>
  <si>
    <t>Učitelství matematiky pro střední školy + Učitelství pro základů společenských věd pro střední školy</t>
  </si>
  <si>
    <t>Učitelství geografie a kartografie pro střední školy + Učitelství anglického jazyka a literatury pro střední školy</t>
  </si>
  <si>
    <t>Speciální pedagogika - komunikační techniky</t>
  </si>
  <si>
    <t>Učitelství odborných předmětů pro střední školy + Učitelství speciální pedagogiky se zaměřením na odborné vzdělávání</t>
  </si>
  <si>
    <t>Učitelství anglického jazyka pro základní školy</t>
  </si>
  <si>
    <t>Učitelství anglického jazyka pro základní  školy + Učitelství německého jazyka pro základní  školy</t>
  </si>
  <si>
    <t>Učitelství anglického jazyka pro základní  školy + Učitelství ruského jazyka pro základní  školy</t>
  </si>
  <si>
    <t>Učitelství českého jazyka a literatury se zaměřením na žáky s odlišným mateřským jazykem</t>
  </si>
  <si>
    <t>Učitelství dějepisu pro základní školy + Učitelství anglického jazyka pro základní školy</t>
  </si>
  <si>
    <t>Učitelství dějepisu pro základní školy + Učitelství německého jazyka pro základní školy</t>
  </si>
  <si>
    <t>Učitelství dějepisu pro základní školy + Učitelství ruského jazyka pro základní školy</t>
  </si>
  <si>
    <t>Učitelství francouzského jazyka pro základní školy + Učitelství anglického jazyka pro základní školy</t>
  </si>
  <si>
    <t>Učitelství fyziky pro základní školy + Učitelství chemie pro základní školy</t>
  </si>
  <si>
    <t>Učitelství matematiky pro základní školy + Učitelství výchovy ke zdraví pro základní školy</t>
  </si>
  <si>
    <t>Učitelství německého jazyka pro základní školy</t>
  </si>
  <si>
    <t>Učitelství občanské výchovy pro základní školy + Učitelství anglického jazyka pro základní školy</t>
  </si>
  <si>
    <t>Učitelství občanské výchovy pro základní školy + Učitelství francouzského jazyka pro základní školy</t>
  </si>
  <si>
    <t>Učitelství občanské výchovy pro základní školy + Učitelství německého jazyka pro základní školy</t>
  </si>
  <si>
    <t>Učitelství občanské výchovy pro základní školy + Učitelství ruského jazyka pro základní školy</t>
  </si>
  <si>
    <t>Učitelství ruského jazyka pro základní školy</t>
  </si>
  <si>
    <t>Učitelství speciální pedagogiky pro základní školy + Učitelství anglického jazyka pro základní školy</t>
  </si>
  <si>
    <t>Učitelství speciální pedagogiky pro základní školy + Učitelství německého jazyka pro základní školy</t>
  </si>
  <si>
    <t>Učitelství zeměpisu pro základní školy + Učitelství anglického jazyka pro základní školy</t>
  </si>
  <si>
    <t>Učitelství zeměpisu pro základní školy + Učitelství německého jazyka pro základní školy</t>
  </si>
  <si>
    <t>Konfliktní a demokratická studia</t>
  </si>
  <si>
    <t>Francouzský jazyk a literatura + Ekonomie</t>
  </si>
  <si>
    <t>Norský jazyk a literatura</t>
  </si>
  <si>
    <t>Učitelství matematiky pro střední školy + Učitelství hudební výchovy pro střední školy</t>
  </si>
  <si>
    <t>Učitelství matematiky pro střední školy + Učitelství speciální pedagogiky pro střední školy</t>
  </si>
  <si>
    <t>Učitelství matematiky pro střední školy  + Učitelství deskriptivní geometrie pro střední školy</t>
  </si>
  <si>
    <t>Učitelství matematiky pro střední školy + Učitelství  tělesné výchovy pro základní a střední školy</t>
  </si>
  <si>
    <t>Geologie pro kombinaci s archeologií + Archeologie</t>
  </si>
  <si>
    <t xml:space="preserve">Učitelství fyziky pro střední školy + Učitelství chemie pro střední školy </t>
  </si>
  <si>
    <t xml:space="preserve">Učitelství fyziky pro střední školy + Učitelství tělesné výchovy pro základní a střední školy </t>
  </si>
  <si>
    <t>Učitelství biologie pro střední školy + Učitelství fyziky pro střední školy</t>
  </si>
  <si>
    <t>Učitelství tělesné výchovy pro základní a střední školy + Učitelství speciální pedagogiky pro střední školy</t>
  </si>
  <si>
    <t>Učitelství tělesné výchovy pro základní a střední školy + Učitelství německého jazyka a literatury pro střední školy</t>
  </si>
  <si>
    <t>Učitelství tělesné výchovy pro základní a střední školy + Učitelství fyziky pro základní školy</t>
  </si>
  <si>
    <t>Učitelství výtvarné výchovy pro základní a střední školy + Učitelství hudební výchovy pro základní a střední školy</t>
  </si>
  <si>
    <t>Učitelství českého jazyka a literatury pro základní a střední školy + Učitelství anglického jazyka a literatury pro základní školy</t>
  </si>
  <si>
    <t>Učitelství českého jazyka a literatury pro základní a střední školy + Učitelství hudební výchovy pro základní a střední školy</t>
  </si>
  <si>
    <t>Učitelství českého jazyka a literatury pro základní a střední školy + Učitelství německého jazyka a literatury pro základní školy</t>
  </si>
  <si>
    <t>Učitelství českého jazyka a literatury pro základní a střední školy + Učitelství ruského jazyka a literatury pro základní školy</t>
  </si>
  <si>
    <t>Učitelství českého jazyka a literatury pro základní a střední školy + Učitelství výtvarné výchovy pro základní a střední školy</t>
  </si>
  <si>
    <t>Učitelství dějepisu pro základní školy + Učitelství českého jazyka a literatury pro základní a střední školy</t>
  </si>
  <si>
    <t>Učitelství dějepisu pro základní školy + Učitelství hudební výchovy pro základní a střední školy</t>
  </si>
  <si>
    <t>Učitelství francouzského jazyka a literatury pro základní školy + Učitelství českého jazyka a literatury pro základní a střední školy</t>
  </si>
  <si>
    <t>Učitelství chemie pro základní školy + Učitelství českého jazyka a literatury pro základní a střední školy</t>
  </si>
  <si>
    <t>Učitelství hudební výchovy pro základní a střední školy + Učitelství anglického jazyka a literatury pro základní školy</t>
  </si>
  <si>
    <t>Učitelství matematiky pro základní školy + Učitelství výtvarné výchovy pro základní a střední školy</t>
  </si>
  <si>
    <t>Učitelství občanské výchovy pro základní školy + Učitelství českého jazyka a literatury pro základní a střední školy</t>
  </si>
  <si>
    <t>Učitelství občanské výchovy pro základní školy + Učitelství hudební výchovy pro základní a střední školy</t>
  </si>
  <si>
    <t>Učitelství občanské výchovy pro základní školy + Učitelství výtvarné výchovy pro základní a střední školy</t>
  </si>
  <si>
    <t>Galerijní pedagogika a zprostředkování umění + Učitelství hudební výchovy pro základní a střední školy</t>
  </si>
  <si>
    <t>Galerijní pedagogika a zprostředkování umění + Učitelství výtvarné výchovy pro základní a střední školy</t>
  </si>
  <si>
    <t>Učitelství speciální pedagogiky pro střední školy + Učitelství českého jazyka a literatury pro základní a střední školy</t>
  </si>
  <si>
    <t>Učitelství speciální pedagogiky pro střední školy + Učitelství výtvarné výchovy pro základní a střední školy</t>
  </si>
  <si>
    <t>Učitelství zeměpisu pro základní školy + Učitelství ruského jazyka pro základní školy</t>
  </si>
  <si>
    <t>Učitelství výchovy ke zdraví pro základní školy + Učitelství německého jazyka pro základní školy</t>
  </si>
  <si>
    <t>Učitelství speciální pedagogiky pro základní školy + Učitelství francouzského jazyka pro základní školy</t>
  </si>
  <si>
    <t>Učitelství chemie pro základní školy + Učitelství německého jazyka a literatury pro základní školy</t>
  </si>
  <si>
    <t>Nizozemský jazyk a literatura</t>
  </si>
  <si>
    <t>Latinský jazyk a literatura středověku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</si>
</sst>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2">
    <font>
      <sz val="10"/>
      <name val="Arial"/>
      <family val="0"/>
    </font>
    <font>
      <sz val="10"/>
      <color indexed="1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Wingdings"/>
      <family val="0"/>
    </font>
    <font>
      <i/>
      <sz val="10"/>
      <color indexed="18"/>
      <name val="Verdana"/>
      <family val="2"/>
    </font>
    <font>
      <i/>
      <sz val="10"/>
      <name val="Arial"/>
      <family val="2"/>
    </font>
    <font>
      <b/>
      <i/>
      <sz val="10"/>
      <color indexed="8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6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2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7" fillId="0" borderId="1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5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/>
    </xf>
    <xf numFmtId="0" fontId="16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7" width="10.7109375" style="0" customWidth="1"/>
    <col min="9" max="9" width="10.7109375" style="24" customWidth="1"/>
  </cols>
  <sheetData>
    <row r="1" spans="1:9" ht="39" thickBot="1">
      <c r="A1" s="1" t="s">
        <v>100</v>
      </c>
      <c r="B1" s="1" t="s">
        <v>103</v>
      </c>
      <c r="C1" s="1" t="s">
        <v>104</v>
      </c>
      <c r="D1" s="1" t="s">
        <v>105</v>
      </c>
      <c r="E1" s="1" t="s">
        <v>106</v>
      </c>
      <c r="F1" s="1" t="s">
        <v>107</v>
      </c>
      <c r="G1" s="1" t="s">
        <v>108</v>
      </c>
      <c r="I1" s="40" t="s">
        <v>217</v>
      </c>
    </row>
    <row r="2" spans="1:9" ht="13.5" thickBot="1">
      <c r="A2" s="42" t="s">
        <v>45</v>
      </c>
      <c r="B2" s="43">
        <f>SUMIF(PrF!$A$1:PrF!$A$1058,$A$11,PrF!$D$1:PrF!$D$1038)</f>
        <v>231</v>
      </c>
      <c r="C2" s="43">
        <f>SUMIF(PrF!$A$1:PrF!$A$1058,$A$11,PrF!$E$1:PrF!$E$1038)</f>
        <v>197</v>
      </c>
      <c r="D2" s="43">
        <f>SUMIF(PrF!$A$1:PrF!$A$1058,$A$11,PrF!$F$1:PrF!$F$1038)</f>
        <v>194</v>
      </c>
      <c r="E2" s="43">
        <f>SUMIF(PrF!$A$1:PrF!$A$1058,$A$11,PrF!$G$1:PrF!$G$1038)</f>
        <v>75</v>
      </c>
      <c r="F2" s="43">
        <f>SUMIF(PrF!$A$1:PrF!$A$1058,$A$11,PrF!$H$1:PrF!$H$1038)</f>
        <v>0</v>
      </c>
      <c r="G2" s="43">
        <f>SUMIF(PrF!$A$1:PrF!$A$1058,$A$11,PrF!$I$1:PrF!$I$1038)</f>
        <v>75</v>
      </c>
      <c r="H2" s="44"/>
      <c r="I2" s="45">
        <f>SUMIF(PrF!$A$1:PrF!$A$1058,$A$11,PrF!$K$1:PrF!$K$1038)</f>
        <v>66</v>
      </c>
    </row>
    <row r="3" spans="1:9" ht="13.5" thickBot="1">
      <c r="A3" s="42" t="s">
        <v>46</v>
      </c>
      <c r="B3" s="43">
        <f>SUMIF(LF!$A$1:LF!$A$662,$A$11,LF!$D$1:LF!$D$662)</f>
        <v>314</v>
      </c>
      <c r="C3" s="43">
        <f>SUMIF(LF!$A$1:LF!$A$662,$A$11,LF!$E$1:LF!$E$662)</f>
        <v>239</v>
      </c>
      <c r="D3" s="43">
        <f>SUMIF(LF!$A$1:LF!$A$662,$A$11,LF!$F$1:LF!$F$662)</f>
        <v>172</v>
      </c>
      <c r="E3" s="43">
        <f>SUMIF(LF!$A$1:LF!$A$662,$A$11,LF!$G$1:LF!$G$662)</f>
        <v>127</v>
      </c>
      <c r="F3" s="43">
        <f>SUMIF(LF!$A$1:LF!$A$662,$A$11,LF!$H$1:LF!$H$662)</f>
        <v>0</v>
      </c>
      <c r="G3" s="43">
        <f>SUMIF(LF!$A$1:LF!$A$662,$A$11,LF!$I$1:LF!$I$662)</f>
        <v>127</v>
      </c>
      <c r="H3" s="44"/>
      <c r="I3" s="45">
        <f>SUMIF(LF!$A$1:LF!$A$662,$A$11,LF!$K$1:LF!$K$663)</f>
        <v>113</v>
      </c>
    </row>
    <row r="4" spans="1:9" ht="13.5" thickBot="1">
      <c r="A4" s="42" t="s">
        <v>47</v>
      </c>
      <c r="B4" s="43">
        <f>SUMIF(PřF!$A$1:PřF!$A$780,$A$11,PřF!$D$1:PřF!$D$780)</f>
        <v>857</v>
      </c>
      <c r="C4" s="43">
        <f>SUMIF(PřF!$A$1:PřF!$A$780,$A$11,PřF!$E$1:PřF!$E$780)</f>
        <v>696</v>
      </c>
      <c r="D4" s="43">
        <f>SUMIF(PřF!$A$1:PřF!$A$780,$A$11,PřF!$F$1:PřF!$F$780)</f>
        <v>452</v>
      </c>
      <c r="E4" s="43">
        <f>SUMIF(PřF!$A$1:PřF!$A$780,$A$11,PřF!$G$1:PřF!$G$780)</f>
        <v>462</v>
      </c>
      <c r="F4" s="43">
        <f>SUMIF(PřF!$A$1:PřF!$A$780,$A$11,PřF!$H$1:PřF!$H$780)</f>
        <v>0</v>
      </c>
      <c r="G4" s="43">
        <f>SUMIF(PřF!$A$1:PřF!$A$780,$A$11,PřF!$I$1:PřF!$I$780)</f>
        <v>462</v>
      </c>
      <c r="H4" s="44"/>
      <c r="I4" s="45">
        <f>SUMIF(PřF!$A$1:PřF!$A$780,$A$11,PřF!$K$1:PřF!$K$780)</f>
        <v>371</v>
      </c>
    </row>
    <row r="5" spans="1:9" ht="13.5" thickBot="1">
      <c r="A5" s="42" t="s">
        <v>48</v>
      </c>
      <c r="B5" s="43">
        <f>SUMIF('FF'!$A$1:'FF'!$A$643,$A$11,'FF'!$D$1:'FF'!$D$643)</f>
        <v>1910</v>
      </c>
      <c r="C5" s="43">
        <f>SUMIF('FF'!$A$1:'FF'!$A$643,$A$11,'FF'!$E$1:'FF'!$E$643)</f>
        <v>1477</v>
      </c>
      <c r="D5" s="43">
        <f>SUMIF('FF'!$A$1:'FF'!$A$643,$A$11,'FF'!$F$1:'FF'!$F$643)</f>
        <v>1152</v>
      </c>
      <c r="E5" s="43">
        <f>SUMIF('FF'!$A$1:'FF'!$A$643,$A$11,'FF'!$G$1:'FF'!$G$643)</f>
        <v>1151</v>
      </c>
      <c r="F5" s="43">
        <f>SUMIF('FF'!$A$1:'FF'!$A$643,$A$11,'FF'!$H$1:'FF'!$H$643)</f>
        <v>0</v>
      </c>
      <c r="G5" s="43">
        <f>SUMIF('FF'!$A$1:'FF'!$A$643,$A$11,'FF'!$I$1:'FF'!$I$643)</f>
        <v>1151</v>
      </c>
      <c r="H5" s="44"/>
      <c r="I5" s="45">
        <f>SUMIF('FF'!$A$1:'FF'!$A$643,$A$11,'FF'!$L$1:'FF'!$L$643)</f>
        <v>816</v>
      </c>
    </row>
    <row r="6" spans="1:9" ht="13.5" thickBot="1">
      <c r="A6" s="42" t="s">
        <v>49</v>
      </c>
      <c r="B6" s="43">
        <f>SUMIF(PdF!$A$1:PdF!$A$774,$A$11,PdF!$D$1:PdF!$D$774)</f>
        <v>1537</v>
      </c>
      <c r="C6" s="43">
        <f>SUMIF(PdF!$A$1:PdF!$A$774,$A$11,PdF!$E$1:PdF!$E$774)</f>
        <v>1365</v>
      </c>
      <c r="D6" s="43">
        <f>SUMIF(PdF!$A$1:PdF!$A$774,$A$11,PdF!$F$1:PdF!$F$774)</f>
        <v>1297</v>
      </c>
      <c r="E6" s="43">
        <f>SUMIF(PdF!$A$1:PdF!$A$774,$A$11,PdF!$G$1:PdF!$G$774)</f>
        <v>1010</v>
      </c>
      <c r="F6" s="43">
        <f>SUMIF(PdF!$A$1:PdF!$A$774,$A$11,PdF!$H$1:PdF!$H$774)</f>
        <v>0</v>
      </c>
      <c r="G6" s="43">
        <f>SUMIF(PdF!$A$1:PdF!$A$774,$A$11,PdF!$I$1:PdF!$I$774)</f>
        <v>1010</v>
      </c>
      <c r="H6" s="44"/>
      <c r="I6" s="45">
        <f>SUMIF(PdF!$A$1:PdF!$A$774,$A$11,PdF!$K$1:PdF!$K$774)</f>
        <v>694</v>
      </c>
    </row>
    <row r="7" spans="1:9" ht="13.5" thickBot="1">
      <c r="A7" s="42" t="s">
        <v>50</v>
      </c>
      <c r="B7" s="43">
        <f>SUMIF(ESF!$A$1:ESF!$A$907,$A$11,ESF!$D$1:ESF!$D$907)</f>
        <v>1318</v>
      </c>
      <c r="C7" s="43">
        <f>SUMIF(ESF!$A$1:ESF!$A$907,$A$11,ESF!$E$1:ESF!$E$907)</f>
        <v>1065</v>
      </c>
      <c r="D7" s="43">
        <f>SUMIF(ESF!$A$1:ESF!$A$907,$A$11,ESF!$F$1:ESF!$F$907)</f>
        <v>994</v>
      </c>
      <c r="E7" s="43">
        <f>SUMIF(ESF!$A$1:ESF!$A$907,$A$11,ESF!$G$1:ESF!$G$907)</f>
        <v>881</v>
      </c>
      <c r="F7" s="43">
        <f>SUMIF(ESF!$A$1:ESF!$A$907,$A$11,ESF!$H$1:ESF!$H$907)</f>
        <v>0</v>
      </c>
      <c r="G7" s="43">
        <f>SUMIF(ESF!$A$1:ESF!$A$907,$A$11,ESF!$I$1:ESF!$I$907)</f>
        <v>881</v>
      </c>
      <c r="H7" s="44"/>
      <c r="I7" s="45">
        <f>SUMIF(ESF!$A$1:ESF!$A$907,$A$11,ESF!$K$1:ESF!$K$907)</f>
        <v>555</v>
      </c>
    </row>
    <row r="8" spans="1:9" ht="13.5" thickBot="1">
      <c r="A8" s="42" t="s">
        <v>51</v>
      </c>
      <c r="B8" s="43">
        <f>SUMIF('FI'!$A$1:'FI'!$A$993,$A$11,'FI'!$D$1:'FI'!$D$993)</f>
        <v>658</v>
      </c>
      <c r="C8" s="43">
        <f>SUMIF('FI'!$A$1:'FI'!$A$993,$A$11,'FI'!$E$1:'FI'!$E$993)</f>
        <v>519</v>
      </c>
      <c r="D8" s="43">
        <f>SUMIF('FI'!$A$1:'FI'!$A$993,$A$11,'FI'!$F$1:'FI'!$F$993)</f>
        <v>397</v>
      </c>
      <c r="E8" s="43">
        <f>SUMIF('FI'!$A$1:'FI'!$A$993,$A$11,'FI'!$G$1:'FI'!$G$993)</f>
        <v>397</v>
      </c>
      <c r="F8" s="43">
        <f>SUMIF('FI'!$A$1:'FI'!$A$993,$A$11,'FI'!$H$1:'FI'!$H$993)</f>
        <v>0</v>
      </c>
      <c r="G8" s="43">
        <f>SUMIF('FI'!$A$1:'FI'!$A$993,$A$11,'FI'!$I$1:'FI'!$I$993)</f>
        <v>397</v>
      </c>
      <c r="H8" s="44"/>
      <c r="I8" s="45">
        <f>SUMIF('FI'!$A$1:'FI'!$A$993,$A$11,'FI'!$K$1:'FI'!$K$993)</f>
        <v>300</v>
      </c>
    </row>
    <row r="9" spans="1:9" ht="13.5" thickBot="1">
      <c r="A9" s="42" t="s">
        <v>52</v>
      </c>
      <c r="B9" s="43">
        <f>SUMIF(FSS!$A$1:FSS!$A$829,$A$11,FSS!$D$1:FSS!$D$829)</f>
        <v>1424</v>
      </c>
      <c r="C9" s="43">
        <f>SUMIF(FSS!$A$1:FSS!$A$829,$A$11,FSS!$E$1:FSS!$E$829)</f>
        <v>1021</v>
      </c>
      <c r="D9" s="43">
        <f>SUMIF(FSS!$A$1:FSS!$A$829,$A$11,FSS!$F$1:FSS!$F$829)</f>
        <v>757</v>
      </c>
      <c r="E9" s="43">
        <f>SUMIF(FSS!$A$1:FSS!$A$829,$A$11,FSS!$G$1:FSS!$G$829)</f>
        <v>759</v>
      </c>
      <c r="F9" s="43">
        <f>SUMIF(FSS!$A$1:FSS!$A$829,$A$11,FSS!$H$1:FSS!$H$829)</f>
        <v>0</v>
      </c>
      <c r="G9" s="43">
        <f>SUMIF(FSS!$A$1:FSS!$A$829,$A$11,FSS!$I$1:FSS!$I$829)</f>
        <v>759</v>
      </c>
      <c r="H9" s="44"/>
      <c r="I9" s="45">
        <f>SUMIF(FSS!$A$1:FSS!$A$829,$A$11,FSS!$K$1:FSS!$K$829)</f>
        <v>534</v>
      </c>
    </row>
    <row r="10" spans="1:9" ht="13.5" thickBot="1">
      <c r="A10" s="46" t="s">
        <v>53</v>
      </c>
      <c r="B10" s="47">
        <f>SUMIF(FSpS!$A$1:FSpS!$A$937,$A$11,FSpS!$D$1:FSpS!$D$937)</f>
        <v>479</v>
      </c>
      <c r="C10" s="47">
        <f>SUMIF(FSpS!$A$1:FSpS!$A$937,$A$11,FSpS!$E$1:FSpS!$E$937)</f>
        <v>391</v>
      </c>
      <c r="D10" s="47">
        <f>SUMIF(FSpS!$A$1:FSpS!$A$937,$A$11,FSpS!$F$1:FSpS!$F$937)</f>
        <v>344</v>
      </c>
      <c r="E10" s="47">
        <f>SUMIF(FSpS!$A$1:FSpS!$A$937,$A$11,FSpS!$G$1:FSpS!$G$937)</f>
        <v>293</v>
      </c>
      <c r="F10" s="47">
        <f>SUMIF(FSpS!$A$1:FSpS!$A$937,$A$11,FSpS!$H$1:FSpS!$H$937)</f>
        <v>0</v>
      </c>
      <c r="G10" s="47">
        <f>SUMIF(FSpS!$A$1:FSpS!$A$937,$A$11,FSpS!$I$1:FSpS!$I$937)</f>
        <v>293</v>
      </c>
      <c r="H10" s="48"/>
      <c r="I10" s="49">
        <f>SUMIF(FSpS!$A$1:FSpS!$A$937,$A$11,FSpS!$K$1:FSpS!$K$937)</f>
        <v>228</v>
      </c>
    </row>
    <row r="11" spans="1:9" ht="13.5" thickBot="1">
      <c r="A11" s="3" t="s">
        <v>98</v>
      </c>
      <c r="B11" s="4">
        <f aca="true" t="shared" si="0" ref="B11:G11">SUM(B2:B10)</f>
        <v>8728</v>
      </c>
      <c r="C11" s="4">
        <f t="shared" si="0"/>
        <v>6970</v>
      </c>
      <c r="D11" s="4">
        <f t="shared" si="0"/>
        <v>5759</v>
      </c>
      <c r="E11" s="4">
        <f t="shared" si="0"/>
        <v>5155</v>
      </c>
      <c r="F11" s="4">
        <f t="shared" si="0"/>
        <v>0</v>
      </c>
      <c r="G11" s="4">
        <f t="shared" si="0"/>
        <v>5155</v>
      </c>
      <c r="I11" s="41">
        <f>SUM(I2:I10)</f>
        <v>3677</v>
      </c>
    </row>
    <row r="13" ht="13.5" thickBot="1"/>
    <row r="14" spans="1:9" ht="39" thickBot="1">
      <c r="A14" s="1" t="s">
        <v>2</v>
      </c>
      <c r="B14" s="1" t="s">
        <v>103</v>
      </c>
      <c r="C14" s="1" t="s">
        <v>104</v>
      </c>
      <c r="D14" s="1" t="s">
        <v>105</v>
      </c>
      <c r="E14" s="1" t="s">
        <v>106</v>
      </c>
      <c r="F14" s="1" t="s">
        <v>107</v>
      </c>
      <c r="G14" s="1" t="s">
        <v>108</v>
      </c>
      <c r="I14" s="40" t="s">
        <v>217</v>
      </c>
    </row>
    <row r="15" spans="1:9" ht="13.5" thickBot="1">
      <c r="A15" s="46" t="s">
        <v>11</v>
      </c>
      <c r="B15" s="47">
        <f>SUMIF(PrF!$B$1:PrF!$B$1058,A15,PrF!$D$1:PrF!$D$1038)+SUMIF(LF!$B$1:LF!$B$662,A15,LF!$D$1:LF!$D$662)+SUMIF(PřF!$B$1:PřF!$B$781,A15,PřF!$D$1:PřF!$D$781)+SUMIF('FF'!$B$1:'FF'!$B$646,A15,'FF'!$D$1:'FF'!$D$646)+SUMIF(PdF!$B$1:PdF!$B$777,A15,PdF!$D$1:PdF!$D$777)+SUMIF(ESF!$B$1:ESF!$B$910,A15,ESF!$D$1:ESF!$D$910)+SUMIF('FI'!$B$1:'FI'!$B$995,A15,'FI'!$D$1:'FI'!$D$995)+SUMIF(FSS!$B$1:FSS!$B$831,A15,FSS!$D$1:FSS!$D$831)+SUMIF(FSpS!$B$1:FSpS!$B$939,A15,FSpS!$D$1:FSpS!$D$939)</f>
        <v>0</v>
      </c>
      <c r="C15" s="47">
        <f>SUMIF(PrF!$B$1:PrF!$B$1058,A15,PrF!$E$1:PrF!$E$1038)+SUMIF(LF!$B$1:LF!$B$662,A15,LF!$E$1:LF!$E$662)+SUMIF(PřF!$B$1:PřF!$B$781,A15,PřF!$E$1:PřF!$E$781)+SUMIF('FF'!$B$1:'FF'!$B$646,A15,'FF'!$E$1:'FF'!$E$646)+SUMIF(PdF!$B$1:PdF!$B$777,A15,PdF!$E$1:PdF!$E$777)+SUMIF(ESF!$B$1:ESF!$B$910,A15,ESF!$E$1:ESF!$E$910)+SUMIF('FI'!$B$1:'FI'!$B$995,A15,'FI'!$E$1:'FI'!$E$995)+SUMIF(FSS!$B$1:FSS!$B$831,A15,FSS!$E$1:FSS!$E$831)+SUMIF(FSpS!$B$1:FSpS!$B$939,A15,FSpS!$E$1:FSpS!$E$939)</f>
        <v>0</v>
      </c>
      <c r="D15" s="47">
        <f>SUMIF(PrF!$B$1:PrF!$B$1058,A15,PrF!$F$1:PrF!$F$1038)+SUMIF(LF!$B$1:LF!$B$662,A15,LF!$F$1:LF!$F$662)+SUMIF(PřF!$B$1:PřF!$B$781,A15,PřF!$F$1:PřF!$F$781)+SUMIF('FF'!$B$1:'FF'!$B$646,A15,'FF'!$F$1:'FF'!$F$646)+SUMIF(PdF!$B$1:PdF!$B$777,A15,PdF!$F$1:PdF!$F$777)+SUMIF(ESF!$B$1:ESF!$B$910,A15,ESF!$F$1:ESF!$F$910)+SUMIF('FI'!$B$1:'FI'!$B$995,A15,'FI'!$F$1:'FI'!$F$995)+SUMIF(FSS!$B$1:FSS!$B$831,A15,FSS!$F$1:FSS!$F$831)+SUMIF(FSpS!$B$1:FSpS!$B$939,A15,FSpS!$F$1:FSpS!$F$939)</f>
        <v>0</v>
      </c>
      <c r="E15" s="47">
        <f>SUMIF(PrF!$B$1:PrF!$B$1058,A15,PrF!$G$1:PrF!$G$1038)+SUMIF(LF!$B$1:LF!$B$662,A15,LF!$G$1:LF!$G$662)+SUMIF(PřF!$B$1:PřF!$B$781,A15,PřF!$G$1:PřF!$G$781)+SUMIF('FF'!$B$1:'FF'!$B$646,A15,'FF'!$G$1:'FF'!$G$646)+SUMIF(PdF!$B$1:PdF!$B$777,A15,PdF!$G$1:PdF!$G$777)+SUMIF(ESF!$B$1:ESF!$B$910,A15,ESF!$G$1:ESF!$G$910)+SUMIF('FI'!$B$1:'FI'!$B$995,A15,'FI'!$G$1:'FI'!$G$995)+SUMIF(FSS!$B$1:FSS!$B$831,A15,FSS!$G$1:FSS!$G$831)+SUMIF(FSpS!$B$1:FSpS!$B$939,A15,FSpS!$G$1:FSpS!$G$939)</f>
        <v>0</v>
      </c>
      <c r="F15" s="47">
        <f>SUMIF(PrF!$B$1:PrF!$B$1058,A15,PrF!$H$1:PrF!$H$1038)+SUMIF(LF!$B$1:LF!$B$662,A15,LF!$H$1:LF!$H$662)+SUMIF(PřF!$B$1:PřF!$B$781,A15,PřF!$H$1:PřF!$H$781)+SUMIF('FF'!$B$1:'FF'!$B$646,A15,'FF'!$H$1:'FF'!$H$646)+SUMIF(PdF!$B$1:PdF!$B$777,A15,PdF!$H$1:PdF!$H$777)+SUMIF(ESF!$B$1:ESF!$B$910,A15,ESF!$H$1:ESF!$H$910)+SUMIF('FI'!$B$1:'FI'!$B$995,A15,'FI'!$H$1:'FI'!$H$995)+SUMIF(FSS!$B$1:FSS!$B$831,A15,FSS!$H$1:FSS!$H$831)+SUMIF(FSpS!$B$1:FSpS!$B$939,A15,FSpS!$H$1:FSpS!$H$939)</f>
        <v>0</v>
      </c>
      <c r="G15" s="47">
        <f>SUMIF(PrF!$B$1:PrF!$B$1058,A15,PrF!$I$1:PrF!$I$1038)+SUMIF(LF!$B$1:LF!$B$662,A15,LF!$I$1:LF!$I$662)+SUMIF(PřF!$B$1:PřF!$B$781,A15,PřF!$I$1:PřF!$I$781)+SUMIF('FF'!$B$1:'FF'!$B$646,A15,'FF'!$I$1:'FF'!$I$646)+SUMIF(PdF!$B$1:PdF!$B$777,A15,PdF!$I$1:PdF!$I$777)+SUMIF(ESF!$B$1:ESF!$B$910,A15,ESF!$I$1:ESF!$I$910)+SUMIF('FI'!$B$1:'FI'!$B$995,A15,'FI'!$I$1:'FI'!$I$995)+SUMIF(FSS!$B$1:FSS!$B$831,A15,FSS!$I$1:FSS!$I$831)+SUMIF(FSpS!$B$1:FSpS!$B$939,A15,FSpS!$I$1:FSpS!$I$939)</f>
        <v>0</v>
      </c>
      <c r="H15" s="48"/>
      <c r="I15" s="49">
        <f>SUMIF(PrF!$B$1:PrF!$B$1058,A15,PrF!$K$1:PrF!$K$1038)+SUMIF(LF!$B$1:LF!$B$662,A15,LF!$K$1:LF!$K$663)+SUMIF(PřF!$B$1:PřF!$B$781,A15,PřF!$K$1:PřF!$K$781)+SUMIF('FF'!$B$1:'FF'!$B$646,A15,'FF'!$L$1:'FF'!$L$646)+SUMIF(PdF!$B$1:PdF!$B$777,A15,PdF!$K$1:PdF!$K$777)+SUMIF(ESF!$B$1:ESF!$B$910,A15,ESF!$K$1:ESF!$K$910)+SUMIF('FI'!$B$1:'FI'!$B$995,A15,'FI'!$K$1:'FI'!$K$995)+SUMIF(FSS!$B$1:FSS!$B$831,A15,FSS!$K$1:FSS!$K$831)+SUMIF(FSpS!$B$1:FSpS!$B$939,A15,FSpS!$K$1:FSpS!$K$939)</f>
        <v>0</v>
      </c>
    </row>
    <row r="16" spans="1:9" ht="13.5" thickBot="1">
      <c r="A16" s="46" t="s">
        <v>12</v>
      </c>
      <c r="B16" s="47">
        <f>SUMIF(PrF!$B$1:PrF!$B$1058,A16,PrF!$D$1:PrF!$D$1038)+SUMIF(LF!$B$1:LF!$B$662,A16,LF!$D$1:LF!$D$662)+SUMIF(PřF!$B$1:PřF!$B$781,A16,PřF!$D$1:PřF!$D$781)+SUMIF('FF'!$B$1:'FF'!$B$646,A16,'FF'!$D$1:'FF'!$D$646)+SUMIF(PdF!$B$1:PdF!$B$777,A16,PdF!$D$1:PdF!$D$777)+SUMIF(ESF!$B$1:ESF!$B$910,A16,ESF!$D$1:ESF!$D$910)+SUMIF('FI'!$B$1:'FI'!$B$995,A16,'FI'!$D$1:'FI'!$D$995)+SUMIF(FSS!$B$1:FSS!$B$831,A16,FSS!$D$1:FSS!$D$831)+SUMIF(FSpS!$B$1:FSpS!$B$939,A16,FSpS!$D$1:FSpS!$D$939)</f>
        <v>0</v>
      </c>
      <c r="C16" s="47">
        <f>SUMIF(PrF!$B$1:PrF!$B$1058,A16,PrF!$E$1:PrF!$E$1038)+SUMIF(LF!$B$1:LF!$B$662,A16,LF!$E$1:LF!$E$662)+SUMIF(PřF!$B$1:PřF!$B$781,A16,PřF!$E$1:PřF!$E$781)+SUMIF('FF'!$B$1:'FF'!$B$646,A16,'FF'!$E$1:'FF'!$E$646)+SUMIF(PdF!$B$1:PdF!$B$777,A16,PdF!$E$1:PdF!$E$777)+SUMIF(ESF!$B$1:ESF!$B$910,A16,ESF!$E$1:ESF!$E$910)+SUMIF('FI'!$B$1:'FI'!$B$995,A16,'FI'!$E$1:'FI'!$E$995)+SUMIF(FSS!$B$1:FSS!$B$831,A16,FSS!$E$1:FSS!$E$831)+SUMIF(FSpS!$B$1:FSpS!$B$939,A16,FSpS!$E$1:FSpS!$E$939)</f>
        <v>0</v>
      </c>
      <c r="D16" s="47">
        <f>SUMIF(PrF!$B$1:PrF!$B$1058,A16,PrF!$F$1:PrF!$F$1038)+SUMIF(LF!$B$1:LF!$B$662,A16,LF!$F$1:LF!$F$662)+SUMIF(PřF!$B$1:PřF!$B$781,A16,PřF!$F$1:PřF!$F$781)+SUMIF('FF'!$B$1:'FF'!$B$646,A16,'FF'!$F$1:'FF'!$F$646)+SUMIF(PdF!$B$1:PdF!$B$777,A16,PdF!$F$1:PdF!$F$777)+SUMIF(ESF!$B$1:ESF!$B$910,A16,ESF!$F$1:ESF!$F$910)+SUMIF('FI'!$B$1:'FI'!$B$995,A16,'FI'!$F$1:'FI'!$F$995)+SUMIF(FSS!$B$1:FSS!$B$831,A16,FSS!$F$1:FSS!$F$831)+SUMIF(FSpS!$B$1:FSpS!$B$939,A16,FSpS!$F$1:FSpS!$F$939)</f>
        <v>0</v>
      </c>
      <c r="E16" s="47">
        <f>SUMIF(PrF!$B$1:PrF!$B$1058,A16,PrF!$G$1:PrF!$G$1038)+SUMIF(LF!$B$1:LF!$B$662,A16,LF!$G$1:LF!$G$662)+SUMIF(PřF!$B$1:PřF!$B$781,A16,PřF!$G$1:PřF!$G$781)+SUMIF('FF'!$B$1:'FF'!$B$646,A16,'FF'!$G$1:'FF'!$G$646)+SUMIF(PdF!$B$1:PdF!$B$777,A16,PdF!$G$1:PdF!$G$777)+SUMIF(ESF!$B$1:ESF!$B$910,A16,ESF!$G$1:ESF!$G$910)+SUMIF('FI'!$B$1:'FI'!$B$995,A16,'FI'!$G$1:'FI'!$G$995)+SUMIF(FSS!$B$1:FSS!$B$831,A16,FSS!$G$1:FSS!$G$831)+SUMIF(FSpS!$B$1:FSpS!$B$939,A16,FSpS!$G$1:FSpS!$G$939)</f>
        <v>0</v>
      </c>
      <c r="F16" s="47">
        <f>SUMIF(PrF!$B$1:PrF!$B$1058,A16,PrF!$H$1:PrF!$H$1038)+SUMIF(LF!$B$1:LF!$B$662,A16,LF!$H$1:LF!$H$662)+SUMIF(PřF!$B$1:PřF!$B$781,A16,PřF!$H$1:PřF!$H$781)+SUMIF('FF'!$B$1:'FF'!$B$646,A16,'FF'!$H$1:'FF'!$H$646)+SUMIF(PdF!$B$1:PdF!$B$777,A16,PdF!$H$1:PdF!$H$777)+SUMIF(ESF!$B$1:ESF!$B$910,A16,ESF!$H$1:ESF!$H$910)+SUMIF('FI'!$B$1:'FI'!$B$995,A16,'FI'!$H$1:'FI'!$H$995)+SUMIF(FSS!$B$1:FSS!$B$831,A16,FSS!$H$1:FSS!$H$831)+SUMIF(FSpS!$B$1:FSpS!$B$939,A16,FSpS!$H$1:FSpS!$H$939)</f>
        <v>0</v>
      </c>
      <c r="G16" s="47">
        <f>SUMIF(PrF!$B$1:PrF!$B$1058,A16,PrF!$I$1:PrF!$I$1038)+SUMIF(LF!$B$1:LF!$B$662,A16,LF!$I$1:LF!$I$662)+SUMIF(PřF!$B$1:PřF!$B$781,A16,PřF!$I$1:PřF!$I$781)+SUMIF('FF'!$B$1:'FF'!$B$646,A16,'FF'!$I$1:'FF'!$I$646)+SUMIF(PdF!$B$1:PdF!$B$777,A16,PdF!$I$1:PdF!$I$777)+SUMIF(ESF!$B$1:ESF!$B$910,A16,ESF!$I$1:ESF!$I$910)+SUMIF('FI'!$B$1:'FI'!$B$995,A16,'FI'!$I$1:'FI'!$I$995)+SUMIF(FSS!$B$1:FSS!$B$831,A16,FSS!$I$1:FSS!$I$831)+SUMIF(FSpS!$B$1:FSpS!$B$939,A16,FSpS!$I$1:FSpS!$I$939)</f>
        <v>0</v>
      </c>
      <c r="H16" s="48"/>
      <c r="I16" s="49">
        <f>SUMIF(PrF!$B$1:PrF!$B$1058,A16,PrF!$K$1:PrF!$K$1038)+SUMIF(LF!$B$1:LF!$B$662,A16,LF!$K$1:LF!$K$663)+SUMIF(PřF!$B$1:PřF!$B$781,A16,PřF!$K$1:PřF!$K$781)+SUMIF('FF'!$B$1:'FF'!$B$646,A16,'FF'!$L$1:'FF'!$L$646)+SUMIF(PdF!$B$1:PdF!$B$777,A16,PdF!$K$1:PdF!$K$777)+SUMIF(ESF!$B$1:ESF!$B$910,A16,ESF!$K$1:ESF!$K$910)+SUMIF('FI'!$B$1:'FI'!$B$995,A16,'FI'!$K$1:'FI'!$K$995)+SUMIF(FSS!$B$1:FSS!$B$831,A16,FSS!$K$1:FSS!$K$831)+SUMIF(FSpS!$B$1:FSpS!$B$939,A16,FSpS!$K$1:FSpS!$K$939)</f>
        <v>0</v>
      </c>
    </row>
    <row r="17" spans="1:9" ht="13.5" thickBot="1">
      <c r="A17" s="46" t="s">
        <v>13</v>
      </c>
      <c r="B17" s="47">
        <f>SUMIF(PrF!$B$1:PrF!$B$1058,A17,PrF!$D$1:PrF!$D$1038)+SUMIF(LF!$B$1:LF!$B$662,A17,LF!$D$1:LF!$D$662)+SUMIF(PřF!$B$1:PřF!$B$781,A17,PřF!$D$1:PřF!$D$781)+SUMIF('FF'!$B$1:'FF'!$B$646,A17,'FF'!$D$1:'FF'!$D$646)+SUMIF(PdF!$B$1:PdF!$B$777,A17,PdF!$D$1:PdF!$D$777)+SUMIF(ESF!$B$1:ESF!$B$910,A17,ESF!$D$1:ESF!$D$910)+SUMIF('FI'!$B$1:'FI'!$B$995,A17,'FI'!$D$1:'FI'!$D$995)+SUMIF(FSS!$B$1:FSS!$B$831,A17,FSS!$D$1:FSS!$D$831)+SUMIF(FSpS!$B$1:FSpS!$B$939,A17,FSpS!$D$1:FSpS!$D$939)</f>
        <v>8728</v>
      </c>
      <c r="C17" s="47">
        <f>SUMIF(PrF!$B$1:PrF!$B$1058,A17,PrF!$E$1:PrF!$E$1038)+SUMIF(LF!$B$1:LF!$B$662,A17,LF!$E$1:LF!$E$662)+SUMIF(PřF!$B$1:PřF!$B$781,A17,PřF!$E$1:PřF!$E$781)+SUMIF('FF'!$B$1:'FF'!$B$646,A17,'FF'!$E$1:'FF'!$E$646)+SUMIF(PdF!$B$1:PdF!$B$777,A17,PdF!$E$1:PdF!$E$777)+SUMIF(ESF!$B$1:ESF!$B$910,A17,ESF!$E$1:ESF!$E$910)+SUMIF('FI'!$B$1:'FI'!$B$995,A17,'FI'!$E$1:'FI'!$E$995)+SUMIF(FSS!$B$1:FSS!$B$831,A17,FSS!$E$1:FSS!$E$831)+SUMIF(FSpS!$B$1:FSpS!$B$939,A17,FSpS!$E$1:FSpS!$E$939)</f>
        <v>6970</v>
      </c>
      <c r="D17" s="47">
        <f>SUMIF(PrF!$B$1:PrF!$B$1058,A17,PrF!$F$1:PrF!$F$1038)+SUMIF(LF!$B$1:LF!$B$662,A17,LF!$F$1:LF!$F$662)+SUMIF(PřF!$B$1:PřF!$B$781,A17,PřF!$F$1:PřF!$F$781)+SUMIF('FF'!$B$1:'FF'!$B$646,A17,'FF'!$F$1:'FF'!$F$646)+SUMIF(PdF!$B$1:PdF!$B$777,A17,PdF!$F$1:PdF!$F$777)+SUMIF(ESF!$B$1:ESF!$B$910,A17,ESF!$F$1:ESF!$F$910)+SUMIF('FI'!$B$1:'FI'!$B$995,A17,'FI'!$F$1:'FI'!$F$995)+SUMIF(FSS!$B$1:FSS!$B$831,A17,FSS!$F$1:FSS!$F$831)+SUMIF(FSpS!$B$1:FSpS!$B$939,A17,FSpS!$F$1:FSpS!$F$939)</f>
        <v>5759</v>
      </c>
      <c r="E17" s="47">
        <f>SUMIF(PrF!$B$1:PrF!$B$1058,A17,PrF!$G$1:PrF!$G$1038)+SUMIF(LF!$B$1:LF!$B$662,A17,LF!$G$1:LF!$G$662)+SUMIF(PřF!$B$1:PřF!$B$781,A17,PřF!$G$1:PřF!$G$781)+SUMIF('FF'!$B$1:'FF'!$B$646,A17,'FF'!$G$1:'FF'!$G$646)+SUMIF(PdF!$B$1:PdF!$B$777,A17,PdF!$G$1:PdF!$G$777)+SUMIF(ESF!$B$1:ESF!$B$910,A17,ESF!$G$1:ESF!$G$910)+SUMIF('FI'!$B$1:'FI'!$B$995,A17,'FI'!$G$1:'FI'!$G$995)+SUMIF(FSS!$B$1:FSS!$B$831,A17,FSS!$G$1:FSS!$G$831)+SUMIF(FSpS!$B$1:FSpS!$B$939,A17,FSpS!$G$1:FSpS!$G$939)</f>
        <v>5155</v>
      </c>
      <c r="F17" s="47">
        <f>SUMIF(PrF!$B$1:PrF!$B$1058,A17,PrF!$H$1:PrF!$H$1038)+SUMIF(LF!$B$1:LF!$B$662,A17,LF!$H$1:LF!$H$662)+SUMIF(PřF!$B$1:PřF!$B$781,A17,PřF!$H$1:PřF!$H$781)+SUMIF('FF'!$B$1:'FF'!$B$646,A17,'FF'!$H$1:'FF'!$H$646)+SUMIF(PdF!$B$1:PdF!$B$777,A17,PdF!$H$1:PdF!$H$777)+SUMIF(ESF!$B$1:ESF!$B$910,A17,ESF!$H$1:ESF!$H$910)+SUMIF('FI'!$B$1:'FI'!$B$995,A17,'FI'!$H$1:'FI'!$H$995)+SUMIF(FSS!$B$1:FSS!$B$831,A17,FSS!$H$1:FSS!$H$831)+SUMIF(FSpS!$B$1:FSpS!$B$939,A17,FSpS!$H$1:FSpS!$H$939)</f>
        <v>0</v>
      </c>
      <c r="G17" s="47">
        <f>SUMIF(PrF!$B$1:PrF!$B$1058,A17,PrF!$I$1:PrF!$I$1038)+SUMIF(LF!$B$1:LF!$B$662,A17,LF!$I$1:LF!$I$662)+SUMIF(PřF!$B$1:PřF!$B$781,A17,PřF!$I$1:PřF!$I$781)+SUMIF('FF'!$B$1:'FF'!$B$646,A17,'FF'!$I$1:'FF'!$I$646)+SUMIF(PdF!$B$1:PdF!$B$777,A17,PdF!$I$1:PdF!$I$777)+SUMIF(ESF!$B$1:ESF!$B$910,A17,ESF!$I$1:ESF!$I$910)+SUMIF('FI'!$B$1:'FI'!$B$995,A17,'FI'!$I$1:'FI'!$I$995)+SUMIF(FSS!$B$1:FSS!$B$831,A17,FSS!$I$1:FSS!$I$831)+SUMIF(FSpS!$B$1:FSpS!$B$939,A17,FSpS!$I$1:FSpS!$I$939)</f>
        <v>5155</v>
      </c>
      <c r="H17" s="48"/>
      <c r="I17" s="49">
        <f>SUMIF(PrF!$B$1:PrF!$B$1058,A17,PrF!$K$1:PrF!$K$1038)+SUMIF(LF!$B$1:LF!$B$662,A17,LF!$K$1:LF!$K$663)+SUMIF(PřF!$B$1:PřF!$B$781,A17,PřF!$K$1:PřF!$K$781)+SUMIF('FF'!$B$1:'FF'!$B$646,A17,'FF'!$L$1:'FF'!$L$646)+SUMIF(PdF!$B$1:PdF!$B$777,A17,PdF!$K$1:PdF!$K$777)+SUMIF(ESF!$B$1:ESF!$B$910,A17,ESF!$K$1:ESF!$K$910)+SUMIF('FI'!$B$1:'FI'!$B$995,A17,'FI'!$K$1:'FI'!$K$995)+SUMIF(FSS!$B$1:FSS!$B$831,A17,FSS!$K$1:FSS!$K$831)+SUMIF(FSpS!$B$1:FSpS!$B$939,A17,FSpS!$K$1:FSpS!$K$939)</f>
        <v>3677</v>
      </c>
    </row>
    <row r="18" spans="1:9" ht="13.5" thickBot="1">
      <c r="A18" s="46" t="s">
        <v>9</v>
      </c>
      <c r="B18" s="47">
        <f>SUMIF(PrF!$B$1:PrF!$B$1058,A18,PrF!$D$1:PrF!$D$1038)+SUMIF(LF!$B$1:LF!$B$662,A18,LF!$D$1:LF!$D$662)+SUMIF(PřF!$B$1:PřF!$B$781,A18,PřF!$D$1:PřF!$D$781)+SUMIF('FF'!$B$1:'FF'!$B$646,A18,'FF'!$D$1:'FF'!$D$646)+SUMIF(PdF!$B$1:PdF!$B$777,A18,PdF!$D$1:PdF!$D$777)+SUMIF(ESF!$B$1:ESF!$B$910,A18,ESF!$D$1:ESF!$D$910)+SUMIF('FI'!$B$1:'FI'!$B$995,A18,'FI'!$D$1:'FI'!$D$995)+SUMIF(FSS!$B$1:FSS!$B$831,A18,FSS!$D$1:FSS!$D$831)+SUMIF(FSpS!$B$1:FSpS!$B$939,A18,FSpS!$D$1:FSpS!$D$939)</f>
        <v>0</v>
      </c>
      <c r="C18" s="47">
        <f>SUMIF(PrF!$B$1:PrF!$B$1058,A18,PrF!$E$1:PrF!$E$1038)+SUMIF(LF!$B$1:LF!$B$662,A18,LF!$E$1:LF!$E$662)+SUMIF(PřF!$B$1:PřF!$B$781,A18,PřF!$E$1:PřF!$E$781)+SUMIF('FF'!$B$1:'FF'!$B$646,A18,'FF'!$E$1:'FF'!$E$646)+SUMIF(PdF!$B$1:PdF!$B$777,A18,PdF!$E$1:PdF!$E$777)+SUMIF(ESF!$B$1:ESF!$B$910,A18,ESF!$E$1:ESF!$E$910)+SUMIF('FI'!$B$1:'FI'!$B$995,A18,'FI'!$E$1:'FI'!$E$995)+SUMIF(FSS!$B$1:FSS!$B$831,A18,FSS!$E$1:FSS!$E$831)+SUMIF(FSpS!$B$1:FSpS!$B$939,A18,FSpS!$E$1:FSpS!$E$939)</f>
        <v>0</v>
      </c>
      <c r="D18" s="47">
        <f>SUMIF(PrF!$B$1:PrF!$B$1058,A18,PrF!$F$1:PrF!$F$1038)+SUMIF(LF!$B$1:LF!$B$662,A18,LF!$F$1:LF!$F$662)+SUMIF(PřF!$B$1:PřF!$B$781,A18,PřF!$F$1:PřF!$F$781)+SUMIF('FF'!$B$1:'FF'!$B$646,A18,'FF'!$F$1:'FF'!$F$646)+SUMIF(PdF!$B$1:PdF!$B$777,A18,PdF!$F$1:PdF!$F$777)+SUMIF(ESF!$B$1:ESF!$B$910,A18,ESF!$F$1:ESF!$F$910)+SUMIF('FI'!$B$1:'FI'!$B$995,A18,'FI'!$F$1:'FI'!$F$995)+SUMIF(FSS!$B$1:FSS!$B$831,A18,FSS!$F$1:FSS!$F$831)+SUMIF(FSpS!$B$1:FSpS!$B$939,A18,FSpS!$F$1:FSpS!$F$939)</f>
        <v>0</v>
      </c>
      <c r="E18" s="47">
        <f>SUMIF(PrF!$B$1:PrF!$B$1058,A18,PrF!$G$1:PrF!$G$1038)+SUMIF(LF!$B$1:LF!$B$662,A18,LF!$G$1:LF!$G$662)+SUMIF(PřF!$B$1:PřF!$B$781,A18,PřF!$G$1:PřF!$G$781)+SUMIF('FF'!$B$1:'FF'!$B$646,A18,'FF'!$G$1:'FF'!$G$646)+SUMIF(PdF!$B$1:PdF!$B$777,A18,PdF!$G$1:PdF!$G$777)+SUMIF(ESF!$B$1:ESF!$B$910,A18,ESF!$G$1:ESF!$G$910)+SUMIF('FI'!$B$1:'FI'!$B$995,A18,'FI'!$G$1:'FI'!$G$995)+SUMIF(FSS!$B$1:FSS!$B$831,A18,FSS!$G$1:FSS!$G$831)+SUMIF(FSpS!$B$1:FSpS!$B$939,A18,FSpS!$G$1:FSpS!$G$939)</f>
        <v>0</v>
      </c>
      <c r="F18" s="47">
        <f>SUMIF(PrF!$B$1:PrF!$B$1058,A18,PrF!$H$1:PrF!$H$1038)+SUMIF(LF!$B$1:LF!$B$662,A18,LF!$H$1:LF!$H$662)+SUMIF(PřF!$B$1:PřF!$B$781,A18,PřF!$H$1:PřF!$H$781)+SUMIF('FF'!$B$1:'FF'!$B$646,A18,'FF'!$H$1:'FF'!$H$646)+SUMIF(PdF!$B$1:PdF!$B$777,A18,PdF!$H$1:PdF!$H$777)+SUMIF(ESF!$B$1:ESF!$B$910,A18,ESF!$H$1:ESF!$H$910)+SUMIF('FI'!$B$1:'FI'!$B$995,A18,'FI'!$H$1:'FI'!$H$995)+SUMIF(FSS!$B$1:FSS!$B$831,A18,FSS!$H$1:FSS!$H$831)+SUMIF(FSpS!$B$1:FSpS!$B$939,A18,FSpS!$H$1:FSpS!$H$939)</f>
        <v>0</v>
      </c>
      <c r="G18" s="47">
        <f>SUMIF(PrF!$B$1:PrF!$B$1058,A18,PrF!$I$1:PrF!$I$1038)+SUMIF(LF!$B$1:LF!$B$662,A18,LF!$I$1:LF!$I$662)+SUMIF(PřF!$B$1:PřF!$B$781,A18,PřF!$I$1:PřF!$I$781)+SUMIF('FF'!$B$1:'FF'!$B$646,A18,'FF'!$I$1:'FF'!$I$646)+SUMIF(PdF!$B$1:PdF!$B$777,A18,PdF!$I$1:PdF!$I$777)+SUMIF(ESF!$B$1:ESF!$B$910,A18,ESF!$I$1:ESF!$I$910)+SUMIF('FI'!$B$1:'FI'!$B$995,A18,'FI'!$I$1:'FI'!$I$995)+SUMIF(FSS!$B$1:FSS!$B$831,A18,FSS!$I$1:FSS!$I$831)+SUMIF(FSpS!$B$1:FSpS!$B$939,A18,FSpS!$I$1:FSpS!$I$939)</f>
        <v>0</v>
      </c>
      <c r="H18" s="48"/>
      <c r="I18" s="49">
        <f>SUMIF(PrF!$B$1:PrF!$B$1058,A18,PrF!$K$1:PrF!$K$1038)+SUMIF(LF!$B$1:LF!$B$662,A18,LF!$K$1:LF!$K$663)+SUMIF(PřF!$B$1:PřF!$B$781,A18,PřF!$K$1:PřF!$K$781)+SUMIF('FF'!$B$1:'FF'!$B$646,A18,'FF'!$L$1:'FF'!$L$646)+SUMIF(PdF!$B$1:PdF!$B$777,A18,PdF!$K$1:PdF!$K$777)+SUMIF(ESF!$B$1:ESF!$B$910,A18,ESF!$K$1:ESF!$K$910)+SUMIF('FI'!$B$1:'FI'!$B$995,A18,'FI'!$K$1:'FI'!$K$995)+SUMIF(FSS!$B$1:FSS!$B$831,A18,FSS!$K$1:FSS!$K$831)+SUMIF(FSpS!$B$1:FSpS!$B$939,A18,FSpS!$K$1:FSpS!$K$939)</f>
        <v>0</v>
      </c>
    </row>
    <row r="19" spans="1:9" ht="13.5" thickBot="1">
      <c r="A19" s="3" t="s">
        <v>98</v>
      </c>
      <c r="B19" s="4">
        <f aca="true" t="shared" si="1" ref="B19:G19">SUM(B15:B18)</f>
        <v>8728</v>
      </c>
      <c r="C19" s="4">
        <f t="shared" si="1"/>
        <v>6970</v>
      </c>
      <c r="D19" s="4">
        <f t="shared" si="1"/>
        <v>5759</v>
      </c>
      <c r="E19" s="4">
        <f t="shared" si="1"/>
        <v>5155</v>
      </c>
      <c r="F19" s="4">
        <f t="shared" si="1"/>
        <v>0</v>
      </c>
      <c r="G19" s="4">
        <f t="shared" si="1"/>
        <v>5155</v>
      </c>
      <c r="I19" s="41">
        <f>SUM(I15:I18)</f>
        <v>3677</v>
      </c>
    </row>
    <row r="21" ht="13.5" thickBot="1"/>
    <row r="22" spans="1:9" ht="39" thickBot="1">
      <c r="A22" s="1" t="s">
        <v>102</v>
      </c>
      <c r="B22" s="1" t="s">
        <v>103</v>
      </c>
      <c r="C22" s="1" t="s">
        <v>104</v>
      </c>
      <c r="D22" s="1" t="s">
        <v>105</v>
      </c>
      <c r="E22" s="1" t="s">
        <v>106</v>
      </c>
      <c r="F22" s="1" t="s">
        <v>107</v>
      </c>
      <c r="G22" s="1" t="s">
        <v>108</v>
      </c>
      <c r="I22" s="40" t="s">
        <v>217</v>
      </c>
    </row>
    <row r="23" spans="1:9" ht="13.5" thickBot="1">
      <c r="A23" s="46" t="s">
        <v>99</v>
      </c>
      <c r="B23" s="47">
        <f>SUMIF(PrF!$C$1:PrF!$C$1058,A23,PrF!$D$1:PrF!$D$1038)+SUMIF(LF!$C$1:LF!$C$662,A23,LF!$D$1:LF!$D$662)+SUMIF(PřF!$C$1:PřF!$C$781,A23,PřF!$D$1:PřF!$D$781)+SUMIF('FF'!$C$1:'FF'!$C$646,A23,'FF'!$D$1:'FF'!$D$646)+SUMIF(PdF!$C$1:PdF!$C$777,A23,PdF!$D$1:PdF!$D$777)+SUMIF(ESF!$C$1:ESF!$C$910,A23,ESF!$D$1:ESF!$D$910)+SUMIF('FI'!$C$1:'FI'!$C$995,A23,'FI'!$D$1:'FI'!$D$995)+SUMIF(FSS!$C$1:FSS!$C$831,A23,FSS!$D$1:FSS!$D$831)+SUMIF(FSpS!$C$1:FSpS!$C$939,A23,FSpS!$D$1:FSpS!$D$939)</f>
        <v>6151</v>
      </c>
      <c r="C23" s="47">
        <f>SUMIF(PrF!$C$1:PrF!$C$1058,A23,PrF!$E$1:PrF!$E$1038)+SUMIF(LF!$C$1:LF!$C$662,A23,LF!$E$1:LF!$E$662)+SUMIF(PřF!$C$1:PřF!$C$781,A23,PřF!$E$1:PřF!$E$781)+SUMIF('FF'!$C$1:'FF'!$C$646,A23,'FF'!$E$1:'FF'!$E$646)+SUMIF(PdF!$C$1:PdF!$C$777,A23,PdF!$E$1:PdF!$E$777)+SUMIF(ESF!$C$1:ESF!$C$910,A23,ESF!$E$1:ESF!$E$910)+SUMIF('FI'!$C$1:'FI'!$C$995,A23,'FI'!$E$1:'FI'!$E$995)+SUMIF(FSS!$C$1:FSS!$C$831,A23,FSS!$E$1:FSS!$E$831)+SUMIF(FSpS!$C$1:FSpS!$C$939,A23,FSpS!$E$1:FSpS!$E$939)</f>
        <v>4933</v>
      </c>
      <c r="D23" s="47">
        <f>SUMIF(PrF!$C$1:PrF!$C$1058,A23,PrF!$F$1:PrF!$F$1038)+SUMIF(LF!$C$1:LF!$C$662,A23,LF!$F$1:LF!$F$662)+SUMIF(PřF!$C$1:PřF!$C$781,A23,PřF!$F$1:PřF!$F$781)+SUMIF('FF'!$C$1:'FF'!$C$646,A23,'FF'!$F$1:'FF'!$F$646)+SUMIF(PdF!$C$1:PdF!$C$777,A23,PdF!$F$1:PdF!$F$777)+SUMIF(ESF!$C$1:ESF!$C$910,A23,ESF!$F$1:ESF!$F$910)+SUMIF('FI'!$C$1:'FI'!$C$995,A23,'FI'!$F$1:'FI'!$F$995)+SUMIF(FSS!$C$1:FSS!$C$831,A23,FSS!$F$1:FSS!$F$831)+SUMIF(FSpS!$C$1:FSpS!$C$939,A23,FSpS!$F$1:FSpS!$F$939)</f>
        <v>3957</v>
      </c>
      <c r="E23" s="47">
        <f>SUMIF(PrF!$C$1:PrF!$C$1058,A23,PrF!$G$1:PrF!$G$1038)+SUMIF(LF!$C$1:LF!$C$662,A23,LF!$G$1:LF!$G$662)+SUMIF(PřF!$C$1:PřF!$C$781,A23,PřF!$G$1:PřF!$G$781)+SUMIF('FF'!$C$1:'FF'!$C$646,A23,'FF'!$G$1:'FF'!$G$646)+SUMIF(PdF!$C$1:PdF!$C$777,A23,PdF!$G$1:PdF!$G$777)+SUMIF(ESF!$C$1:ESF!$C$910,A23,ESF!$G$1:ESF!$G$910)+SUMIF('FI'!$C$1:'FI'!$C$995,A23,'FI'!$G$1:'FI'!$G$995)+SUMIF(FSS!$C$1:FSS!$C$831,A23,FSS!$G$1:FSS!$G$831)+SUMIF(FSpS!$C$1:FSpS!$C$939,A23,FSpS!$G$1:FSpS!$G$939)</f>
        <v>3736</v>
      </c>
      <c r="F23" s="47">
        <f>SUMIF(PrF!$C$1:PrF!$C$1058,A23,PrF!$H$1:PrF!$H$1038)+SUMIF(LF!$C$1:LF!$C$662,A23,LF!$H$1:LF!$H$662)+SUMIF(PřF!$C$1:PřF!$C$781,A23,PřF!$H$1:PřF!$H$781)+SUMIF('FF'!$C$1:'FF'!$C$646,A23,'FF'!$H$1:'FF'!$H$646)+SUMIF(PdF!$C$1:PdF!$C$777,A23,PdF!$H$1:PdF!$H$777)+SUMIF(ESF!$C$1:ESF!$C$910,A23,ESF!$H$1:ESF!$H$910)+SUMIF('FI'!$C$1:'FI'!$C$995,A23,'FI'!$H$1:'FI'!$H$995)+SUMIF(FSS!$C$1:FSS!$C$831,A23,FSS!$H$1:FSS!$H$831)+SUMIF(FSpS!$C$1:FSpS!$C$939,A23,FSpS!$H$1:FSpS!$H$939)</f>
        <v>0</v>
      </c>
      <c r="G23" s="47">
        <f>SUMIF(PrF!$C$1:PrF!$C$1058,A23,PrF!$I$1:PrF!$I$1038)+SUMIF(LF!$C$1:LF!$C$662,A23,LF!$I$1:LF!$I$662)+SUMIF(PřF!$C$1:PřF!$C$781,A23,PřF!$I$1:PřF!$I$781)+SUMIF('FF'!$C$1:'FF'!$C$646,A23,'FF'!$I$1:'FF'!$I$646)+SUMIF(PdF!$C$1:PdF!$C$777,A23,PdF!$I$1:PdF!$I$777)+SUMIF(ESF!$C$1:ESF!$C$910,A23,ESF!$I$1:ESF!$I$910)+SUMIF('FI'!$C$1:'FI'!$C$995,A23,'FI'!$I$1:'FI'!$I$995)+SUMIF(FSS!$C$1:FSS!$C$831,A23,FSS!$I$1:FSS!$I$831)+SUMIF(FSpS!$C$1:FSpS!$C$939,A23,FSpS!$I$1:FSpS!$I$939)</f>
        <v>3736</v>
      </c>
      <c r="H23" s="48"/>
      <c r="I23" s="49">
        <f>SUMIF(PrF!$C$1:PrF!$C$1058,A23,PrF!$K$1:PrF!$K$1038)+SUMIF(LF!$C$1:LF!$C$662,A23,LF!$K$1:LF!$K$663)+SUMIF(PřF!$C$1:PřF!$C$781,A23,PřF!$K$1:PřF!$K$781)+SUMIF('FF'!$C$1:'FF'!$C$646,A23,'FF'!$L$1:'FF'!$L$646)+SUMIF(PdF!$C$1:PdF!$C$777,A23,PdF!$K$1:PdF!$K$777)+SUMIF(ESF!$C$1:ESF!$C$910,A23,ESF!$K$1:ESF!$K$910)+SUMIF('FI'!$C$1:'FI'!$C$995,A23,'FI'!$K$1:'FI'!$K$995)+SUMIF(FSS!$C$1:FSS!$C$831,A23,FSS!$K$1:FSS!$K$831)+SUMIF(FSpS!$C$1:FSpS!$C$939,A23,FSpS!$K$1:FSpS!$K$939)</f>
        <v>2612</v>
      </c>
    </row>
    <row r="24" spans="1:9" ht="13.5" thickBot="1">
      <c r="A24" s="46" t="s">
        <v>110</v>
      </c>
      <c r="B24" s="47">
        <f>SUMIF(PrF!$C$1:PrF!$C$1058,A24,PrF!$D$1:PrF!$D$1038)+SUMIF(LF!$C$1:LF!$C$662,A24,LF!$D$1:LF!$D$662)+SUMIF(PřF!$C$1:PřF!$C$781,A24,PřF!$D$1:PřF!$D$781)+SUMIF('FF'!$C$1:'FF'!$C$646,A24,'FF'!$D$1:'FF'!$D$646)+SUMIF(PdF!$C$1:PdF!$C$777,A24,PdF!$D$1:PdF!$D$777)+SUMIF(ESF!$C$1:ESF!$C$910,A24,ESF!$D$1:ESF!$D$910)+SUMIF('FI'!$C$1:'FI'!$C$995,A24,'FI'!$D$1:'FI'!$D$995)+SUMIF(FSS!$C$1:FSS!$C$831,A24,FSS!$D$1:FSS!$D$831)+SUMIF(FSpS!$C$1:FSpS!$C$939,A24,FSpS!$D$1:FSpS!$D$939)</f>
        <v>2577</v>
      </c>
      <c r="C24" s="47">
        <f>SUMIF(PrF!$C$1:PrF!$C$1058,A24,PrF!$E$1:PrF!$E$1038)+SUMIF(LF!$C$1:LF!$C$662,A24,LF!$E$1:LF!$E$662)+SUMIF(PřF!$C$1:PřF!$C$781,A24,PřF!$E$1:PřF!$E$781)+SUMIF('FF'!$C$1:'FF'!$C$646,A24,'FF'!$E$1:'FF'!$E$646)+SUMIF(PdF!$C$1:PdF!$C$777,A24,PdF!$E$1:PdF!$E$777)+SUMIF(ESF!$C$1:ESF!$C$910,A24,ESF!$E$1:ESF!$E$910)+SUMIF('FI'!$C$1:'FI'!$C$995,A24,'FI'!$E$1:'FI'!$E$995)+SUMIF(FSS!$C$1:FSS!$C$831,A24,FSS!$E$1:FSS!$E$831)+SUMIF(FSpS!$C$1:FSpS!$C$939,A24,FSpS!$E$1:FSpS!$E$939)</f>
        <v>2037</v>
      </c>
      <c r="D24" s="47">
        <f>SUMIF(PrF!$C$1:PrF!$C$1058,A24,PrF!$F$1:PrF!$F$1038)+SUMIF(LF!$C$1:LF!$C$662,A24,LF!$F$1:LF!$F$662)+SUMIF(PřF!$C$1:PřF!$C$781,A24,PřF!$F$1:PřF!$F$781)+SUMIF('FF'!$C$1:'FF'!$C$646,A24,'FF'!$F$1:'FF'!$F$646)+SUMIF(PdF!$C$1:PdF!$C$777,A24,PdF!$F$1:PdF!$F$777)+SUMIF(ESF!$C$1:ESF!$C$910,A24,ESF!$F$1:ESF!$F$910)+SUMIF('FI'!$C$1:'FI'!$C$995,A24,'FI'!$F$1:'FI'!$F$995)+SUMIF(FSS!$C$1:FSS!$C$831,A24,FSS!$F$1:FSS!$F$831)+SUMIF(FSpS!$C$1:FSpS!$C$939,A24,FSpS!$F$1:FSpS!$F$939)</f>
        <v>1802</v>
      </c>
      <c r="E24" s="47">
        <f>SUMIF(PrF!$C$1:PrF!$C$1058,A24,PrF!$G$1:PrF!$G$1038)+SUMIF(LF!$C$1:LF!$C$662,A24,LF!$G$1:LF!$G$662)+SUMIF(PřF!$C$1:PřF!$C$781,A24,PřF!$G$1:PřF!$G$781)+SUMIF('FF'!$C$1:'FF'!$C$646,A24,'FF'!$G$1:'FF'!$G$646)+SUMIF(PdF!$C$1:PdF!$C$777,A24,PdF!$G$1:PdF!$G$777)+SUMIF(ESF!$C$1:ESF!$C$910,A24,ESF!$G$1:ESF!$G$910)+SUMIF('FI'!$C$1:'FI'!$C$995,A24,'FI'!$G$1:'FI'!$G$995)+SUMIF(FSS!$C$1:FSS!$C$831,A24,FSS!$G$1:FSS!$G$831)+SUMIF(FSpS!$C$1:FSpS!$C$939,A24,FSpS!$G$1:FSpS!$G$939)</f>
        <v>1419</v>
      </c>
      <c r="F24" s="47">
        <f>SUMIF(PrF!$C$1:PrF!$C$1058,A24,PrF!$H$1:PrF!$H$1038)+SUMIF(LF!$C$1:LF!$C$662,A24,LF!$H$1:LF!$H$662)+SUMIF(PřF!$C$1:PřF!$C$781,A24,PřF!$H$1:PřF!$H$781)+SUMIF('FF'!$C$1:'FF'!$C$646,A24,'FF'!$H$1:'FF'!$H$646)+SUMIF(PdF!$C$1:PdF!$C$777,A24,PdF!$H$1:PdF!$H$777)+SUMIF(ESF!$C$1:ESF!$C$910,A24,ESF!$H$1:ESF!$H$910)+SUMIF('FI'!$C$1:'FI'!$C$995,A24,'FI'!$H$1:'FI'!$H$995)+SUMIF(FSS!$C$1:FSS!$C$831,A24,FSS!$H$1:FSS!$H$831)+SUMIF(FSpS!$C$1:FSpS!$C$939,A24,FSpS!$H$1:FSpS!$H$939)</f>
        <v>0</v>
      </c>
      <c r="G24" s="47">
        <f>SUMIF(PrF!$C$1:PrF!$C$1058,A24,PrF!$I$1:PrF!$I$1038)+SUMIF(LF!$C$1:LF!$C$662,A24,LF!$I$1:LF!$I$662)+SUMIF(PřF!$C$1:PřF!$C$781,A24,PřF!$I$1:PřF!$I$781)+SUMIF('FF'!$C$1:'FF'!$C$646,A24,'FF'!$I$1:'FF'!$I$646)+SUMIF(PdF!$C$1:PdF!$C$777,A24,PdF!$I$1:PdF!$I$777)+SUMIF(ESF!$C$1:ESF!$C$910,A24,ESF!$I$1:ESF!$I$910)+SUMIF('FI'!$C$1:'FI'!$C$995,A24,'FI'!$I$1:'FI'!$I$995)+SUMIF(FSS!$C$1:FSS!$C$831,A24,FSS!$I$1:FSS!$I$831)+SUMIF(FSpS!$C$1:FSpS!$C$939,A24,FSpS!$I$1:FSpS!$I$939)</f>
        <v>1419</v>
      </c>
      <c r="H24" s="48"/>
      <c r="I24" s="49">
        <f>SUMIF(PrF!$C$1:PrF!$C$1058,A24,PrF!$K$1:PrF!$K$1038)+SUMIF(LF!$C$1:LF!$C$662,A24,LF!$K$1:LF!$K$663)+SUMIF(PřF!$C$1:PřF!$C$781,A24,PřF!$K$1:PřF!$K$781)+SUMIF('FF'!$C$1:'FF'!$C$646,A24,'FF'!$L$1:'FF'!$L$646)+SUMIF(PdF!$C$1:PdF!$C$777,A24,PdF!$K$1:PdF!$K$777)+SUMIF(ESF!$C$1:ESF!$C$910,A24,ESF!$K$1:ESF!$K$910)+SUMIF('FI'!$C$1:'FI'!$C$995,A24,'FI'!$K$1:'FI'!$K$995)+SUMIF(FSS!$C$1:FSS!$C$831,A24,FSS!$K$1:FSS!$K$831)+SUMIF(FSpS!$C$1:FSpS!$C$939,A24,FSpS!$K$1:FSpS!$K$939)</f>
        <v>1065</v>
      </c>
    </row>
    <row r="25" spans="1:9" ht="13.5" thickBot="1">
      <c r="A25" s="3" t="s">
        <v>98</v>
      </c>
      <c r="B25" s="4">
        <f aca="true" t="shared" si="2" ref="B25:G25">SUM(B23:B24)</f>
        <v>8728</v>
      </c>
      <c r="C25" s="4">
        <f t="shared" si="2"/>
        <v>6970</v>
      </c>
      <c r="D25" s="4">
        <f t="shared" si="2"/>
        <v>5759</v>
      </c>
      <c r="E25" s="4">
        <f t="shared" si="2"/>
        <v>5155</v>
      </c>
      <c r="F25" s="4">
        <f t="shared" si="2"/>
        <v>0</v>
      </c>
      <c r="G25" s="4">
        <f t="shared" si="2"/>
        <v>5155</v>
      </c>
      <c r="I25" s="41">
        <f>SUM(I23:I24)</f>
        <v>3677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5.7109375" style="5" bestFit="1" customWidth="1"/>
    <col min="2" max="2" width="12.140625" style="5" bestFit="1" customWidth="1"/>
    <col min="3" max="3" width="13.28125" style="5" bestFit="1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customWidth="1"/>
    <col min="10" max="11" width="9.140625" style="24" customWidth="1"/>
  </cols>
  <sheetData>
    <row r="1" spans="1:11" s="2" customFormat="1" ht="38.25">
      <c r="A1" s="11" t="s">
        <v>101</v>
      </c>
      <c r="B1" s="11" t="s">
        <v>10</v>
      </c>
      <c r="C1" s="11" t="s">
        <v>102</v>
      </c>
      <c r="D1" s="11" t="s">
        <v>103</v>
      </c>
      <c r="E1" s="11" t="s">
        <v>104</v>
      </c>
      <c r="F1" s="11" t="s">
        <v>105</v>
      </c>
      <c r="G1" s="11" t="s">
        <v>106</v>
      </c>
      <c r="H1" s="11" t="s">
        <v>107</v>
      </c>
      <c r="I1" s="11" t="s">
        <v>108</v>
      </c>
      <c r="J1" s="29" t="s">
        <v>224</v>
      </c>
      <c r="K1" s="27" t="s">
        <v>217</v>
      </c>
    </row>
    <row r="2" spans="1:16" ht="12.75">
      <c r="A2" s="58" t="s">
        <v>178</v>
      </c>
      <c r="B2" s="58"/>
      <c r="C2" s="58"/>
      <c r="D2" s="50"/>
      <c r="E2" s="50"/>
      <c r="F2" s="50"/>
      <c r="G2" s="50"/>
      <c r="H2" s="50"/>
      <c r="I2" s="50"/>
      <c r="J2" s="66"/>
      <c r="K2" s="66"/>
      <c r="L2" s="36"/>
      <c r="M2" s="36"/>
      <c r="N2" s="36"/>
      <c r="O2" s="36"/>
      <c r="P2" s="36"/>
    </row>
    <row r="3" spans="1:16" ht="25.5">
      <c r="A3" s="59" t="s">
        <v>229</v>
      </c>
      <c r="B3" s="60" t="s">
        <v>13</v>
      </c>
      <c r="C3" s="60" t="s">
        <v>99</v>
      </c>
      <c r="D3" s="51">
        <v>64</v>
      </c>
      <c r="E3" s="51">
        <v>53</v>
      </c>
      <c r="F3" s="51">
        <v>44</v>
      </c>
      <c r="G3" s="51">
        <v>32</v>
      </c>
      <c r="H3" s="51">
        <v>0</v>
      </c>
      <c r="I3" s="51">
        <v>32</v>
      </c>
      <c r="J3" s="52"/>
      <c r="K3" s="52">
        <v>22</v>
      </c>
      <c r="L3" s="36"/>
      <c r="M3" s="36"/>
      <c r="N3" s="36"/>
      <c r="O3" s="36"/>
      <c r="P3" s="36"/>
    </row>
    <row r="4" spans="1:16" ht="25.5">
      <c r="A4" s="59" t="s">
        <v>179</v>
      </c>
      <c r="B4" s="60" t="s">
        <v>13</v>
      </c>
      <c r="C4" s="60" t="s">
        <v>110</v>
      </c>
      <c r="D4" s="51">
        <v>41</v>
      </c>
      <c r="E4" s="51">
        <v>30</v>
      </c>
      <c r="F4" s="51">
        <v>28</v>
      </c>
      <c r="G4" s="51">
        <v>26</v>
      </c>
      <c r="H4" s="51">
        <v>0</v>
      </c>
      <c r="I4" s="51">
        <v>26</v>
      </c>
      <c r="J4" s="52"/>
      <c r="K4" s="52">
        <v>25</v>
      </c>
      <c r="L4" s="36"/>
      <c r="M4" s="36"/>
      <c r="N4" s="36"/>
      <c r="O4" s="36"/>
      <c r="P4" s="36"/>
    </row>
    <row r="5" spans="1:16" ht="25.5">
      <c r="A5" s="59" t="s">
        <v>239</v>
      </c>
      <c r="B5" s="60" t="s">
        <v>13</v>
      </c>
      <c r="C5" s="60" t="s">
        <v>99</v>
      </c>
      <c r="D5" s="51">
        <v>68</v>
      </c>
      <c r="E5" s="51">
        <v>58</v>
      </c>
      <c r="F5" s="51">
        <v>47</v>
      </c>
      <c r="G5" s="51">
        <v>39</v>
      </c>
      <c r="H5" s="51">
        <v>0</v>
      </c>
      <c r="I5" s="51">
        <v>39</v>
      </c>
      <c r="J5" s="52"/>
      <c r="K5" s="52">
        <v>27</v>
      </c>
      <c r="L5" s="36"/>
      <c r="M5" s="36"/>
      <c r="N5" s="36"/>
      <c r="O5" s="36"/>
      <c r="P5" s="36"/>
    </row>
    <row r="6" spans="1:16" ht="25.5">
      <c r="A6" s="59" t="s">
        <v>239</v>
      </c>
      <c r="B6" s="60" t="s">
        <v>13</v>
      </c>
      <c r="C6" s="60" t="s">
        <v>110</v>
      </c>
      <c r="D6" s="51">
        <v>76</v>
      </c>
      <c r="E6" s="51">
        <v>64</v>
      </c>
      <c r="F6" s="51">
        <v>56</v>
      </c>
      <c r="G6" s="51">
        <v>34</v>
      </c>
      <c r="H6" s="51">
        <v>0</v>
      </c>
      <c r="I6" s="51">
        <v>34</v>
      </c>
      <c r="J6" s="52"/>
      <c r="K6" s="52">
        <v>28</v>
      </c>
      <c r="L6" s="36"/>
      <c r="M6" s="36"/>
      <c r="N6" s="36"/>
      <c r="O6" s="36"/>
      <c r="P6" s="36"/>
    </row>
    <row r="7" spans="1:16" ht="25.5">
      <c r="A7" s="59" t="s">
        <v>7</v>
      </c>
      <c r="B7" s="60" t="s">
        <v>13</v>
      </c>
      <c r="C7" s="60" t="s">
        <v>99</v>
      </c>
      <c r="D7" s="51">
        <v>49</v>
      </c>
      <c r="E7" s="51">
        <v>45</v>
      </c>
      <c r="F7" s="51">
        <v>39</v>
      </c>
      <c r="G7" s="51">
        <v>34</v>
      </c>
      <c r="H7" s="51">
        <v>0</v>
      </c>
      <c r="I7" s="51">
        <v>34</v>
      </c>
      <c r="J7" s="52"/>
      <c r="K7" s="52">
        <v>25</v>
      </c>
      <c r="L7" s="36"/>
      <c r="M7" s="36"/>
      <c r="N7" s="36"/>
      <c r="O7" s="36"/>
      <c r="P7" s="36"/>
    </row>
    <row r="8" spans="1:16" ht="25.5">
      <c r="A8" s="59" t="s">
        <v>7</v>
      </c>
      <c r="B8" s="60" t="s">
        <v>13</v>
      </c>
      <c r="C8" s="60" t="s">
        <v>110</v>
      </c>
      <c r="D8" s="51">
        <v>48</v>
      </c>
      <c r="E8" s="51">
        <v>36</v>
      </c>
      <c r="F8" s="51">
        <v>32</v>
      </c>
      <c r="G8" s="51">
        <v>31</v>
      </c>
      <c r="H8" s="51">
        <v>0</v>
      </c>
      <c r="I8" s="51">
        <v>31</v>
      </c>
      <c r="J8" s="52"/>
      <c r="K8" s="52">
        <v>22</v>
      </c>
      <c r="L8" s="36"/>
      <c r="M8" s="36"/>
      <c r="N8" s="36"/>
      <c r="O8" s="36"/>
      <c r="P8" s="36"/>
    </row>
    <row r="9" spans="1:16" ht="25.5">
      <c r="A9" s="59" t="s">
        <v>182</v>
      </c>
      <c r="B9" s="60" t="s">
        <v>13</v>
      </c>
      <c r="C9" s="60" t="s">
        <v>99</v>
      </c>
      <c r="D9" s="51">
        <v>41</v>
      </c>
      <c r="E9" s="51">
        <v>33</v>
      </c>
      <c r="F9" s="51">
        <v>32</v>
      </c>
      <c r="G9" s="51">
        <v>32</v>
      </c>
      <c r="H9" s="51">
        <v>0</v>
      </c>
      <c r="I9" s="51">
        <v>32</v>
      </c>
      <c r="J9" s="52"/>
      <c r="K9" s="52">
        <v>24</v>
      </c>
      <c r="L9" s="36"/>
      <c r="M9" s="36"/>
      <c r="N9" s="36"/>
      <c r="O9" s="36"/>
      <c r="P9" s="36"/>
    </row>
    <row r="10" spans="1:16" ht="25.5">
      <c r="A10" s="59" t="s">
        <v>182</v>
      </c>
      <c r="B10" s="60" t="s">
        <v>13</v>
      </c>
      <c r="C10" s="60" t="s">
        <v>110</v>
      </c>
      <c r="D10" s="51">
        <v>56</v>
      </c>
      <c r="E10" s="51">
        <v>43</v>
      </c>
      <c r="F10" s="51">
        <v>38</v>
      </c>
      <c r="G10" s="51">
        <v>37</v>
      </c>
      <c r="H10" s="51">
        <v>0</v>
      </c>
      <c r="I10" s="51">
        <v>37</v>
      </c>
      <c r="J10" s="52"/>
      <c r="K10" s="52">
        <v>29</v>
      </c>
      <c r="L10" s="36"/>
      <c r="M10" s="36"/>
      <c r="N10" s="36"/>
      <c r="O10" s="36"/>
      <c r="P10" s="36"/>
    </row>
    <row r="11" spans="1:16" ht="25.5">
      <c r="A11" s="59" t="s">
        <v>277</v>
      </c>
      <c r="B11" s="60" t="s">
        <v>13</v>
      </c>
      <c r="C11" s="60" t="s">
        <v>99</v>
      </c>
      <c r="D11" s="51">
        <v>1</v>
      </c>
      <c r="E11" s="51">
        <v>1</v>
      </c>
      <c r="F11" s="51">
        <v>1</v>
      </c>
      <c r="G11" s="51">
        <v>1</v>
      </c>
      <c r="H11" s="51">
        <v>0</v>
      </c>
      <c r="I11" s="51">
        <v>1</v>
      </c>
      <c r="J11" s="52"/>
      <c r="K11" s="52">
        <v>1</v>
      </c>
      <c r="L11" s="36"/>
      <c r="M11" s="36"/>
      <c r="N11" s="36"/>
      <c r="O11" s="36"/>
      <c r="P11" s="36"/>
    </row>
    <row r="12" spans="1:16" ht="25.5">
      <c r="A12" s="59" t="s">
        <v>276</v>
      </c>
      <c r="B12" s="60" t="s">
        <v>13</v>
      </c>
      <c r="C12" s="60" t="s">
        <v>99</v>
      </c>
      <c r="D12" s="51">
        <v>1</v>
      </c>
      <c r="E12" s="51">
        <v>1</v>
      </c>
      <c r="F12" s="51">
        <v>1</v>
      </c>
      <c r="G12" s="51">
        <v>1</v>
      </c>
      <c r="H12" s="51">
        <v>0</v>
      </c>
      <c r="I12" s="51">
        <v>1</v>
      </c>
      <c r="J12" s="52"/>
      <c r="K12" s="52">
        <v>0</v>
      </c>
      <c r="L12" s="36"/>
      <c r="M12" s="36"/>
      <c r="N12" s="36"/>
      <c r="O12" s="36"/>
      <c r="P12" s="36"/>
    </row>
    <row r="13" spans="1:16" ht="25.5">
      <c r="A13" s="59" t="s">
        <v>3</v>
      </c>
      <c r="B13" s="60" t="s">
        <v>13</v>
      </c>
      <c r="C13" s="60" t="s">
        <v>99</v>
      </c>
      <c r="D13" s="51">
        <v>9</v>
      </c>
      <c r="E13" s="51">
        <v>7</v>
      </c>
      <c r="F13" s="51">
        <v>7</v>
      </c>
      <c r="G13" s="51">
        <v>7</v>
      </c>
      <c r="H13" s="51">
        <v>0</v>
      </c>
      <c r="I13" s="51">
        <v>7</v>
      </c>
      <c r="J13" s="52"/>
      <c r="K13" s="52">
        <v>7</v>
      </c>
      <c r="L13" s="36"/>
      <c r="M13" s="36"/>
      <c r="N13" s="36"/>
      <c r="O13" s="36"/>
      <c r="P13" s="36"/>
    </row>
    <row r="14" spans="1:16" ht="25.5">
      <c r="A14" s="59" t="s">
        <v>180</v>
      </c>
      <c r="B14" s="60" t="s">
        <v>13</v>
      </c>
      <c r="C14" s="60" t="s">
        <v>99</v>
      </c>
      <c r="D14" s="51">
        <v>10</v>
      </c>
      <c r="E14" s="51">
        <v>8</v>
      </c>
      <c r="F14" s="51">
        <v>7</v>
      </c>
      <c r="G14" s="51">
        <v>7</v>
      </c>
      <c r="H14" s="51">
        <v>0</v>
      </c>
      <c r="I14" s="51">
        <v>7</v>
      </c>
      <c r="J14" s="52"/>
      <c r="K14" s="52">
        <v>7</v>
      </c>
      <c r="L14" s="36"/>
      <c r="M14" s="36"/>
      <c r="N14" s="36"/>
      <c r="O14" s="36"/>
      <c r="P14" s="36"/>
    </row>
    <row r="15" spans="1:16" ht="25.5">
      <c r="A15" s="59" t="s">
        <v>275</v>
      </c>
      <c r="B15" s="60" t="s">
        <v>13</v>
      </c>
      <c r="C15" s="60" t="s">
        <v>99</v>
      </c>
      <c r="D15" s="51">
        <v>2</v>
      </c>
      <c r="E15" s="51">
        <v>2</v>
      </c>
      <c r="F15" s="51">
        <v>2</v>
      </c>
      <c r="G15" s="51">
        <v>2</v>
      </c>
      <c r="H15" s="51">
        <v>0</v>
      </c>
      <c r="I15" s="51">
        <v>2</v>
      </c>
      <c r="J15" s="52"/>
      <c r="K15" s="52">
        <v>2</v>
      </c>
      <c r="L15" s="36"/>
      <c r="M15" s="36"/>
      <c r="N15" s="36"/>
      <c r="O15" s="36"/>
      <c r="P15" s="36"/>
    </row>
    <row r="16" spans="1:16" ht="25.5">
      <c r="A16" s="59" t="s">
        <v>212</v>
      </c>
      <c r="B16" s="60" t="s">
        <v>13</v>
      </c>
      <c r="C16" s="60" t="s">
        <v>99</v>
      </c>
      <c r="D16" s="51">
        <v>1</v>
      </c>
      <c r="E16" s="51">
        <v>1</v>
      </c>
      <c r="F16" s="51">
        <v>1</v>
      </c>
      <c r="G16" s="51">
        <v>1</v>
      </c>
      <c r="H16" s="51">
        <v>0</v>
      </c>
      <c r="I16" s="51">
        <v>1</v>
      </c>
      <c r="J16" s="52"/>
      <c r="K16" s="52">
        <v>1</v>
      </c>
      <c r="L16" s="36"/>
      <c r="M16" s="36"/>
      <c r="N16" s="36"/>
      <c r="O16" s="36"/>
      <c r="P16" s="36"/>
    </row>
    <row r="17" spans="1:16" ht="25.5">
      <c r="A17" s="59" t="s">
        <v>181</v>
      </c>
      <c r="B17" s="60" t="s">
        <v>13</v>
      </c>
      <c r="C17" s="60" t="s">
        <v>99</v>
      </c>
      <c r="D17" s="51">
        <v>12</v>
      </c>
      <c r="E17" s="51">
        <v>9</v>
      </c>
      <c r="F17" s="51">
        <v>9</v>
      </c>
      <c r="G17" s="51">
        <v>9</v>
      </c>
      <c r="H17" s="51">
        <v>0</v>
      </c>
      <c r="I17" s="51">
        <v>9</v>
      </c>
      <c r="J17" s="52"/>
      <c r="K17" s="52">
        <v>8</v>
      </c>
      <c r="L17" s="36"/>
      <c r="M17" s="36"/>
      <c r="N17" s="36"/>
      <c r="O17" s="36"/>
      <c r="P17" s="36"/>
    </row>
    <row r="18" spans="1:11" ht="15">
      <c r="A18" s="12" t="s">
        <v>98</v>
      </c>
      <c r="B18" s="12"/>
      <c r="C18" s="14"/>
      <c r="D18" s="13">
        <f>SUM(D2:D17)</f>
        <v>479</v>
      </c>
      <c r="E18" s="13">
        <f>SUM(E2:E17)</f>
        <v>391</v>
      </c>
      <c r="F18" s="13">
        <f>SUM(F2:F17)</f>
        <v>344</v>
      </c>
      <c r="G18" s="13">
        <f>SUM(G2:G17)</f>
        <v>293</v>
      </c>
      <c r="H18" s="13">
        <f>SUM(H2:H17)</f>
        <v>0</v>
      </c>
      <c r="I18" s="13">
        <f>SUM(I2:I17)</f>
        <v>293</v>
      </c>
      <c r="J18" s="26"/>
      <c r="K18" s="26">
        <f>SUM(K2:K17)</f>
        <v>228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57421875" style="5" bestFit="1" customWidth="1"/>
    <col min="2" max="3" width="13.421875" style="5" customWidth="1"/>
    <col min="4" max="9" width="10.7109375" style="5" customWidth="1"/>
    <col min="10" max="11" width="9.140625" style="24" customWidth="1"/>
  </cols>
  <sheetData>
    <row r="1" spans="1:11" ht="38.25">
      <c r="A1" s="11" t="s">
        <v>101</v>
      </c>
      <c r="B1" s="11" t="s">
        <v>10</v>
      </c>
      <c r="C1" s="11" t="s">
        <v>102</v>
      </c>
      <c r="D1" s="11" t="s">
        <v>103</v>
      </c>
      <c r="E1" s="11" t="s">
        <v>104</v>
      </c>
      <c r="F1" s="11" t="s">
        <v>105</v>
      </c>
      <c r="G1" s="11" t="s">
        <v>106</v>
      </c>
      <c r="H1" s="11" t="s">
        <v>107</v>
      </c>
      <c r="I1" s="11" t="s">
        <v>108</v>
      </c>
      <c r="J1" s="29" t="s">
        <v>223</v>
      </c>
      <c r="K1" s="23" t="s">
        <v>217</v>
      </c>
    </row>
    <row r="2" spans="1:11" ht="12.75">
      <c r="A2" s="50" t="s">
        <v>54</v>
      </c>
      <c r="B2" s="51"/>
      <c r="C2" s="51"/>
      <c r="D2" s="51"/>
      <c r="E2" s="51"/>
      <c r="F2" s="51"/>
      <c r="G2" s="51"/>
      <c r="H2" s="51"/>
      <c r="I2" s="51"/>
      <c r="J2" s="52"/>
      <c r="K2" s="52"/>
    </row>
    <row r="3" spans="1:12" ht="25.5">
      <c r="A3" s="53" t="s">
        <v>54</v>
      </c>
      <c r="B3" s="51" t="s">
        <v>13</v>
      </c>
      <c r="C3" s="51" t="s">
        <v>110</v>
      </c>
      <c r="D3" s="51">
        <v>231</v>
      </c>
      <c r="E3" s="51">
        <v>197</v>
      </c>
      <c r="F3" s="51">
        <v>194</v>
      </c>
      <c r="G3" s="51">
        <v>75</v>
      </c>
      <c r="H3" s="51">
        <v>0</v>
      </c>
      <c r="I3" s="51">
        <v>75</v>
      </c>
      <c r="J3" s="52"/>
      <c r="K3" s="52">
        <v>66</v>
      </c>
      <c r="L3" s="36"/>
    </row>
    <row r="4" spans="1:12" ht="12.75">
      <c r="A4" s="19" t="s">
        <v>98</v>
      </c>
      <c r="B4" s="19"/>
      <c r="C4" s="20"/>
      <c r="D4" s="21">
        <f>SUM(D2:D3)</f>
        <v>231</v>
      </c>
      <c r="E4" s="21">
        <f>SUM(E2:E3)</f>
        <v>197</v>
      </c>
      <c r="F4" s="21">
        <f>SUM(F2:F3)</f>
        <v>194</v>
      </c>
      <c r="G4" s="21">
        <f>SUM(G2:G3)</f>
        <v>75</v>
      </c>
      <c r="H4" s="21">
        <f>SUM(H2:H3)</f>
        <v>0</v>
      </c>
      <c r="I4" s="21">
        <f>SUM(I2:I3)</f>
        <v>75</v>
      </c>
      <c r="J4" s="25"/>
      <c r="K4" s="25">
        <f>SUM(K2:K3)</f>
        <v>66</v>
      </c>
      <c r="L4" s="36"/>
    </row>
    <row r="5" spans="4:12" ht="12.75">
      <c r="D5" s="9"/>
      <c r="E5" s="9"/>
      <c r="F5" s="9"/>
      <c r="G5" s="9"/>
      <c r="H5" s="9"/>
      <c r="I5" s="9"/>
      <c r="J5" s="32"/>
      <c r="K5" s="32"/>
      <c r="L5" s="36"/>
    </row>
    <row r="6" spans="4:12" ht="12.75">
      <c r="D6" s="9"/>
      <c r="E6" s="9"/>
      <c r="F6" s="9"/>
      <c r="G6" s="9"/>
      <c r="H6" s="9"/>
      <c r="I6" s="9"/>
      <c r="J6" s="32"/>
      <c r="K6" s="32"/>
      <c r="L6" s="36"/>
    </row>
    <row r="7" spans="1:9" ht="12.75">
      <c r="A7" s="9"/>
      <c r="B7" s="9"/>
      <c r="C7" s="9"/>
      <c r="D7" s="9"/>
      <c r="E7" s="9"/>
      <c r="F7" s="9"/>
      <c r="G7" s="9"/>
      <c r="H7" s="9"/>
      <c r="I7" s="9"/>
    </row>
    <row r="8" spans="1:9" ht="12.75">
      <c r="A8" s="9"/>
      <c r="B8" s="9"/>
      <c r="C8" s="9"/>
      <c r="D8" s="9"/>
      <c r="E8" s="9"/>
      <c r="F8" s="9"/>
      <c r="G8" s="9"/>
      <c r="H8" s="9"/>
      <c r="I8" s="24"/>
    </row>
    <row r="9" spans="1:9" ht="12.75">
      <c r="A9" s="9"/>
      <c r="B9" s="9"/>
      <c r="C9" s="9"/>
      <c r="D9" s="9"/>
      <c r="E9" s="9"/>
      <c r="F9" s="9"/>
      <c r="G9" s="9"/>
      <c r="H9" s="9"/>
      <c r="I9" s="24"/>
    </row>
    <row r="10" spans="1:9" ht="12.75">
      <c r="A10" s="9"/>
      <c r="B10" s="9"/>
      <c r="C10" s="9"/>
      <c r="D10" s="9"/>
      <c r="E10" s="9"/>
      <c r="F10" s="9"/>
      <c r="G10" s="9"/>
      <c r="H10" s="9"/>
      <c r="I10" s="24"/>
    </row>
    <row r="11" spans="1:9" ht="12.75">
      <c r="A11" s="9"/>
      <c r="B11" s="9"/>
      <c r="C11" s="9"/>
      <c r="I11" s="24"/>
    </row>
    <row r="12" spans="1:9" ht="12.75">
      <c r="A12" s="9"/>
      <c r="B12" s="9"/>
      <c r="C12" s="9"/>
      <c r="I12" s="24"/>
    </row>
    <row r="13" spans="1:3" ht="12.75">
      <c r="A13" s="9"/>
      <c r="B13" s="9"/>
      <c r="C13" s="9"/>
    </row>
    <row r="14" spans="1:3" ht="12.75">
      <c r="A14" s="9"/>
      <c r="B14" s="9"/>
      <c r="C14" s="9"/>
    </row>
    <row r="15" spans="1:3" ht="12.75">
      <c r="A15" s="9"/>
      <c r="B15" s="9"/>
      <c r="C15" s="9"/>
    </row>
    <row r="16" spans="1:3" ht="12.75">
      <c r="A16" s="9"/>
      <c r="B16" s="9"/>
      <c r="C16" s="9"/>
    </row>
    <row r="17" spans="1:3" ht="12.75">
      <c r="A17" s="9"/>
      <c r="B17" s="9"/>
      <c r="C17" s="9"/>
    </row>
    <row r="18" spans="1:3" ht="12.75">
      <c r="A18" s="9"/>
      <c r="B18" s="9"/>
      <c r="C18" s="9"/>
    </row>
    <row r="19" spans="1:3" ht="12.75">
      <c r="A19" s="9"/>
      <c r="B19" s="9"/>
      <c r="C19" s="9"/>
    </row>
    <row r="20" spans="1:3" ht="12.75">
      <c r="A20" s="9"/>
      <c r="B20" s="9"/>
      <c r="C20" s="9"/>
    </row>
    <row r="21" spans="1:3" ht="12.75">
      <c r="A21" s="9"/>
      <c r="B21" s="9"/>
      <c r="C21" s="9"/>
    </row>
    <row r="22" spans="1:3" ht="12.75">
      <c r="A22" s="9"/>
      <c r="B22" s="9"/>
      <c r="C22" s="9"/>
    </row>
    <row r="23" spans="1:3" ht="12.75">
      <c r="A23" s="9"/>
      <c r="B23" s="9"/>
      <c r="C23" s="9"/>
    </row>
    <row r="24" spans="1:3" ht="12.75">
      <c r="A24" s="9"/>
      <c r="B24" s="9"/>
      <c r="C24" s="9"/>
    </row>
    <row r="25" spans="1:3" ht="12.75">
      <c r="A25" s="9"/>
      <c r="B25" s="9"/>
      <c r="C25" s="9"/>
    </row>
    <row r="26" spans="1:3" ht="12.75">
      <c r="A26" s="9"/>
      <c r="B26" s="9"/>
      <c r="C26" s="9"/>
    </row>
    <row r="27" spans="1:3" ht="12.75">
      <c r="A27" s="9"/>
      <c r="B27" s="9"/>
      <c r="C27" s="9"/>
    </row>
    <row r="28" spans="1:3" ht="12.75">
      <c r="A28" s="9"/>
      <c r="B28" s="9"/>
      <c r="C28" s="9"/>
    </row>
    <row r="29" spans="1:3" ht="12.75">
      <c r="A29" s="9"/>
      <c r="B29" s="9"/>
      <c r="C29" s="9"/>
    </row>
    <row r="30" spans="1:3" ht="12.75">
      <c r="A30" s="9"/>
      <c r="B30" s="9"/>
      <c r="C30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28125" style="5" bestFit="1" customWidth="1"/>
    <col min="2" max="3" width="13.421875" style="5" customWidth="1"/>
    <col min="4" max="9" width="10.7109375" style="5" customWidth="1"/>
    <col min="10" max="11" width="9.140625" style="24" customWidth="1"/>
  </cols>
  <sheetData>
    <row r="1" spans="1:11" ht="38.25">
      <c r="A1" s="11" t="s">
        <v>101</v>
      </c>
      <c r="B1" s="11" t="s">
        <v>10</v>
      </c>
      <c r="C1" s="11" t="s">
        <v>102</v>
      </c>
      <c r="D1" s="11" t="s">
        <v>103</v>
      </c>
      <c r="E1" s="11" t="s">
        <v>104</v>
      </c>
      <c r="F1" s="11" t="s">
        <v>105</v>
      </c>
      <c r="G1" s="11" t="s">
        <v>106</v>
      </c>
      <c r="H1" s="11" t="s">
        <v>107</v>
      </c>
      <c r="I1" s="11" t="s">
        <v>108</v>
      </c>
      <c r="J1" s="29" t="s">
        <v>224</v>
      </c>
      <c r="K1" s="23" t="s">
        <v>217</v>
      </c>
    </row>
    <row r="2" spans="1:11" ht="12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7"/>
      <c r="K2" s="33"/>
    </row>
    <row r="3" spans="1:11" ht="25.5">
      <c r="A3" s="53" t="s">
        <v>1</v>
      </c>
      <c r="B3" s="51" t="s">
        <v>13</v>
      </c>
      <c r="C3" s="51" t="s">
        <v>99</v>
      </c>
      <c r="D3" s="51">
        <v>142</v>
      </c>
      <c r="E3" s="51">
        <v>104</v>
      </c>
      <c r="F3" s="51">
        <v>58</v>
      </c>
      <c r="G3" s="51">
        <v>31</v>
      </c>
      <c r="H3" s="51">
        <v>0</v>
      </c>
      <c r="I3" s="51">
        <v>31</v>
      </c>
      <c r="J3" s="54"/>
      <c r="K3" s="33">
        <v>25</v>
      </c>
    </row>
    <row r="4" spans="1:11" ht="25.5">
      <c r="A4" s="53" t="s">
        <v>109</v>
      </c>
      <c r="B4" s="51" t="s">
        <v>13</v>
      </c>
      <c r="C4" s="51" t="s">
        <v>99</v>
      </c>
      <c r="D4" s="51">
        <v>56</v>
      </c>
      <c r="E4" s="51">
        <v>42</v>
      </c>
      <c r="F4" s="51">
        <v>28</v>
      </c>
      <c r="G4" s="51">
        <v>21</v>
      </c>
      <c r="H4" s="51">
        <v>0</v>
      </c>
      <c r="I4" s="51">
        <v>21</v>
      </c>
      <c r="J4" s="54"/>
      <c r="K4" s="33">
        <v>19</v>
      </c>
    </row>
    <row r="5" spans="1:11" ht="25.5">
      <c r="A5" s="53" t="s">
        <v>109</v>
      </c>
      <c r="B5" s="51" t="s">
        <v>13</v>
      </c>
      <c r="C5" s="51" t="s">
        <v>110</v>
      </c>
      <c r="D5" s="51">
        <v>56</v>
      </c>
      <c r="E5" s="51">
        <v>52</v>
      </c>
      <c r="F5" s="51">
        <v>51</v>
      </c>
      <c r="G5" s="51">
        <v>40</v>
      </c>
      <c r="H5" s="51">
        <v>0</v>
      </c>
      <c r="I5" s="51">
        <v>40</v>
      </c>
      <c r="J5" s="57"/>
      <c r="K5" s="33">
        <v>39</v>
      </c>
    </row>
    <row r="6" spans="1:11" ht="25.5">
      <c r="A6" s="53" t="s">
        <v>4</v>
      </c>
      <c r="B6" s="51" t="s">
        <v>13</v>
      </c>
      <c r="C6" s="51" t="s">
        <v>99</v>
      </c>
      <c r="D6" s="51">
        <v>31</v>
      </c>
      <c r="E6" s="51">
        <v>21</v>
      </c>
      <c r="F6" s="51">
        <v>17</v>
      </c>
      <c r="G6" s="51">
        <v>17</v>
      </c>
      <c r="H6" s="51">
        <v>0</v>
      </c>
      <c r="I6" s="51">
        <v>17</v>
      </c>
      <c r="J6" s="57"/>
      <c r="K6" s="33">
        <v>14</v>
      </c>
    </row>
    <row r="7" spans="1:11" ht="25.5">
      <c r="A7" s="53" t="s">
        <v>5</v>
      </c>
      <c r="B7" s="51" t="s">
        <v>13</v>
      </c>
      <c r="C7" s="51" t="s">
        <v>99</v>
      </c>
      <c r="D7" s="51">
        <v>29</v>
      </c>
      <c r="E7" s="51">
        <v>20</v>
      </c>
      <c r="F7" s="51">
        <v>18</v>
      </c>
      <c r="G7" s="51">
        <v>18</v>
      </c>
      <c r="H7" s="51">
        <v>0</v>
      </c>
      <c r="I7" s="51">
        <v>18</v>
      </c>
      <c r="J7" s="57"/>
      <c r="K7" s="33">
        <v>16</v>
      </c>
    </row>
    <row r="8" spans="1:12" ht="12.75">
      <c r="A8" s="19" t="s">
        <v>98</v>
      </c>
      <c r="B8" s="19"/>
      <c r="C8" s="19"/>
      <c r="D8" s="21">
        <f>SUM(D2:D7)</f>
        <v>314</v>
      </c>
      <c r="E8" s="21">
        <f>SUM(E2:E7)</f>
        <v>239</v>
      </c>
      <c r="F8" s="21">
        <f>SUM(F2:F7)</f>
        <v>172</v>
      </c>
      <c r="G8" s="21">
        <f>SUM(G2:G7)</f>
        <v>127</v>
      </c>
      <c r="H8" s="21">
        <f>SUM(H2:H7)</f>
        <v>0</v>
      </c>
      <c r="I8" s="21">
        <f>SUM(I2:I7)</f>
        <v>127</v>
      </c>
      <c r="J8" s="32"/>
      <c r="K8" s="25">
        <f>SUM(K2:K7)</f>
        <v>113</v>
      </c>
      <c r="L8" s="36"/>
    </row>
    <row r="9" spans="1:12" ht="12.75">
      <c r="A9" s="9"/>
      <c r="B9" s="9"/>
      <c r="C9" s="9"/>
      <c r="D9" s="9"/>
      <c r="E9" s="9"/>
      <c r="F9" s="9"/>
      <c r="G9" s="9"/>
      <c r="H9" s="9"/>
      <c r="I9" s="9"/>
      <c r="J9" s="32"/>
      <c r="K9" s="25"/>
      <c r="L9" s="36"/>
    </row>
    <row r="10" spans="1:9" ht="12.75">
      <c r="A10" s="9"/>
      <c r="B10" s="9"/>
      <c r="C10" s="9"/>
      <c r="D10" s="9"/>
      <c r="E10" s="9"/>
      <c r="F10" s="9"/>
      <c r="G10" s="9"/>
      <c r="H10" s="9"/>
      <c r="I10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2.00390625" style="5" bestFit="1" customWidth="1"/>
    <col min="2" max="3" width="13.421875" style="5" customWidth="1"/>
    <col min="4" max="9" width="10.7109375" style="5" customWidth="1"/>
    <col min="10" max="10" width="9.140625" style="30" customWidth="1"/>
    <col min="11" max="11" width="9.140625" style="24" customWidth="1"/>
  </cols>
  <sheetData>
    <row r="1" spans="1:11" ht="38.25">
      <c r="A1" s="11" t="s">
        <v>101</v>
      </c>
      <c r="B1" s="11" t="s">
        <v>10</v>
      </c>
      <c r="C1" s="11" t="s">
        <v>102</v>
      </c>
      <c r="D1" s="11" t="s">
        <v>103</v>
      </c>
      <c r="E1" s="11" t="s">
        <v>104</v>
      </c>
      <c r="F1" s="11" t="s">
        <v>105</v>
      </c>
      <c r="G1" s="11" t="s">
        <v>106</v>
      </c>
      <c r="H1" s="11" t="s">
        <v>107</v>
      </c>
      <c r="I1" s="11" t="s">
        <v>108</v>
      </c>
      <c r="J1" s="29" t="s">
        <v>224</v>
      </c>
      <c r="K1" s="23" t="s">
        <v>217</v>
      </c>
    </row>
    <row r="2" spans="1:12" ht="12.75">
      <c r="A2" s="58" t="s">
        <v>57</v>
      </c>
      <c r="B2" s="58"/>
      <c r="C2" s="58"/>
      <c r="D2" s="50"/>
      <c r="E2" s="50"/>
      <c r="F2" s="50"/>
      <c r="G2" s="50"/>
      <c r="H2" s="50"/>
      <c r="I2" s="50"/>
      <c r="J2" s="33"/>
      <c r="K2" s="57"/>
      <c r="L2" s="36"/>
    </row>
    <row r="3" spans="1:12" ht="25.5">
      <c r="A3" s="59" t="s">
        <v>57</v>
      </c>
      <c r="B3" s="60" t="s">
        <v>13</v>
      </c>
      <c r="C3" s="60" t="s">
        <v>99</v>
      </c>
      <c r="D3" s="51">
        <v>30</v>
      </c>
      <c r="E3" s="51">
        <v>26</v>
      </c>
      <c r="F3" s="51">
        <v>15</v>
      </c>
      <c r="G3" s="51">
        <v>17</v>
      </c>
      <c r="H3" s="51">
        <v>0</v>
      </c>
      <c r="I3" s="51">
        <v>17</v>
      </c>
      <c r="J3" s="33"/>
      <c r="K3" s="70">
        <v>16</v>
      </c>
      <c r="L3" s="36"/>
    </row>
    <row r="4" spans="1:12" ht="12.75">
      <c r="A4" s="58" t="s">
        <v>58</v>
      </c>
      <c r="B4" s="58"/>
      <c r="C4" s="58"/>
      <c r="D4" s="50"/>
      <c r="E4" s="50"/>
      <c r="F4" s="50"/>
      <c r="G4" s="50"/>
      <c r="H4" s="50"/>
      <c r="I4" s="50"/>
      <c r="J4" s="33"/>
      <c r="K4" s="70"/>
      <c r="L4" s="36"/>
    </row>
    <row r="5" spans="1:12" ht="25.5">
      <c r="A5" s="59" t="s">
        <v>70</v>
      </c>
      <c r="B5" s="60" t="s">
        <v>13</v>
      </c>
      <c r="C5" s="60" t="s">
        <v>99</v>
      </c>
      <c r="D5" s="51">
        <v>39</v>
      </c>
      <c r="E5" s="51">
        <v>38</v>
      </c>
      <c r="F5" s="51">
        <v>26</v>
      </c>
      <c r="G5" s="51">
        <v>29</v>
      </c>
      <c r="H5" s="51">
        <v>0</v>
      </c>
      <c r="I5" s="51">
        <v>29</v>
      </c>
      <c r="J5" s="33"/>
      <c r="K5" s="70">
        <v>16</v>
      </c>
      <c r="L5" s="36"/>
    </row>
    <row r="6" spans="1:12" ht="25.5">
      <c r="A6" s="59" t="s">
        <v>227</v>
      </c>
      <c r="B6" s="60" t="s">
        <v>13</v>
      </c>
      <c r="C6" s="60" t="s">
        <v>99</v>
      </c>
      <c r="D6" s="51">
        <v>77</v>
      </c>
      <c r="E6" s="51">
        <v>67</v>
      </c>
      <c r="F6" s="51">
        <v>18</v>
      </c>
      <c r="G6" s="51">
        <v>12</v>
      </c>
      <c r="H6" s="51">
        <v>0</v>
      </c>
      <c r="I6" s="51">
        <v>12</v>
      </c>
      <c r="J6" s="33"/>
      <c r="K6" s="70">
        <v>12</v>
      </c>
      <c r="L6" s="36"/>
    </row>
    <row r="7" spans="1:12" ht="25.5">
      <c r="A7" s="59" t="s">
        <v>58</v>
      </c>
      <c r="B7" s="60" t="s">
        <v>13</v>
      </c>
      <c r="C7" s="60" t="s">
        <v>99</v>
      </c>
      <c r="D7" s="51">
        <v>68</v>
      </c>
      <c r="E7" s="51">
        <v>59</v>
      </c>
      <c r="F7" s="51">
        <v>45</v>
      </c>
      <c r="G7" s="51">
        <v>47</v>
      </c>
      <c r="H7" s="51">
        <v>0</v>
      </c>
      <c r="I7" s="51">
        <v>47</v>
      </c>
      <c r="J7" s="33"/>
      <c r="K7" s="70">
        <v>27</v>
      </c>
      <c r="L7" s="36"/>
    </row>
    <row r="8" spans="1:12" ht="25.5">
      <c r="A8" s="59" t="s">
        <v>71</v>
      </c>
      <c r="B8" s="60" t="s">
        <v>13</v>
      </c>
      <c r="C8" s="60" t="s">
        <v>99</v>
      </c>
      <c r="D8" s="51">
        <v>11</v>
      </c>
      <c r="E8" s="51">
        <v>7</v>
      </c>
      <c r="F8" s="51">
        <v>5</v>
      </c>
      <c r="G8" s="51">
        <v>5</v>
      </c>
      <c r="H8" s="51">
        <v>0</v>
      </c>
      <c r="I8" s="51">
        <v>5</v>
      </c>
      <c r="J8" s="33"/>
      <c r="K8" s="70">
        <v>2</v>
      </c>
      <c r="L8" s="36"/>
    </row>
    <row r="9" spans="1:12" ht="25.5">
      <c r="A9" s="59" t="s">
        <v>20</v>
      </c>
      <c r="B9" s="60" t="s">
        <v>13</v>
      </c>
      <c r="C9" s="60" t="s">
        <v>99</v>
      </c>
      <c r="D9" s="51">
        <v>23</v>
      </c>
      <c r="E9" s="51">
        <v>20</v>
      </c>
      <c r="F9" s="51">
        <v>15</v>
      </c>
      <c r="G9" s="51">
        <v>15</v>
      </c>
      <c r="H9" s="51">
        <v>0</v>
      </c>
      <c r="I9" s="51">
        <v>15</v>
      </c>
      <c r="J9" s="33"/>
      <c r="K9" s="70">
        <v>7</v>
      </c>
      <c r="L9" s="36"/>
    </row>
    <row r="10" spans="1:12" ht="25.5">
      <c r="A10" s="59" t="s">
        <v>75</v>
      </c>
      <c r="B10" s="60" t="s">
        <v>13</v>
      </c>
      <c r="C10" s="60" t="s">
        <v>99</v>
      </c>
      <c r="D10" s="51">
        <v>10</v>
      </c>
      <c r="E10" s="51">
        <v>7</v>
      </c>
      <c r="F10" s="51">
        <v>4</v>
      </c>
      <c r="G10" s="51">
        <v>6</v>
      </c>
      <c r="H10" s="51">
        <v>0</v>
      </c>
      <c r="I10" s="51">
        <v>6</v>
      </c>
      <c r="J10" s="33"/>
      <c r="K10" s="70">
        <v>6</v>
      </c>
      <c r="L10" s="36"/>
    </row>
    <row r="11" spans="1:12" ht="12.75">
      <c r="A11" s="58" t="s">
        <v>59</v>
      </c>
      <c r="B11" s="60"/>
      <c r="C11" s="60"/>
      <c r="D11" s="51"/>
      <c r="E11" s="51"/>
      <c r="F11" s="51"/>
      <c r="G11" s="51"/>
      <c r="H11" s="51"/>
      <c r="I11" s="51"/>
      <c r="J11" s="33"/>
      <c r="K11" s="70"/>
      <c r="L11" s="36"/>
    </row>
    <row r="12" spans="1:12" ht="25.5">
      <c r="A12" s="59" t="s">
        <v>228</v>
      </c>
      <c r="B12" s="60" t="s">
        <v>13</v>
      </c>
      <c r="C12" s="60" t="s">
        <v>99</v>
      </c>
      <c r="D12" s="51">
        <v>36</v>
      </c>
      <c r="E12" s="51">
        <v>31</v>
      </c>
      <c r="F12" s="51">
        <v>15</v>
      </c>
      <c r="G12" s="51">
        <v>15</v>
      </c>
      <c r="H12" s="51">
        <v>0</v>
      </c>
      <c r="I12" s="51">
        <v>15</v>
      </c>
      <c r="J12" s="33"/>
      <c r="K12" s="70">
        <v>14</v>
      </c>
      <c r="L12" s="36"/>
    </row>
    <row r="13" spans="1:12" ht="12.75">
      <c r="A13" s="58" t="s">
        <v>205</v>
      </c>
      <c r="B13" s="58"/>
      <c r="C13" s="58"/>
      <c r="D13" s="50"/>
      <c r="E13" s="50"/>
      <c r="F13" s="50"/>
      <c r="G13" s="50"/>
      <c r="H13" s="50"/>
      <c r="I13" s="50"/>
      <c r="J13" s="33"/>
      <c r="K13" s="70"/>
      <c r="L13" s="36"/>
    </row>
    <row r="14" spans="1:12" ht="25.5">
      <c r="A14" s="59" t="s">
        <v>60</v>
      </c>
      <c r="B14" s="60" t="s">
        <v>13</v>
      </c>
      <c r="C14" s="60" t="s">
        <v>99</v>
      </c>
      <c r="D14" s="51">
        <v>9</v>
      </c>
      <c r="E14" s="51">
        <v>9</v>
      </c>
      <c r="F14" s="51">
        <v>8</v>
      </c>
      <c r="G14" s="51">
        <v>8</v>
      </c>
      <c r="H14" s="51">
        <v>0</v>
      </c>
      <c r="I14" s="51">
        <v>8</v>
      </c>
      <c r="J14" s="33"/>
      <c r="K14" s="70">
        <v>8</v>
      </c>
      <c r="L14" s="22"/>
    </row>
    <row r="15" spans="1:12" ht="25.5">
      <c r="A15" s="59" t="s">
        <v>72</v>
      </c>
      <c r="B15" s="60" t="s">
        <v>13</v>
      </c>
      <c r="C15" s="60" t="s">
        <v>99</v>
      </c>
      <c r="D15" s="51">
        <v>102</v>
      </c>
      <c r="E15" s="51">
        <v>78</v>
      </c>
      <c r="F15" s="51">
        <v>35</v>
      </c>
      <c r="G15" s="51">
        <v>35</v>
      </c>
      <c r="H15" s="51">
        <v>0</v>
      </c>
      <c r="I15" s="51">
        <v>35</v>
      </c>
      <c r="J15" s="33"/>
      <c r="K15" s="70">
        <v>32</v>
      </c>
      <c r="L15" s="36"/>
    </row>
    <row r="16" spans="1:12" ht="25.5">
      <c r="A16" s="59" t="s">
        <v>206</v>
      </c>
      <c r="B16" s="60" t="s">
        <v>13</v>
      </c>
      <c r="C16" s="60" t="s">
        <v>99</v>
      </c>
      <c r="D16" s="51">
        <v>82</v>
      </c>
      <c r="E16" s="51">
        <v>66</v>
      </c>
      <c r="F16" s="51">
        <v>46</v>
      </c>
      <c r="G16" s="51">
        <v>46</v>
      </c>
      <c r="H16" s="51">
        <v>0</v>
      </c>
      <c r="I16" s="51">
        <v>46</v>
      </c>
      <c r="J16" s="33"/>
      <c r="K16" s="70">
        <v>44</v>
      </c>
      <c r="L16" s="36"/>
    </row>
    <row r="17" spans="1:12" ht="12.75">
      <c r="A17" s="58" t="s">
        <v>204</v>
      </c>
      <c r="B17" s="58"/>
      <c r="C17" s="58"/>
      <c r="D17" s="50"/>
      <c r="E17" s="50"/>
      <c r="F17" s="50"/>
      <c r="G17" s="50"/>
      <c r="H17" s="50"/>
      <c r="I17" s="50"/>
      <c r="J17" s="33"/>
      <c r="K17" s="70"/>
      <c r="L17" s="36"/>
    </row>
    <row r="18" spans="1:12" ht="25.5">
      <c r="A18" s="59" t="s">
        <v>28</v>
      </c>
      <c r="B18" s="60" t="s">
        <v>13</v>
      </c>
      <c r="C18" s="60" t="s">
        <v>99</v>
      </c>
      <c r="D18" s="51">
        <v>9</v>
      </c>
      <c r="E18" s="51">
        <v>6</v>
      </c>
      <c r="F18" s="51">
        <v>2</v>
      </c>
      <c r="G18" s="51">
        <v>3</v>
      </c>
      <c r="H18" s="51">
        <v>0</v>
      </c>
      <c r="I18" s="51">
        <v>3</v>
      </c>
      <c r="J18" s="33"/>
      <c r="K18" s="70">
        <v>1</v>
      </c>
      <c r="L18" s="36"/>
    </row>
    <row r="19" spans="1:12" ht="25.5">
      <c r="A19" s="59" t="s">
        <v>274</v>
      </c>
      <c r="B19" s="60" t="s">
        <v>13</v>
      </c>
      <c r="C19" s="60" t="s">
        <v>99</v>
      </c>
      <c r="D19" s="51">
        <v>1</v>
      </c>
      <c r="E19" s="51">
        <v>1</v>
      </c>
      <c r="F19" s="51">
        <v>0</v>
      </c>
      <c r="G19" s="51">
        <v>0</v>
      </c>
      <c r="H19" s="51">
        <v>0</v>
      </c>
      <c r="I19" s="51">
        <v>0</v>
      </c>
      <c r="J19" s="33"/>
      <c r="K19" s="70">
        <v>0</v>
      </c>
      <c r="L19" s="36"/>
    </row>
    <row r="20" spans="1:12" ht="25.5">
      <c r="A20" s="59" t="s">
        <v>213</v>
      </c>
      <c r="B20" s="60" t="s">
        <v>13</v>
      </c>
      <c r="C20" s="60" t="s">
        <v>99</v>
      </c>
      <c r="D20" s="51">
        <v>3</v>
      </c>
      <c r="E20" s="51">
        <v>1</v>
      </c>
      <c r="F20" s="51">
        <v>1</v>
      </c>
      <c r="G20" s="51">
        <v>1</v>
      </c>
      <c r="H20" s="51">
        <v>0</v>
      </c>
      <c r="I20" s="51">
        <v>1</v>
      </c>
      <c r="J20" s="33"/>
      <c r="K20" s="70">
        <v>1</v>
      </c>
      <c r="L20" s="36"/>
    </row>
    <row r="21" spans="1:12" ht="25.5">
      <c r="A21" s="59" t="s">
        <v>73</v>
      </c>
      <c r="B21" s="60" t="s">
        <v>13</v>
      </c>
      <c r="C21" s="60" t="s">
        <v>99</v>
      </c>
      <c r="D21" s="51">
        <v>8</v>
      </c>
      <c r="E21" s="51">
        <v>6</v>
      </c>
      <c r="F21" s="51">
        <v>3</v>
      </c>
      <c r="G21" s="51">
        <v>3</v>
      </c>
      <c r="H21" s="51">
        <v>0</v>
      </c>
      <c r="I21" s="51">
        <v>3</v>
      </c>
      <c r="J21" s="33"/>
      <c r="K21" s="70">
        <v>3</v>
      </c>
      <c r="L21" s="36"/>
    </row>
    <row r="22" spans="1:12" ht="25.5">
      <c r="A22" s="59" t="s">
        <v>29</v>
      </c>
      <c r="B22" s="60" t="s">
        <v>13</v>
      </c>
      <c r="C22" s="60" t="s">
        <v>99</v>
      </c>
      <c r="D22" s="51">
        <v>21</v>
      </c>
      <c r="E22" s="51">
        <v>16</v>
      </c>
      <c r="F22" s="51">
        <v>14</v>
      </c>
      <c r="G22" s="51">
        <v>14</v>
      </c>
      <c r="H22" s="51">
        <v>0</v>
      </c>
      <c r="I22" s="51">
        <v>14</v>
      </c>
      <c r="J22" s="33"/>
      <c r="K22" s="70">
        <v>12</v>
      </c>
      <c r="L22" s="36"/>
    </row>
    <row r="23" spans="1:12" ht="12.75">
      <c r="A23" s="58" t="s">
        <v>61</v>
      </c>
      <c r="B23" s="58"/>
      <c r="C23" s="58"/>
      <c r="D23" s="50"/>
      <c r="E23" s="50"/>
      <c r="F23" s="50"/>
      <c r="G23" s="50"/>
      <c r="H23" s="50"/>
      <c r="I23" s="50"/>
      <c r="J23" s="33"/>
      <c r="K23" s="57"/>
      <c r="L23" s="36"/>
    </row>
    <row r="24" spans="1:12" ht="25.5">
      <c r="A24" s="59" t="s">
        <v>76</v>
      </c>
      <c r="B24" s="60" t="s">
        <v>13</v>
      </c>
      <c r="C24" s="60" t="s">
        <v>99</v>
      </c>
      <c r="D24" s="51">
        <v>14</v>
      </c>
      <c r="E24" s="51">
        <v>10</v>
      </c>
      <c r="F24" s="51">
        <v>10</v>
      </c>
      <c r="G24" s="51">
        <v>10</v>
      </c>
      <c r="H24" s="51">
        <v>0</v>
      </c>
      <c r="I24" s="51">
        <v>10</v>
      </c>
      <c r="J24" s="33"/>
      <c r="K24" s="70">
        <v>8</v>
      </c>
      <c r="L24" s="36"/>
    </row>
    <row r="25" spans="1:12" ht="25.5">
      <c r="A25" s="59" t="s">
        <v>77</v>
      </c>
      <c r="B25" s="60" t="s">
        <v>13</v>
      </c>
      <c r="C25" s="60" t="s">
        <v>99</v>
      </c>
      <c r="D25" s="51">
        <v>2</v>
      </c>
      <c r="E25" s="51">
        <v>1</v>
      </c>
      <c r="F25" s="51">
        <v>1</v>
      </c>
      <c r="G25" s="51">
        <v>1</v>
      </c>
      <c r="H25" s="51">
        <v>0</v>
      </c>
      <c r="I25" s="51">
        <v>1</v>
      </c>
      <c r="J25" s="33"/>
      <c r="K25" s="70">
        <v>1</v>
      </c>
      <c r="L25" s="36"/>
    </row>
    <row r="26" spans="1:12" ht="25.5">
      <c r="A26" s="59" t="s">
        <v>79</v>
      </c>
      <c r="B26" s="60" t="s">
        <v>13</v>
      </c>
      <c r="C26" s="60" t="s">
        <v>99</v>
      </c>
      <c r="D26" s="51">
        <v>1</v>
      </c>
      <c r="E26" s="51">
        <v>1</v>
      </c>
      <c r="F26" s="51">
        <v>1</v>
      </c>
      <c r="G26" s="51">
        <v>1</v>
      </c>
      <c r="H26" s="51">
        <v>0</v>
      </c>
      <c r="I26" s="51">
        <v>1</v>
      </c>
      <c r="J26" s="33"/>
      <c r="K26" s="70">
        <v>0</v>
      </c>
      <c r="L26" s="36"/>
    </row>
    <row r="27" spans="1:12" ht="25.5">
      <c r="A27" s="59" t="s">
        <v>207</v>
      </c>
      <c r="B27" s="60" t="s">
        <v>13</v>
      </c>
      <c r="C27" s="60" t="s">
        <v>99</v>
      </c>
      <c r="D27" s="51">
        <v>2</v>
      </c>
      <c r="E27" s="51">
        <v>1</v>
      </c>
      <c r="F27" s="51">
        <v>1</v>
      </c>
      <c r="G27" s="51">
        <v>1</v>
      </c>
      <c r="H27" s="51">
        <v>0</v>
      </c>
      <c r="I27" s="51">
        <v>1</v>
      </c>
      <c r="J27" s="33"/>
      <c r="K27" s="70">
        <v>1</v>
      </c>
      <c r="L27" s="36"/>
    </row>
    <row r="28" spans="1:12" ht="25.5">
      <c r="A28" s="59" t="s">
        <v>218</v>
      </c>
      <c r="B28" s="60" t="s">
        <v>13</v>
      </c>
      <c r="C28" s="60" t="s">
        <v>99</v>
      </c>
      <c r="D28" s="51">
        <v>3</v>
      </c>
      <c r="E28" s="51">
        <v>3</v>
      </c>
      <c r="F28" s="51">
        <v>3</v>
      </c>
      <c r="G28" s="51">
        <v>3</v>
      </c>
      <c r="H28" s="51">
        <v>0</v>
      </c>
      <c r="I28" s="51">
        <v>3</v>
      </c>
      <c r="J28" s="33"/>
      <c r="K28" s="70">
        <v>2</v>
      </c>
      <c r="L28" s="36"/>
    </row>
    <row r="29" spans="1:12" ht="25.5">
      <c r="A29" s="59" t="s">
        <v>78</v>
      </c>
      <c r="B29" s="60" t="s">
        <v>13</v>
      </c>
      <c r="C29" s="60" t="s">
        <v>99</v>
      </c>
      <c r="D29" s="51">
        <v>14</v>
      </c>
      <c r="E29" s="51">
        <v>12</v>
      </c>
      <c r="F29" s="51">
        <v>9</v>
      </c>
      <c r="G29" s="51">
        <v>10</v>
      </c>
      <c r="H29" s="51">
        <v>0</v>
      </c>
      <c r="I29" s="51">
        <v>10</v>
      </c>
      <c r="J29" s="33"/>
      <c r="K29" s="70">
        <v>5</v>
      </c>
      <c r="L29" s="36"/>
    </row>
    <row r="30" spans="1:12" ht="25.5">
      <c r="A30" s="59" t="s">
        <v>80</v>
      </c>
      <c r="B30" s="60" t="s">
        <v>13</v>
      </c>
      <c r="C30" s="60" t="s">
        <v>99</v>
      </c>
      <c r="D30" s="51">
        <v>8</v>
      </c>
      <c r="E30" s="51">
        <v>6</v>
      </c>
      <c r="F30" s="51">
        <v>4</v>
      </c>
      <c r="G30" s="51">
        <v>4</v>
      </c>
      <c r="H30" s="51">
        <v>0</v>
      </c>
      <c r="I30" s="51">
        <v>4</v>
      </c>
      <c r="J30" s="33"/>
      <c r="K30" s="70">
        <v>3</v>
      </c>
      <c r="L30" s="36"/>
    </row>
    <row r="31" spans="1:12" ht="25.5">
      <c r="A31" s="59" t="s">
        <v>81</v>
      </c>
      <c r="B31" s="60" t="s">
        <v>13</v>
      </c>
      <c r="C31" s="60" t="s">
        <v>99</v>
      </c>
      <c r="D31" s="51">
        <v>7</v>
      </c>
      <c r="E31" s="51">
        <v>5</v>
      </c>
      <c r="F31" s="51">
        <v>4</v>
      </c>
      <c r="G31" s="51">
        <v>5</v>
      </c>
      <c r="H31" s="51">
        <v>0</v>
      </c>
      <c r="I31" s="51">
        <v>5</v>
      </c>
      <c r="J31" s="33"/>
      <c r="K31" s="70">
        <v>3</v>
      </c>
      <c r="L31" s="36"/>
    </row>
    <row r="32" spans="1:12" ht="25.5">
      <c r="A32" s="59" t="s">
        <v>18</v>
      </c>
      <c r="B32" s="60" t="s">
        <v>13</v>
      </c>
      <c r="C32" s="60" t="s">
        <v>99</v>
      </c>
      <c r="D32" s="51">
        <v>2</v>
      </c>
      <c r="E32" s="51">
        <v>2</v>
      </c>
      <c r="F32" s="51">
        <v>0</v>
      </c>
      <c r="G32" s="51">
        <v>0</v>
      </c>
      <c r="H32" s="51">
        <v>0</v>
      </c>
      <c r="I32" s="51">
        <v>0</v>
      </c>
      <c r="J32" s="33"/>
      <c r="K32" s="70">
        <v>0</v>
      </c>
      <c r="L32" s="36"/>
    </row>
    <row r="33" spans="1:12" ht="25.5">
      <c r="A33" s="59" t="s">
        <v>210</v>
      </c>
      <c r="B33" s="60" t="s">
        <v>13</v>
      </c>
      <c r="C33" s="60" t="s">
        <v>99</v>
      </c>
      <c r="D33" s="51">
        <v>11</v>
      </c>
      <c r="E33" s="51">
        <v>9</v>
      </c>
      <c r="F33" s="51">
        <v>5</v>
      </c>
      <c r="G33" s="51">
        <v>5</v>
      </c>
      <c r="H33" s="51">
        <v>0</v>
      </c>
      <c r="I33" s="51">
        <v>5</v>
      </c>
      <c r="J33" s="33"/>
      <c r="K33" s="70">
        <v>5</v>
      </c>
      <c r="L33" s="36"/>
    </row>
    <row r="34" spans="1:12" ht="12.75">
      <c r="A34" s="58" t="s">
        <v>82</v>
      </c>
      <c r="B34" s="58"/>
      <c r="C34" s="58"/>
      <c r="D34" s="50"/>
      <c r="E34" s="50"/>
      <c r="F34" s="50"/>
      <c r="G34" s="50"/>
      <c r="H34" s="50"/>
      <c r="I34" s="50"/>
      <c r="J34" s="33"/>
      <c r="K34" s="57"/>
      <c r="L34" s="36"/>
    </row>
    <row r="35" spans="1:12" ht="25.5">
      <c r="A35" s="59" t="s">
        <v>62</v>
      </c>
      <c r="B35" s="60" t="s">
        <v>13</v>
      </c>
      <c r="C35" s="60" t="s">
        <v>99</v>
      </c>
      <c r="D35" s="51">
        <v>16</v>
      </c>
      <c r="E35" s="51">
        <v>14</v>
      </c>
      <c r="F35" s="51">
        <v>7</v>
      </c>
      <c r="G35" s="51">
        <v>7</v>
      </c>
      <c r="H35" s="51">
        <v>0</v>
      </c>
      <c r="I35" s="51">
        <v>7</v>
      </c>
      <c r="J35" s="33"/>
      <c r="K35" s="70">
        <v>6</v>
      </c>
      <c r="L35" s="36"/>
    </row>
    <row r="36" spans="1:12" ht="25.5">
      <c r="A36" s="59" t="s">
        <v>62</v>
      </c>
      <c r="B36" s="60" t="s">
        <v>13</v>
      </c>
      <c r="C36" s="60" t="s">
        <v>110</v>
      </c>
      <c r="D36" s="51">
        <v>2</v>
      </c>
      <c r="E36" s="51">
        <v>1</v>
      </c>
      <c r="F36" s="51">
        <v>1</v>
      </c>
      <c r="G36" s="51">
        <v>1</v>
      </c>
      <c r="H36" s="51">
        <v>0</v>
      </c>
      <c r="I36" s="51">
        <v>1</v>
      </c>
      <c r="J36" s="33"/>
      <c r="K36" s="70">
        <v>0</v>
      </c>
      <c r="L36" s="36"/>
    </row>
    <row r="37" spans="1:12" ht="25.5">
      <c r="A37" s="59" t="s">
        <v>83</v>
      </c>
      <c r="B37" s="60" t="s">
        <v>13</v>
      </c>
      <c r="C37" s="60" t="s">
        <v>99</v>
      </c>
      <c r="D37" s="51">
        <v>3</v>
      </c>
      <c r="E37" s="51">
        <v>3</v>
      </c>
      <c r="F37" s="51">
        <v>3</v>
      </c>
      <c r="G37" s="51">
        <v>3</v>
      </c>
      <c r="H37" s="51">
        <v>0</v>
      </c>
      <c r="I37" s="51">
        <v>3</v>
      </c>
      <c r="J37" s="33"/>
      <c r="K37" s="70">
        <v>3</v>
      </c>
      <c r="L37" s="36"/>
    </row>
    <row r="38" spans="1:12" ht="25.5">
      <c r="A38" s="59" t="s">
        <v>84</v>
      </c>
      <c r="B38" s="60" t="s">
        <v>13</v>
      </c>
      <c r="C38" s="60" t="s">
        <v>99</v>
      </c>
      <c r="D38" s="51">
        <v>13</v>
      </c>
      <c r="E38" s="51">
        <v>11</v>
      </c>
      <c r="F38" s="51">
        <v>8</v>
      </c>
      <c r="G38" s="51">
        <v>8</v>
      </c>
      <c r="H38" s="51">
        <v>0</v>
      </c>
      <c r="I38" s="51">
        <v>8</v>
      </c>
      <c r="J38" s="33"/>
      <c r="K38" s="70">
        <v>8</v>
      </c>
      <c r="L38" s="36"/>
    </row>
    <row r="39" spans="1:12" ht="25.5">
      <c r="A39" s="59" t="s">
        <v>84</v>
      </c>
      <c r="B39" s="60" t="s">
        <v>13</v>
      </c>
      <c r="C39" s="60" t="s">
        <v>110</v>
      </c>
      <c r="D39" s="51">
        <v>1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33"/>
      <c r="K39" s="70">
        <v>0</v>
      </c>
      <c r="L39" s="36"/>
    </row>
    <row r="40" spans="1:12" ht="25.5">
      <c r="A40" s="59" t="s">
        <v>85</v>
      </c>
      <c r="B40" s="60" t="s">
        <v>13</v>
      </c>
      <c r="C40" s="60" t="s">
        <v>99</v>
      </c>
      <c r="D40" s="51">
        <v>8</v>
      </c>
      <c r="E40" s="51">
        <v>7</v>
      </c>
      <c r="F40" s="51">
        <v>7</v>
      </c>
      <c r="G40" s="51">
        <v>7</v>
      </c>
      <c r="H40" s="51">
        <v>0</v>
      </c>
      <c r="I40" s="51">
        <v>7</v>
      </c>
      <c r="J40" s="33"/>
      <c r="K40" s="70">
        <v>7</v>
      </c>
      <c r="L40" s="36"/>
    </row>
    <row r="41" spans="1:12" ht="25.5">
      <c r="A41" s="59" t="s">
        <v>86</v>
      </c>
      <c r="B41" s="60" t="s">
        <v>13</v>
      </c>
      <c r="C41" s="60" t="s">
        <v>110</v>
      </c>
      <c r="D41" s="51">
        <v>2</v>
      </c>
      <c r="E41" s="51">
        <v>2</v>
      </c>
      <c r="F41" s="51">
        <v>0</v>
      </c>
      <c r="G41" s="51">
        <v>0</v>
      </c>
      <c r="H41" s="51">
        <v>0</v>
      </c>
      <c r="I41" s="51">
        <v>0</v>
      </c>
      <c r="J41" s="33"/>
      <c r="K41" s="70">
        <v>0</v>
      </c>
      <c r="L41" s="36"/>
    </row>
    <row r="42" spans="1:12" ht="25.5">
      <c r="A42" s="59" t="s">
        <v>273</v>
      </c>
      <c r="B42" s="60" t="s">
        <v>13</v>
      </c>
      <c r="C42" s="60" t="s">
        <v>99</v>
      </c>
      <c r="D42" s="51">
        <v>1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33"/>
      <c r="K42" s="70">
        <v>0</v>
      </c>
      <c r="L42" s="36"/>
    </row>
    <row r="43" spans="1:12" ht="25.5">
      <c r="A43" s="59" t="s">
        <v>272</v>
      </c>
      <c r="B43" s="60" t="s">
        <v>13</v>
      </c>
      <c r="C43" s="60" t="s">
        <v>99</v>
      </c>
      <c r="D43" s="51">
        <v>1</v>
      </c>
      <c r="E43" s="51">
        <v>1</v>
      </c>
      <c r="F43" s="51">
        <v>1</v>
      </c>
      <c r="G43" s="51">
        <v>1</v>
      </c>
      <c r="H43" s="51">
        <v>0</v>
      </c>
      <c r="I43" s="51">
        <v>1</v>
      </c>
      <c r="J43" s="33"/>
      <c r="K43" s="70">
        <v>1</v>
      </c>
      <c r="L43" s="36"/>
    </row>
    <row r="44" spans="1:12" ht="25.5">
      <c r="A44" s="59" t="s">
        <v>214</v>
      </c>
      <c r="B44" s="60" t="s">
        <v>13</v>
      </c>
      <c r="C44" s="60" t="s">
        <v>99</v>
      </c>
      <c r="D44" s="51">
        <v>15</v>
      </c>
      <c r="E44" s="51">
        <v>10</v>
      </c>
      <c r="F44" s="51">
        <v>10</v>
      </c>
      <c r="G44" s="51">
        <v>10</v>
      </c>
      <c r="H44" s="51">
        <v>0</v>
      </c>
      <c r="I44" s="51">
        <v>10</v>
      </c>
      <c r="J44" s="33"/>
      <c r="K44" s="70">
        <v>10</v>
      </c>
      <c r="L44" s="36"/>
    </row>
    <row r="45" spans="1:12" ht="12.75">
      <c r="A45" s="58" t="s">
        <v>63</v>
      </c>
      <c r="B45" s="58"/>
      <c r="C45" s="58"/>
      <c r="D45" s="50"/>
      <c r="E45" s="50"/>
      <c r="F45" s="50"/>
      <c r="G45" s="50"/>
      <c r="H45" s="50"/>
      <c r="I45" s="50"/>
      <c r="J45" s="33"/>
      <c r="K45" s="57"/>
      <c r="L45" s="36"/>
    </row>
    <row r="46" spans="1:12" ht="25.5">
      <c r="A46" s="59" t="s">
        <v>63</v>
      </c>
      <c r="B46" s="60" t="s">
        <v>13</v>
      </c>
      <c r="C46" s="60" t="s">
        <v>99</v>
      </c>
      <c r="D46" s="51">
        <v>31</v>
      </c>
      <c r="E46" s="51">
        <v>28</v>
      </c>
      <c r="F46" s="51">
        <v>24</v>
      </c>
      <c r="G46" s="51">
        <v>24</v>
      </c>
      <c r="H46" s="51">
        <v>0</v>
      </c>
      <c r="I46" s="51">
        <v>24</v>
      </c>
      <c r="J46" s="33"/>
      <c r="K46" s="70">
        <v>21</v>
      </c>
      <c r="L46" s="36"/>
    </row>
    <row r="47" spans="1:12" ht="25.5">
      <c r="A47" s="59" t="s">
        <v>63</v>
      </c>
      <c r="B47" s="60" t="s">
        <v>13</v>
      </c>
      <c r="C47" s="60" t="s">
        <v>110</v>
      </c>
      <c r="D47" s="51">
        <v>9</v>
      </c>
      <c r="E47" s="51">
        <v>7</v>
      </c>
      <c r="F47" s="51">
        <v>6</v>
      </c>
      <c r="G47" s="51">
        <v>6</v>
      </c>
      <c r="H47" s="51">
        <v>0</v>
      </c>
      <c r="I47" s="51">
        <v>6</v>
      </c>
      <c r="J47" s="33"/>
      <c r="K47" s="70">
        <v>5</v>
      </c>
      <c r="L47" s="36"/>
    </row>
    <row r="48" spans="1:12" ht="25.5">
      <c r="A48" s="59" t="s">
        <v>208</v>
      </c>
      <c r="B48" s="60" t="s">
        <v>13</v>
      </c>
      <c r="C48" s="60" t="s">
        <v>99</v>
      </c>
      <c r="D48" s="51">
        <v>13</v>
      </c>
      <c r="E48" s="51">
        <v>10</v>
      </c>
      <c r="F48" s="51">
        <v>8</v>
      </c>
      <c r="G48" s="51">
        <v>8</v>
      </c>
      <c r="H48" s="51">
        <v>0</v>
      </c>
      <c r="I48" s="51">
        <v>8</v>
      </c>
      <c r="J48" s="33"/>
      <c r="K48" s="70">
        <v>7</v>
      </c>
      <c r="L48" s="36"/>
    </row>
    <row r="49" spans="1:12" ht="25.5">
      <c r="A49" s="59" t="s">
        <v>208</v>
      </c>
      <c r="B49" s="60" t="s">
        <v>13</v>
      </c>
      <c r="C49" s="60" t="s">
        <v>110</v>
      </c>
      <c r="D49" s="51">
        <v>5</v>
      </c>
      <c r="E49" s="51">
        <v>3</v>
      </c>
      <c r="F49" s="51">
        <v>2</v>
      </c>
      <c r="G49" s="51">
        <v>2</v>
      </c>
      <c r="H49" s="51">
        <v>0</v>
      </c>
      <c r="I49" s="51">
        <v>2</v>
      </c>
      <c r="J49" s="33"/>
      <c r="K49" s="70">
        <v>2</v>
      </c>
      <c r="L49" s="36"/>
    </row>
    <row r="50" spans="1:12" ht="25.5">
      <c r="A50" s="59" t="s">
        <v>271</v>
      </c>
      <c r="B50" s="60" t="s">
        <v>13</v>
      </c>
      <c r="C50" s="60" t="s">
        <v>99</v>
      </c>
      <c r="D50" s="51">
        <v>2</v>
      </c>
      <c r="E50" s="51">
        <v>2</v>
      </c>
      <c r="F50" s="51">
        <v>0</v>
      </c>
      <c r="G50" s="51">
        <v>2</v>
      </c>
      <c r="H50" s="51">
        <v>0</v>
      </c>
      <c r="I50" s="51">
        <v>2</v>
      </c>
      <c r="J50" s="33"/>
      <c r="K50" s="70">
        <v>2</v>
      </c>
      <c r="L50" s="36"/>
    </row>
    <row r="51" spans="1:12" ht="12.75">
      <c r="A51" s="58" t="s">
        <v>64</v>
      </c>
      <c r="B51" s="58"/>
      <c r="C51" s="58"/>
      <c r="D51" s="50"/>
      <c r="E51" s="50"/>
      <c r="F51" s="50"/>
      <c r="G51" s="50"/>
      <c r="H51" s="50"/>
      <c r="I51" s="50"/>
      <c r="J51" s="33"/>
      <c r="K51" s="70"/>
      <c r="L51" s="36"/>
    </row>
    <row r="52" spans="1:12" ht="25.5">
      <c r="A52" s="59" t="s">
        <v>55</v>
      </c>
      <c r="B52" s="60" t="s">
        <v>13</v>
      </c>
      <c r="C52" s="60" t="s">
        <v>99</v>
      </c>
      <c r="D52" s="51">
        <v>11</v>
      </c>
      <c r="E52" s="51">
        <v>10</v>
      </c>
      <c r="F52" s="51">
        <v>4</v>
      </c>
      <c r="G52" s="51">
        <v>4</v>
      </c>
      <c r="H52" s="51">
        <v>0</v>
      </c>
      <c r="I52" s="51">
        <v>4</v>
      </c>
      <c r="J52" s="33"/>
      <c r="K52" s="70">
        <v>3</v>
      </c>
      <c r="L52" s="36"/>
    </row>
    <row r="53" spans="1:12" ht="25.5">
      <c r="A53" s="59" t="s">
        <v>87</v>
      </c>
      <c r="B53" s="60" t="s">
        <v>13</v>
      </c>
      <c r="C53" s="60" t="s">
        <v>99</v>
      </c>
      <c r="D53" s="51">
        <v>9</v>
      </c>
      <c r="E53" s="51">
        <v>8</v>
      </c>
      <c r="F53" s="51">
        <v>6</v>
      </c>
      <c r="G53" s="51">
        <v>6</v>
      </c>
      <c r="H53" s="51">
        <v>0</v>
      </c>
      <c r="I53" s="51">
        <v>6</v>
      </c>
      <c r="J53" s="33"/>
      <c r="K53" s="70">
        <v>6</v>
      </c>
      <c r="L53" s="36"/>
    </row>
    <row r="54" spans="1:12" ht="25.5">
      <c r="A54" s="59" t="s">
        <v>65</v>
      </c>
      <c r="B54" s="60" t="s">
        <v>13</v>
      </c>
      <c r="C54" s="60" t="s">
        <v>99</v>
      </c>
      <c r="D54" s="51">
        <v>22</v>
      </c>
      <c r="E54" s="51">
        <v>19</v>
      </c>
      <c r="F54" s="51">
        <v>13</v>
      </c>
      <c r="G54" s="51">
        <v>13</v>
      </c>
      <c r="H54" s="51">
        <v>0</v>
      </c>
      <c r="I54" s="51">
        <v>13</v>
      </c>
      <c r="J54" s="33"/>
      <c r="K54" s="70">
        <v>13</v>
      </c>
      <c r="L54" s="36"/>
    </row>
    <row r="55" spans="1:12" ht="25.5">
      <c r="A55" s="59" t="s">
        <v>88</v>
      </c>
      <c r="B55" s="60" t="s">
        <v>13</v>
      </c>
      <c r="C55" s="60" t="s">
        <v>99</v>
      </c>
      <c r="D55" s="51">
        <v>22</v>
      </c>
      <c r="E55" s="51">
        <v>16</v>
      </c>
      <c r="F55" s="51">
        <v>11</v>
      </c>
      <c r="G55" s="51">
        <v>12</v>
      </c>
      <c r="H55" s="51">
        <v>0</v>
      </c>
      <c r="I55" s="51">
        <v>12</v>
      </c>
      <c r="J55" s="33"/>
      <c r="K55" s="70">
        <v>9</v>
      </c>
      <c r="L55" s="36"/>
    </row>
    <row r="56" spans="1:12" ht="25.5">
      <c r="A56" s="59" t="s">
        <v>241</v>
      </c>
      <c r="B56" s="60" t="s">
        <v>13</v>
      </c>
      <c r="C56" s="60" t="s">
        <v>99</v>
      </c>
      <c r="D56" s="51">
        <v>2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67"/>
      <c r="K56" s="56">
        <v>0</v>
      </c>
      <c r="L56" s="36"/>
    </row>
    <row r="57" spans="1:12" ht="25.5">
      <c r="A57" s="59" t="s">
        <v>19</v>
      </c>
      <c r="B57" s="60" t="s">
        <v>13</v>
      </c>
      <c r="C57" s="60" t="s">
        <v>99</v>
      </c>
      <c r="D57" s="51">
        <v>7</v>
      </c>
      <c r="E57" s="51">
        <v>5</v>
      </c>
      <c r="F57" s="51">
        <v>4</v>
      </c>
      <c r="G57" s="51">
        <v>5</v>
      </c>
      <c r="H57" s="51">
        <v>0</v>
      </c>
      <c r="I57" s="51">
        <v>5</v>
      </c>
      <c r="J57" s="67"/>
      <c r="K57" s="56">
        <v>5</v>
      </c>
      <c r="L57" s="36"/>
    </row>
    <row r="58" spans="1:12" ht="12.75">
      <c r="A58" s="58" t="s">
        <v>69</v>
      </c>
      <c r="B58" s="60"/>
      <c r="C58" s="60"/>
      <c r="D58" s="51"/>
      <c r="E58" s="51"/>
      <c r="F58" s="51"/>
      <c r="G58" s="51"/>
      <c r="H58" s="51"/>
      <c r="I58" s="51"/>
      <c r="J58" s="67"/>
      <c r="K58" s="63"/>
      <c r="L58" s="36"/>
    </row>
    <row r="59" spans="1:12" ht="25.5">
      <c r="A59" s="59" t="s">
        <v>89</v>
      </c>
      <c r="B59" s="60" t="s">
        <v>13</v>
      </c>
      <c r="C59" s="60" t="s">
        <v>99</v>
      </c>
      <c r="D59" s="51">
        <v>8</v>
      </c>
      <c r="E59" s="51">
        <v>7</v>
      </c>
      <c r="F59" s="51">
        <v>7</v>
      </c>
      <c r="G59" s="51">
        <v>7</v>
      </c>
      <c r="H59" s="51">
        <v>0</v>
      </c>
      <c r="I59" s="51">
        <v>7</v>
      </c>
      <c r="J59" s="67"/>
      <c r="K59" s="56">
        <v>6</v>
      </c>
      <c r="L59" s="36"/>
    </row>
    <row r="60" spans="1:12" ht="25.5">
      <c r="A60" s="59" t="s">
        <v>209</v>
      </c>
      <c r="B60" s="60" t="s">
        <v>13</v>
      </c>
      <c r="C60" s="60" t="s">
        <v>99</v>
      </c>
      <c r="D60" s="51">
        <v>3</v>
      </c>
      <c r="E60" s="51">
        <v>1</v>
      </c>
      <c r="F60" s="51">
        <v>1</v>
      </c>
      <c r="G60" s="51">
        <v>1</v>
      </c>
      <c r="H60" s="51">
        <v>0</v>
      </c>
      <c r="I60" s="51">
        <v>1</v>
      </c>
      <c r="J60" s="67"/>
      <c r="K60" s="56">
        <v>1</v>
      </c>
      <c r="L60" s="36"/>
    </row>
    <row r="61" spans="1:12" ht="25.5">
      <c r="A61" s="59" t="s">
        <v>17</v>
      </c>
      <c r="B61" s="60" t="s">
        <v>13</v>
      </c>
      <c r="C61" s="60" t="s">
        <v>99</v>
      </c>
      <c r="D61" s="51">
        <v>20</v>
      </c>
      <c r="E61" s="51">
        <v>15</v>
      </c>
      <c r="F61" s="51">
        <v>12</v>
      </c>
      <c r="G61" s="51">
        <v>12</v>
      </c>
      <c r="H61" s="51">
        <v>0</v>
      </c>
      <c r="I61" s="51">
        <v>12</v>
      </c>
      <c r="J61" s="67"/>
      <c r="K61" s="56">
        <v>9</v>
      </c>
      <c r="L61" s="36"/>
    </row>
    <row r="62" spans="1:12" ht="25.5">
      <c r="A62" s="59" t="s">
        <v>91</v>
      </c>
      <c r="B62" s="60" t="s">
        <v>13</v>
      </c>
      <c r="C62" s="60" t="s">
        <v>99</v>
      </c>
      <c r="D62" s="51">
        <v>1</v>
      </c>
      <c r="E62" s="51">
        <v>1</v>
      </c>
      <c r="F62" s="51">
        <v>1</v>
      </c>
      <c r="G62" s="51">
        <v>1</v>
      </c>
      <c r="H62" s="51">
        <v>0</v>
      </c>
      <c r="I62" s="51">
        <v>1</v>
      </c>
      <c r="J62" s="67"/>
      <c r="K62" s="56">
        <v>1</v>
      </c>
      <c r="L62" s="36"/>
    </row>
    <row r="63" spans="1:12" ht="25.5">
      <c r="A63" s="59" t="s">
        <v>90</v>
      </c>
      <c r="B63" s="60" t="s">
        <v>13</v>
      </c>
      <c r="C63" s="60" t="s">
        <v>99</v>
      </c>
      <c r="D63" s="51">
        <v>5</v>
      </c>
      <c r="E63" s="51">
        <v>3</v>
      </c>
      <c r="F63" s="51">
        <v>3</v>
      </c>
      <c r="G63" s="51">
        <v>3</v>
      </c>
      <c r="H63" s="51">
        <v>0</v>
      </c>
      <c r="I63" s="51">
        <v>3</v>
      </c>
      <c r="J63" s="67"/>
      <c r="K63" s="56">
        <v>1</v>
      </c>
      <c r="L63" s="36"/>
    </row>
    <row r="64" spans="1:12" ht="25.5">
      <c r="A64" s="59" t="s">
        <v>92</v>
      </c>
      <c r="B64" s="60" t="s">
        <v>13</v>
      </c>
      <c r="C64" s="60" t="s">
        <v>99</v>
      </c>
      <c r="D64" s="51">
        <v>6</v>
      </c>
      <c r="E64" s="51">
        <v>6</v>
      </c>
      <c r="F64" s="51">
        <v>6</v>
      </c>
      <c r="G64" s="51">
        <v>6</v>
      </c>
      <c r="H64" s="51">
        <v>0</v>
      </c>
      <c r="I64" s="51">
        <v>6</v>
      </c>
      <c r="J64" s="67"/>
      <c r="K64" s="56">
        <v>1</v>
      </c>
      <c r="L64" s="36"/>
    </row>
    <row r="65" spans="1:12" ht="25.5">
      <c r="A65" s="59" t="s">
        <v>6</v>
      </c>
      <c r="B65" s="60" t="s">
        <v>13</v>
      </c>
      <c r="C65" s="60" t="s">
        <v>99</v>
      </c>
      <c r="D65" s="51">
        <v>1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67"/>
      <c r="K65" s="56">
        <v>0</v>
      </c>
      <c r="L65" s="36"/>
    </row>
    <row r="66" spans="1:12" ht="25.5">
      <c r="A66" s="59" t="s">
        <v>56</v>
      </c>
      <c r="B66" s="60" t="s">
        <v>13</v>
      </c>
      <c r="C66" s="60" t="s">
        <v>99</v>
      </c>
      <c r="D66" s="51">
        <v>8</v>
      </c>
      <c r="E66" s="51">
        <v>5</v>
      </c>
      <c r="F66" s="51">
        <v>4</v>
      </c>
      <c r="G66" s="51">
        <v>4</v>
      </c>
      <c r="H66" s="51">
        <v>0</v>
      </c>
      <c r="I66" s="51">
        <v>4</v>
      </c>
      <c r="J66" s="67"/>
      <c r="K66" s="56">
        <v>3</v>
      </c>
      <c r="L66" s="36"/>
    </row>
    <row r="67" spans="1:12" ht="25.5">
      <c r="A67" s="59" t="s">
        <v>269</v>
      </c>
      <c r="B67" s="60" t="s">
        <v>13</v>
      </c>
      <c r="C67" s="60" t="s">
        <v>99</v>
      </c>
      <c r="D67" s="51">
        <v>1</v>
      </c>
      <c r="E67" s="51">
        <v>1</v>
      </c>
      <c r="F67" s="51">
        <v>1</v>
      </c>
      <c r="G67" s="51">
        <v>1</v>
      </c>
      <c r="H67" s="51">
        <v>0</v>
      </c>
      <c r="I67" s="51">
        <v>1</v>
      </c>
      <c r="J67" s="67"/>
      <c r="K67" s="56">
        <v>0</v>
      </c>
      <c r="L67" s="36"/>
    </row>
    <row r="68" spans="1:12" ht="25.5">
      <c r="A68" s="59" t="s">
        <v>267</v>
      </c>
      <c r="B68" s="60" t="s">
        <v>13</v>
      </c>
      <c r="C68" s="60" t="s">
        <v>99</v>
      </c>
      <c r="D68" s="51">
        <v>3</v>
      </c>
      <c r="E68" s="51">
        <v>2</v>
      </c>
      <c r="F68" s="51">
        <v>2</v>
      </c>
      <c r="G68" s="51">
        <v>2</v>
      </c>
      <c r="H68" s="51">
        <v>0</v>
      </c>
      <c r="I68" s="51">
        <v>2</v>
      </c>
      <c r="J68" s="67"/>
      <c r="K68" s="56">
        <v>2</v>
      </c>
      <c r="L68" s="36"/>
    </row>
    <row r="69" spans="1:12" ht="25.5">
      <c r="A69" s="59" t="s">
        <v>268</v>
      </c>
      <c r="B69" s="60" t="s">
        <v>13</v>
      </c>
      <c r="C69" s="60" t="s">
        <v>99</v>
      </c>
      <c r="D69" s="51">
        <v>2</v>
      </c>
      <c r="E69" s="51">
        <v>2</v>
      </c>
      <c r="F69" s="51">
        <v>2</v>
      </c>
      <c r="G69" s="51">
        <v>2</v>
      </c>
      <c r="H69" s="51">
        <v>0</v>
      </c>
      <c r="I69" s="51">
        <v>2</v>
      </c>
      <c r="J69" s="67"/>
      <c r="K69" s="56">
        <v>2</v>
      </c>
      <c r="L69" s="36"/>
    </row>
    <row r="70" spans="1:12" ht="25.5">
      <c r="A70" s="59" t="s">
        <v>270</v>
      </c>
      <c r="B70" s="60" t="s">
        <v>13</v>
      </c>
      <c r="C70" s="60" t="s">
        <v>99</v>
      </c>
      <c r="D70" s="51">
        <v>3</v>
      </c>
      <c r="E70" s="51">
        <v>1</v>
      </c>
      <c r="F70" s="51">
        <v>1</v>
      </c>
      <c r="G70" s="51">
        <v>1</v>
      </c>
      <c r="H70" s="51">
        <v>0</v>
      </c>
      <c r="I70" s="51">
        <v>1</v>
      </c>
      <c r="J70" s="67"/>
      <c r="K70" s="56">
        <v>1</v>
      </c>
      <c r="L70" s="36"/>
    </row>
    <row r="71" spans="1:12" ht="25.5">
      <c r="A71" s="59" t="s">
        <v>240</v>
      </c>
      <c r="B71" s="60" t="s">
        <v>13</v>
      </c>
      <c r="C71" s="60" t="s">
        <v>99</v>
      </c>
      <c r="D71" s="51">
        <v>1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67"/>
      <c r="K71" s="56">
        <v>0</v>
      </c>
      <c r="L71" s="36"/>
    </row>
    <row r="72" spans="1:12" ht="25.5">
      <c r="A72" s="59" t="s">
        <v>233</v>
      </c>
      <c r="B72" s="60" t="s">
        <v>13</v>
      </c>
      <c r="C72" s="60" t="s">
        <v>99</v>
      </c>
      <c r="D72" s="51">
        <v>7</v>
      </c>
      <c r="E72" s="51">
        <v>7</v>
      </c>
      <c r="F72" s="51">
        <v>7</v>
      </c>
      <c r="G72" s="51">
        <v>7</v>
      </c>
      <c r="H72" s="51">
        <v>0</v>
      </c>
      <c r="I72" s="51">
        <v>7</v>
      </c>
      <c r="J72" s="67"/>
      <c r="K72" s="56">
        <v>7</v>
      </c>
      <c r="L72" s="36"/>
    </row>
    <row r="73" spans="1:11" ht="15">
      <c r="A73" s="12" t="s">
        <v>98</v>
      </c>
      <c r="B73" s="12"/>
      <c r="C73" s="14"/>
      <c r="D73" s="73">
        <f>SUM(D2:D72)</f>
        <v>857</v>
      </c>
      <c r="E73" s="73">
        <f>SUM(E2:E72)</f>
        <v>696</v>
      </c>
      <c r="F73" s="73">
        <f>SUM(F2:F72)</f>
        <v>452</v>
      </c>
      <c r="G73" s="73">
        <f>SUM(G2:G72)</f>
        <v>462</v>
      </c>
      <c r="H73" s="73">
        <f>SUM(H2:H72)</f>
        <v>0</v>
      </c>
      <c r="I73" s="73">
        <f>SUM(I2:I72)</f>
        <v>462</v>
      </c>
      <c r="J73" s="33"/>
      <c r="K73" s="74">
        <f>SUM(K2:K72)</f>
        <v>371</v>
      </c>
    </row>
    <row r="74" spans="1:11" ht="12.75">
      <c r="A74" s="9"/>
      <c r="B74" s="9"/>
      <c r="C74" s="9"/>
      <c r="D74" s="9"/>
      <c r="E74" s="9"/>
      <c r="F74" s="9"/>
      <c r="G74" s="9"/>
      <c r="H74" s="9"/>
      <c r="I74" s="9"/>
      <c r="J74" s="33"/>
      <c r="K74" s="32"/>
    </row>
    <row r="75" spans="1:11" ht="12.75">
      <c r="A75" s="9"/>
      <c r="B75" s="9"/>
      <c r="C75" s="9"/>
      <c r="D75" s="9"/>
      <c r="E75" s="9"/>
      <c r="F75" s="9"/>
      <c r="G75" s="9"/>
      <c r="H75" s="9"/>
      <c r="I75" s="9"/>
      <c r="J75" s="33"/>
      <c r="K75" s="32"/>
    </row>
    <row r="76" spans="1:9" ht="12.75">
      <c r="A76" s="9"/>
      <c r="B76" s="9"/>
      <c r="C76" s="9"/>
      <c r="D76" s="9"/>
      <c r="E76" s="9"/>
      <c r="F76" s="9"/>
      <c r="G76" s="9"/>
      <c r="H76" s="9"/>
      <c r="I76" s="9"/>
    </row>
    <row r="77" spans="1:9" ht="12.75">
      <c r="A77" s="9"/>
      <c r="B77" s="9"/>
      <c r="C77" s="9"/>
      <c r="D77" s="9"/>
      <c r="E77" s="9"/>
      <c r="F77" s="9"/>
      <c r="G77" s="9"/>
      <c r="H77" s="9"/>
      <c r="I77" s="9"/>
    </row>
    <row r="78" spans="1:9" ht="12.75">
      <c r="A78" s="9"/>
      <c r="B78" s="9"/>
      <c r="C78" s="9"/>
      <c r="D78" s="9"/>
      <c r="E78" s="9"/>
      <c r="F78" s="9"/>
      <c r="G78" s="9"/>
      <c r="H78" s="9"/>
      <c r="I78" s="9"/>
    </row>
    <row r="79" spans="1:9" ht="12.75">
      <c r="A79" s="9"/>
      <c r="B79" s="9"/>
      <c r="C79" s="9"/>
      <c r="D79" s="9"/>
      <c r="E79" s="9"/>
      <c r="F79" s="9"/>
      <c r="G79" s="9"/>
      <c r="H79" s="9"/>
      <c r="I79" s="9"/>
    </row>
    <row r="80" spans="1:9" ht="12.75">
      <c r="A80" s="9"/>
      <c r="B80" s="9"/>
      <c r="C80" s="9"/>
      <c r="D80" s="9"/>
      <c r="E80" s="9"/>
      <c r="F80" s="9"/>
      <c r="G80" s="9"/>
      <c r="H80" s="9"/>
      <c r="I80" s="9"/>
    </row>
    <row r="81" spans="1:9" ht="12.75">
      <c r="A81" s="9"/>
      <c r="B81" s="9"/>
      <c r="C81" s="9"/>
      <c r="D81" s="9"/>
      <c r="E81" s="9"/>
      <c r="F81" s="9"/>
      <c r="G81" s="9"/>
      <c r="H81" s="9"/>
      <c r="I81" s="9"/>
    </row>
    <row r="82" spans="1:9" ht="12.75">
      <c r="A82" s="9"/>
      <c r="B82" s="9"/>
      <c r="C82" s="9"/>
      <c r="D82" s="9"/>
      <c r="E82" s="9"/>
      <c r="F82" s="9"/>
      <c r="G82" s="9"/>
      <c r="H82" s="9"/>
      <c r="I82" s="9"/>
    </row>
    <row r="83" spans="1:9" ht="12.75">
      <c r="A83" s="9"/>
      <c r="B83" s="9"/>
      <c r="C83" s="9"/>
      <c r="D83" s="9"/>
      <c r="E83" s="9"/>
      <c r="F83" s="9"/>
      <c r="G83" s="9"/>
      <c r="H83" s="9"/>
      <c r="I83" s="9"/>
    </row>
    <row r="84" spans="1:9" ht="12.75">
      <c r="A84" s="9"/>
      <c r="B84" s="9"/>
      <c r="C84" s="9"/>
      <c r="D84" s="9"/>
      <c r="E84" s="9"/>
      <c r="F84" s="9"/>
      <c r="G84" s="9"/>
      <c r="H84" s="9"/>
      <c r="I84" s="9"/>
    </row>
    <row r="85" spans="1:9" ht="12.75">
      <c r="A85" s="9"/>
      <c r="B85" s="9"/>
      <c r="C85" s="9"/>
      <c r="D85" s="9"/>
      <c r="E85" s="9"/>
      <c r="F85" s="9"/>
      <c r="G85" s="9"/>
      <c r="H85" s="9"/>
      <c r="I85" s="9"/>
    </row>
    <row r="86" spans="1:9" ht="12.75">
      <c r="A86" s="9"/>
      <c r="B86" s="9"/>
      <c r="C86" s="9"/>
      <c r="D86" s="9"/>
      <c r="E86" s="9"/>
      <c r="F86" s="9"/>
      <c r="G86" s="9"/>
      <c r="H86" s="9"/>
      <c r="I86" s="9"/>
    </row>
    <row r="87" spans="1:9" ht="12.75">
      <c r="A87" s="9"/>
      <c r="B87" s="9"/>
      <c r="C87" s="9"/>
      <c r="D87" s="9"/>
      <c r="E87" s="9"/>
      <c r="F87" s="9"/>
      <c r="G87" s="9"/>
      <c r="H87" s="9"/>
      <c r="I87" s="9"/>
    </row>
    <row r="88" spans="1:9" ht="12.75">
      <c r="A88" s="9"/>
      <c r="B88" s="9"/>
      <c r="C88" s="9"/>
      <c r="D88" s="9"/>
      <c r="E88" s="9"/>
      <c r="F88" s="9"/>
      <c r="G88" s="9"/>
      <c r="H88" s="9"/>
      <c r="I88" s="9"/>
    </row>
    <row r="89" spans="1:9" ht="12.75">
      <c r="A89" s="9"/>
      <c r="B89" s="9"/>
      <c r="C89" s="9"/>
      <c r="D89" s="9"/>
      <c r="E89" s="9"/>
      <c r="F89" s="9"/>
      <c r="G89" s="9"/>
      <c r="H89" s="9"/>
      <c r="I89" s="9"/>
    </row>
    <row r="90" spans="1:9" ht="12.75">
      <c r="A90" s="9"/>
      <c r="B90" s="9"/>
      <c r="C90" s="9"/>
      <c r="D90" s="9"/>
      <c r="E90" s="9"/>
      <c r="F90" s="9"/>
      <c r="G90" s="9"/>
      <c r="H90" s="9"/>
      <c r="I90" s="9"/>
    </row>
    <row r="91" spans="1:9" ht="12.75">
      <c r="A91" s="9"/>
      <c r="B91" s="9"/>
      <c r="C91" s="9"/>
      <c r="D91" s="9"/>
      <c r="E91" s="9"/>
      <c r="F91" s="9"/>
      <c r="G91" s="9"/>
      <c r="H91" s="9"/>
      <c r="I91" s="9"/>
    </row>
    <row r="92" spans="1:9" ht="12.75">
      <c r="A92" s="9"/>
      <c r="B92" s="9"/>
      <c r="C92" s="9"/>
      <c r="D92" s="9"/>
      <c r="E92" s="9"/>
      <c r="F92" s="9"/>
      <c r="G92" s="9"/>
      <c r="H92" s="9"/>
      <c r="I92" s="9"/>
    </row>
    <row r="93" spans="1:9" ht="12.75">
      <c r="A93" s="9"/>
      <c r="B93" s="9"/>
      <c r="C93" s="9"/>
      <c r="D93" s="9"/>
      <c r="E93" s="9"/>
      <c r="F93" s="9"/>
      <c r="G93" s="9"/>
      <c r="H93" s="9"/>
      <c r="I93" s="9"/>
    </row>
    <row r="94" spans="1:9" ht="12.75">
      <c r="A94" s="9"/>
      <c r="B94" s="9"/>
      <c r="C94" s="9"/>
      <c r="D94" s="9"/>
      <c r="E94" s="9"/>
      <c r="F94" s="9"/>
      <c r="G94" s="9"/>
      <c r="H94" s="9"/>
      <c r="I94" s="9"/>
    </row>
    <row r="95" spans="1:9" ht="12.75">
      <c r="A95" s="9"/>
      <c r="B95" s="9"/>
      <c r="C95" s="9"/>
      <c r="D95" s="9"/>
      <c r="E95" s="9"/>
      <c r="F95" s="9"/>
      <c r="G95" s="9"/>
      <c r="H95" s="9"/>
      <c r="I95" s="9"/>
    </row>
    <row r="96" spans="1:9" ht="12.75">
      <c r="A96" s="9"/>
      <c r="B96" s="9"/>
      <c r="C96" s="9"/>
      <c r="D96" s="9"/>
      <c r="E96" s="9"/>
      <c r="F96" s="9"/>
      <c r="G96" s="9"/>
      <c r="H96" s="9"/>
      <c r="I96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2.140625" style="5" bestFit="1" customWidth="1"/>
    <col min="2" max="2" width="12.140625" style="5" bestFit="1" customWidth="1"/>
    <col min="3" max="3" width="13.28125" style="5" bestFit="1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bestFit="1" customWidth="1"/>
    <col min="10" max="12" width="9.140625" style="24" customWidth="1"/>
    <col min="13" max="13" width="9.140625" style="0" customWidth="1"/>
  </cols>
  <sheetData>
    <row r="1" spans="1:12" ht="38.25">
      <c r="A1" s="11" t="s">
        <v>101</v>
      </c>
      <c r="B1" s="11" t="s">
        <v>10</v>
      </c>
      <c r="C1" s="11" t="s">
        <v>102</v>
      </c>
      <c r="D1" s="11" t="s">
        <v>103</v>
      </c>
      <c r="E1" s="11" t="s">
        <v>104</v>
      </c>
      <c r="F1" s="11" t="s">
        <v>105</v>
      </c>
      <c r="G1" s="11" t="s">
        <v>106</v>
      </c>
      <c r="H1" s="11" t="s">
        <v>107</v>
      </c>
      <c r="I1" s="11" t="s">
        <v>108</v>
      </c>
      <c r="J1" s="29" t="s">
        <v>223</v>
      </c>
      <c r="K1" s="29" t="s">
        <v>224</v>
      </c>
      <c r="L1" s="23" t="s">
        <v>217</v>
      </c>
    </row>
    <row r="2" spans="1:13" ht="12.75">
      <c r="A2" s="58" t="s">
        <v>134</v>
      </c>
      <c r="B2" s="60"/>
      <c r="C2" s="51"/>
      <c r="D2" s="51"/>
      <c r="E2" s="51"/>
      <c r="F2" s="51"/>
      <c r="G2" s="51"/>
      <c r="H2" s="51"/>
      <c r="I2" s="51"/>
      <c r="J2" s="63"/>
      <c r="K2" s="63"/>
      <c r="L2" s="55"/>
      <c r="M2" s="36"/>
    </row>
    <row r="3" spans="1:13" ht="25.5">
      <c r="A3" s="59" t="s">
        <v>134</v>
      </c>
      <c r="B3" s="60" t="s">
        <v>13</v>
      </c>
      <c r="C3" s="51" t="s">
        <v>99</v>
      </c>
      <c r="D3" s="51">
        <v>10</v>
      </c>
      <c r="E3" s="51">
        <v>6</v>
      </c>
      <c r="F3" s="51">
        <v>6</v>
      </c>
      <c r="G3" s="51">
        <v>6</v>
      </c>
      <c r="H3" s="51">
        <v>0</v>
      </c>
      <c r="I3" s="51">
        <v>6</v>
      </c>
      <c r="J3" s="63"/>
      <c r="K3" s="63"/>
      <c r="L3" s="55">
        <v>5</v>
      </c>
      <c r="M3" s="36"/>
    </row>
    <row r="4" spans="1:13" ht="25.5">
      <c r="A4" s="59" t="s">
        <v>138</v>
      </c>
      <c r="B4" s="60" t="s">
        <v>13</v>
      </c>
      <c r="C4" s="51" t="s">
        <v>99</v>
      </c>
      <c r="D4" s="51">
        <v>5</v>
      </c>
      <c r="E4" s="51">
        <v>2</v>
      </c>
      <c r="F4" s="51">
        <v>2</v>
      </c>
      <c r="G4" s="51">
        <v>2</v>
      </c>
      <c r="H4" s="51">
        <v>0</v>
      </c>
      <c r="I4" s="51">
        <v>2</v>
      </c>
      <c r="J4" s="63"/>
      <c r="K4" s="63"/>
      <c r="L4" s="55">
        <v>2</v>
      </c>
      <c r="M4" s="36"/>
    </row>
    <row r="5" spans="1:13" ht="25.5">
      <c r="A5" s="59" t="s">
        <v>26</v>
      </c>
      <c r="B5" s="60" t="s">
        <v>13</v>
      </c>
      <c r="C5" s="51" t="s">
        <v>99</v>
      </c>
      <c r="D5" s="51">
        <v>5</v>
      </c>
      <c r="E5" s="51">
        <v>4</v>
      </c>
      <c r="F5" s="51">
        <v>3</v>
      </c>
      <c r="G5" s="51">
        <v>3</v>
      </c>
      <c r="H5" s="51">
        <v>0</v>
      </c>
      <c r="I5" s="51">
        <v>3</v>
      </c>
      <c r="J5" s="63"/>
      <c r="K5" s="63"/>
      <c r="L5" s="55">
        <v>0</v>
      </c>
      <c r="M5" s="36"/>
    </row>
    <row r="6" spans="1:13" ht="12.75">
      <c r="A6" s="58" t="s">
        <v>120</v>
      </c>
      <c r="B6" s="58"/>
      <c r="C6" s="50"/>
      <c r="D6" s="50"/>
      <c r="E6" s="50"/>
      <c r="F6" s="50"/>
      <c r="G6" s="50"/>
      <c r="H6" s="50"/>
      <c r="I6" s="50"/>
      <c r="J6" s="63"/>
      <c r="K6" s="63"/>
      <c r="L6" s="55"/>
      <c r="M6" s="36"/>
    </row>
    <row r="7" spans="1:13" ht="25.5">
      <c r="A7" s="59" t="s">
        <v>121</v>
      </c>
      <c r="B7" s="60" t="s">
        <v>13</v>
      </c>
      <c r="C7" s="51" t="s">
        <v>99</v>
      </c>
      <c r="D7" s="51">
        <v>98</v>
      </c>
      <c r="E7" s="77">
        <v>77</v>
      </c>
      <c r="F7" s="77">
        <v>55</v>
      </c>
      <c r="G7" s="77">
        <v>55</v>
      </c>
      <c r="H7" s="77">
        <v>0</v>
      </c>
      <c r="I7" s="77">
        <v>55</v>
      </c>
      <c r="J7" s="63"/>
      <c r="K7" s="63"/>
      <c r="L7" s="55">
        <v>25</v>
      </c>
      <c r="M7" s="36"/>
    </row>
    <row r="8" spans="1:13" ht="25.5">
      <c r="A8" s="59" t="s">
        <v>121</v>
      </c>
      <c r="B8" s="60" t="s">
        <v>13</v>
      </c>
      <c r="C8" s="51" t="s">
        <v>110</v>
      </c>
      <c r="D8" s="78">
        <v>43</v>
      </c>
      <c r="E8" s="79">
        <v>34</v>
      </c>
      <c r="F8" s="79">
        <v>23</v>
      </c>
      <c r="G8" s="79">
        <v>23</v>
      </c>
      <c r="H8" s="79">
        <v>0</v>
      </c>
      <c r="I8" s="79">
        <v>23</v>
      </c>
      <c r="J8" s="63"/>
      <c r="K8" s="63"/>
      <c r="L8" s="55">
        <v>20</v>
      </c>
      <c r="M8" s="36"/>
    </row>
    <row r="9" spans="1:13" ht="25.5">
      <c r="A9" s="59" t="s">
        <v>122</v>
      </c>
      <c r="B9" s="60" t="s">
        <v>13</v>
      </c>
      <c r="C9" s="51" t="s">
        <v>99</v>
      </c>
      <c r="D9" s="78">
        <v>16</v>
      </c>
      <c r="E9" s="79">
        <v>13</v>
      </c>
      <c r="F9" s="79">
        <v>12</v>
      </c>
      <c r="G9" s="79">
        <v>12</v>
      </c>
      <c r="H9" s="79">
        <v>0</v>
      </c>
      <c r="I9" s="79">
        <v>12</v>
      </c>
      <c r="J9" s="63"/>
      <c r="K9" s="63"/>
      <c r="L9" s="55">
        <v>10</v>
      </c>
      <c r="M9" s="36"/>
    </row>
    <row r="10" spans="1:13" ht="25.5">
      <c r="A10" s="59" t="s">
        <v>123</v>
      </c>
      <c r="B10" s="60" t="s">
        <v>13</v>
      </c>
      <c r="C10" s="51" t="s">
        <v>99</v>
      </c>
      <c r="D10" s="78">
        <v>37</v>
      </c>
      <c r="E10" s="79">
        <v>24</v>
      </c>
      <c r="F10" s="79">
        <v>20</v>
      </c>
      <c r="G10" s="79">
        <v>20</v>
      </c>
      <c r="H10" s="79">
        <v>0</v>
      </c>
      <c r="I10" s="79">
        <v>20</v>
      </c>
      <c r="J10" s="63"/>
      <c r="K10" s="63"/>
      <c r="L10" s="55">
        <v>15</v>
      </c>
      <c r="M10" s="36"/>
    </row>
    <row r="11" spans="1:13" ht="25.5">
      <c r="A11" s="59" t="s">
        <v>27</v>
      </c>
      <c r="B11" s="60" t="s">
        <v>13</v>
      </c>
      <c r="C11" s="51" t="s">
        <v>99</v>
      </c>
      <c r="D11" s="78">
        <v>13</v>
      </c>
      <c r="E11" s="78">
        <v>8</v>
      </c>
      <c r="F11" s="78">
        <v>6</v>
      </c>
      <c r="G11" s="78">
        <v>6</v>
      </c>
      <c r="H11" s="79">
        <v>0</v>
      </c>
      <c r="I11" s="78">
        <v>6</v>
      </c>
      <c r="J11" s="63"/>
      <c r="K11" s="63"/>
      <c r="L11" s="55">
        <v>6</v>
      </c>
      <c r="M11" s="36"/>
    </row>
    <row r="12" spans="1:13" ht="25.5">
      <c r="A12" s="59" t="s">
        <v>124</v>
      </c>
      <c r="B12" s="60" t="s">
        <v>13</v>
      </c>
      <c r="C12" s="51" t="s">
        <v>99</v>
      </c>
      <c r="D12" s="78">
        <v>6</v>
      </c>
      <c r="E12" s="78">
        <v>2</v>
      </c>
      <c r="F12" s="78">
        <v>2</v>
      </c>
      <c r="G12" s="78">
        <v>2</v>
      </c>
      <c r="H12" s="51">
        <v>0</v>
      </c>
      <c r="I12" s="78">
        <v>2</v>
      </c>
      <c r="J12" s="63"/>
      <c r="K12" s="63"/>
      <c r="L12" s="55">
        <v>1</v>
      </c>
      <c r="M12" s="36"/>
    </row>
    <row r="13" spans="1:13" ht="25.5">
      <c r="A13" s="59" t="s">
        <v>125</v>
      </c>
      <c r="B13" s="60" t="s">
        <v>13</v>
      </c>
      <c r="C13" s="51" t="s">
        <v>99</v>
      </c>
      <c r="D13" s="78">
        <v>2</v>
      </c>
      <c r="E13" s="78">
        <v>2</v>
      </c>
      <c r="F13" s="78">
        <v>2</v>
      </c>
      <c r="G13" s="78">
        <v>2</v>
      </c>
      <c r="H13" s="79">
        <v>0</v>
      </c>
      <c r="I13" s="78">
        <v>2</v>
      </c>
      <c r="J13" s="63"/>
      <c r="K13" s="63"/>
      <c r="L13" s="55">
        <v>1</v>
      </c>
      <c r="M13" s="36"/>
    </row>
    <row r="14" spans="1:13" ht="25.5">
      <c r="A14" s="59" t="s">
        <v>302</v>
      </c>
      <c r="B14" s="60" t="s">
        <v>13</v>
      </c>
      <c r="C14" s="51" t="s">
        <v>99</v>
      </c>
      <c r="D14" s="78">
        <v>1</v>
      </c>
      <c r="E14" s="78">
        <v>1</v>
      </c>
      <c r="F14" s="78">
        <v>0</v>
      </c>
      <c r="G14" s="78">
        <v>0</v>
      </c>
      <c r="H14" s="79">
        <v>0</v>
      </c>
      <c r="I14" s="78">
        <v>0</v>
      </c>
      <c r="J14" s="63"/>
      <c r="K14" s="63"/>
      <c r="L14" s="55">
        <v>0</v>
      </c>
      <c r="M14" s="36"/>
    </row>
    <row r="15" spans="1:13" ht="25.5">
      <c r="A15" s="59" t="s">
        <v>222</v>
      </c>
      <c r="B15" s="60" t="s">
        <v>13</v>
      </c>
      <c r="C15" s="51" t="s">
        <v>99</v>
      </c>
      <c r="D15" s="78">
        <v>28</v>
      </c>
      <c r="E15" s="79">
        <v>20</v>
      </c>
      <c r="F15" s="79">
        <v>17</v>
      </c>
      <c r="G15" s="79">
        <v>17</v>
      </c>
      <c r="H15" s="79">
        <v>0</v>
      </c>
      <c r="I15" s="79">
        <v>17</v>
      </c>
      <c r="J15" s="63"/>
      <c r="K15" s="63"/>
      <c r="L15" s="55">
        <v>7</v>
      </c>
      <c r="M15" s="36"/>
    </row>
    <row r="16" spans="1:13" ht="25.5">
      <c r="A16" s="59" t="s">
        <v>66</v>
      </c>
      <c r="B16" s="60" t="s">
        <v>13</v>
      </c>
      <c r="C16" s="51" t="s">
        <v>99</v>
      </c>
      <c r="D16" s="78">
        <v>8</v>
      </c>
      <c r="E16" s="78">
        <v>7</v>
      </c>
      <c r="F16" s="78">
        <v>3</v>
      </c>
      <c r="G16" s="78">
        <v>3</v>
      </c>
      <c r="H16" s="79">
        <v>0</v>
      </c>
      <c r="I16" s="78">
        <v>3</v>
      </c>
      <c r="J16" s="63"/>
      <c r="K16" s="63"/>
      <c r="L16" s="55">
        <v>1</v>
      </c>
      <c r="M16" s="36"/>
    </row>
    <row r="17" spans="1:13" ht="25.5">
      <c r="A17" s="59" t="s">
        <v>126</v>
      </c>
      <c r="B17" s="60" t="s">
        <v>13</v>
      </c>
      <c r="C17" s="51" t="s">
        <v>99</v>
      </c>
      <c r="D17" s="78">
        <v>34</v>
      </c>
      <c r="E17" s="78">
        <v>34</v>
      </c>
      <c r="F17" s="78">
        <v>34</v>
      </c>
      <c r="G17" s="78">
        <v>34</v>
      </c>
      <c r="H17" s="79">
        <v>0</v>
      </c>
      <c r="I17" s="78">
        <v>34</v>
      </c>
      <c r="J17" s="63"/>
      <c r="K17" s="63"/>
      <c r="L17" s="55">
        <v>13</v>
      </c>
      <c r="M17" s="36"/>
    </row>
    <row r="18" spans="1:13" ht="25.5">
      <c r="A18" s="61" t="s">
        <v>301</v>
      </c>
      <c r="B18" s="60" t="s">
        <v>13</v>
      </c>
      <c r="C18" s="51" t="s">
        <v>99</v>
      </c>
      <c r="D18" s="78">
        <v>6</v>
      </c>
      <c r="E18" s="78">
        <v>5</v>
      </c>
      <c r="F18" s="78">
        <v>5</v>
      </c>
      <c r="G18" s="78">
        <v>5</v>
      </c>
      <c r="H18" s="79">
        <v>0</v>
      </c>
      <c r="I18" s="78">
        <v>5</v>
      </c>
      <c r="J18" s="63"/>
      <c r="K18" s="63"/>
      <c r="L18" s="55">
        <v>4</v>
      </c>
      <c r="M18" s="36"/>
    </row>
    <row r="19" spans="1:13" ht="25.5">
      <c r="A19" s="61" t="s">
        <v>266</v>
      </c>
      <c r="B19" s="60" t="s">
        <v>13</v>
      </c>
      <c r="C19" s="51" t="s">
        <v>99</v>
      </c>
      <c r="D19" s="78">
        <v>12</v>
      </c>
      <c r="E19" s="78">
        <v>10</v>
      </c>
      <c r="F19" s="78">
        <v>10</v>
      </c>
      <c r="G19" s="78">
        <v>10</v>
      </c>
      <c r="H19" s="79">
        <v>0</v>
      </c>
      <c r="I19" s="78">
        <v>10</v>
      </c>
      <c r="J19" s="63"/>
      <c r="K19" s="63"/>
      <c r="L19" s="55">
        <v>9</v>
      </c>
      <c r="M19" s="36"/>
    </row>
    <row r="20" spans="1:13" ht="25.5">
      <c r="A20" s="31" t="s">
        <v>129</v>
      </c>
      <c r="B20" s="60" t="s">
        <v>13</v>
      </c>
      <c r="C20" s="51" t="s">
        <v>99</v>
      </c>
      <c r="D20" s="78">
        <v>1</v>
      </c>
      <c r="E20" s="78">
        <v>1</v>
      </c>
      <c r="F20" s="78">
        <v>1</v>
      </c>
      <c r="G20" s="78">
        <v>1</v>
      </c>
      <c r="H20" s="79">
        <v>0</v>
      </c>
      <c r="I20" s="78">
        <v>1</v>
      </c>
      <c r="J20" s="63"/>
      <c r="K20" s="63"/>
      <c r="L20" s="55">
        <v>1</v>
      </c>
      <c r="M20" s="36"/>
    </row>
    <row r="21" spans="1:13" ht="25.5">
      <c r="A21" s="59" t="s">
        <v>127</v>
      </c>
      <c r="B21" s="60" t="s">
        <v>13</v>
      </c>
      <c r="C21" s="51" t="s">
        <v>99</v>
      </c>
      <c r="D21" s="78">
        <v>49</v>
      </c>
      <c r="E21" s="78">
        <v>49</v>
      </c>
      <c r="F21" s="78">
        <v>49</v>
      </c>
      <c r="G21" s="78">
        <v>49</v>
      </c>
      <c r="H21" s="79">
        <v>0</v>
      </c>
      <c r="I21" s="78">
        <v>49</v>
      </c>
      <c r="J21" s="63"/>
      <c r="K21" s="63"/>
      <c r="L21" s="55">
        <v>27</v>
      </c>
      <c r="M21" s="36"/>
    </row>
    <row r="22" spans="1:13" ht="25.5">
      <c r="A22" s="59" t="s">
        <v>128</v>
      </c>
      <c r="B22" s="60" t="s">
        <v>13</v>
      </c>
      <c r="C22" s="51" t="s">
        <v>99</v>
      </c>
      <c r="D22" s="78">
        <v>10</v>
      </c>
      <c r="E22" s="78">
        <v>9</v>
      </c>
      <c r="F22" s="78">
        <v>8</v>
      </c>
      <c r="G22" s="78">
        <v>8</v>
      </c>
      <c r="H22" s="79">
        <v>0</v>
      </c>
      <c r="I22" s="78">
        <v>8</v>
      </c>
      <c r="J22" s="63"/>
      <c r="K22" s="63"/>
      <c r="L22" s="55">
        <v>7</v>
      </c>
      <c r="M22" s="36"/>
    </row>
    <row r="23" spans="1:13" ht="25.5">
      <c r="A23" s="59" t="s">
        <v>130</v>
      </c>
      <c r="B23" s="60" t="s">
        <v>13</v>
      </c>
      <c r="C23" s="51" t="s">
        <v>99</v>
      </c>
      <c r="D23" s="78">
        <v>38</v>
      </c>
      <c r="E23" s="79">
        <v>29</v>
      </c>
      <c r="F23" s="79">
        <v>23</v>
      </c>
      <c r="G23" s="79">
        <v>23</v>
      </c>
      <c r="H23" s="79">
        <v>0</v>
      </c>
      <c r="I23" s="79">
        <v>23</v>
      </c>
      <c r="J23" s="63"/>
      <c r="K23" s="63"/>
      <c r="L23" s="55">
        <v>14</v>
      </c>
      <c r="M23" s="36"/>
    </row>
    <row r="24" spans="1:13" ht="25.5">
      <c r="A24" s="31" t="s">
        <v>236</v>
      </c>
      <c r="B24" s="60" t="s">
        <v>13</v>
      </c>
      <c r="C24" s="51" t="s">
        <v>99</v>
      </c>
      <c r="D24" s="78">
        <v>10</v>
      </c>
      <c r="E24" s="79">
        <v>6</v>
      </c>
      <c r="F24" s="79">
        <v>5</v>
      </c>
      <c r="G24" s="79">
        <v>5</v>
      </c>
      <c r="H24" s="79">
        <v>0</v>
      </c>
      <c r="I24" s="79">
        <v>5</v>
      </c>
      <c r="J24" s="63"/>
      <c r="K24" s="63"/>
      <c r="L24" s="55">
        <v>5</v>
      </c>
      <c r="M24" s="36"/>
    </row>
    <row r="25" spans="1:13" ht="25.5">
      <c r="A25" s="59" t="s">
        <v>237</v>
      </c>
      <c r="B25" s="60" t="s">
        <v>13</v>
      </c>
      <c r="C25" s="51" t="s">
        <v>99</v>
      </c>
      <c r="D25" s="78">
        <v>17</v>
      </c>
      <c r="E25" s="79">
        <v>11</v>
      </c>
      <c r="F25" s="79">
        <v>9</v>
      </c>
      <c r="G25" s="79">
        <v>9</v>
      </c>
      <c r="H25" s="79">
        <v>0</v>
      </c>
      <c r="I25" s="79">
        <v>9</v>
      </c>
      <c r="J25" s="63"/>
      <c r="K25" s="63"/>
      <c r="L25" s="55">
        <v>9</v>
      </c>
      <c r="M25" s="36"/>
    </row>
    <row r="26" spans="1:13" ht="25.5">
      <c r="A26" s="59" t="s">
        <v>131</v>
      </c>
      <c r="B26" s="60" t="s">
        <v>13</v>
      </c>
      <c r="C26" s="51" t="s">
        <v>99</v>
      </c>
      <c r="D26" s="78">
        <v>10</v>
      </c>
      <c r="E26" s="79">
        <v>8</v>
      </c>
      <c r="F26" s="79">
        <v>8</v>
      </c>
      <c r="G26" s="79">
        <v>8</v>
      </c>
      <c r="H26" s="79">
        <v>0</v>
      </c>
      <c r="I26" s="79">
        <v>8</v>
      </c>
      <c r="J26" s="63"/>
      <c r="K26" s="63"/>
      <c r="L26" s="55">
        <v>5</v>
      </c>
      <c r="M26" s="36"/>
    </row>
    <row r="27" spans="1:13" ht="25.5">
      <c r="A27" s="59" t="s">
        <v>132</v>
      </c>
      <c r="B27" s="60" t="s">
        <v>13</v>
      </c>
      <c r="C27" s="51" t="s">
        <v>99</v>
      </c>
      <c r="D27" s="78">
        <v>7</v>
      </c>
      <c r="E27" s="79">
        <v>5</v>
      </c>
      <c r="F27" s="79">
        <v>5</v>
      </c>
      <c r="G27" s="79">
        <v>5</v>
      </c>
      <c r="H27" s="79">
        <v>0</v>
      </c>
      <c r="I27" s="79">
        <v>5</v>
      </c>
      <c r="J27" s="63"/>
      <c r="K27" s="63"/>
      <c r="L27" s="55">
        <v>3</v>
      </c>
      <c r="M27" s="36"/>
    </row>
    <row r="28" spans="1:13" ht="12.75">
      <c r="A28" s="58" t="s">
        <v>149</v>
      </c>
      <c r="B28" s="58"/>
      <c r="C28" s="50"/>
      <c r="D28" s="50"/>
      <c r="E28" s="50"/>
      <c r="F28" s="50"/>
      <c r="G28" s="50"/>
      <c r="H28" s="50"/>
      <c r="I28" s="50"/>
      <c r="J28" s="63"/>
      <c r="K28" s="63"/>
      <c r="L28" s="55"/>
      <c r="M28" s="36"/>
    </row>
    <row r="29" spans="1:13" ht="25.5">
      <c r="A29" s="59" t="s">
        <v>149</v>
      </c>
      <c r="B29" s="60" t="s">
        <v>13</v>
      </c>
      <c r="C29" s="51" t="s">
        <v>99</v>
      </c>
      <c r="D29" s="51">
        <v>16</v>
      </c>
      <c r="E29" s="51">
        <v>16</v>
      </c>
      <c r="F29" s="51">
        <v>13</v>
      </c>
      <c r="G29" s="51">
        <v>13</v>
      </c>
      <c r="H29" s="51">
        <v>0</v>
      </c>
      <c r="I29" s="51">
        <v>13</v>
      </c>
      <c r="J29" s="63"/>
      <c r="K29" s="63"/>
      <c r="L29" s="55">
        <v>8</v>
      </c>
      <c r="M29" s="36"/>
    </row>
    <row r="30" spans="1:13" ht="25.5">
      <c r="A30" s="59" t="s">
        <v>150</v>
      </c>
      <c r="B30" s="60" t="s">
        <v>13</v>
      </c>
      <c r="C30" s="51" t="s">
        <v>99</v>
      </c>
      <c r="D30" s="51">
        <v>13</v>
      </c>
      <c r="E30" s="51">
        <v>10</v>
      </c>
      <c r="F30" s="51">
        <v>9</v>
      </c>
      <c r="G30" s="51">
        <v>9</v>
      </c>
      <c r="H30" s="51">
        <v>0</v>
      </c>
      <c r="I30" s="51">
        <v>9</v>
      </c>
      <c r="J30" s="63"/>
      <c r="K30" s="63"/>
      <c r="L30" s="55">
        <v>9</v>
      </c>
      <c r="M30" s="36"/>
    </row>
    <row r="31" spans="1:13" ht="12.75">
      <c r="A31" s="58" t="s">
        <v>133</v>
      </c>
      <c r="B31" s="58"/>
      <c r="C31" s="50"/>
      <c r="D31" s="50"/>
      <c r="E31" s="50"/>
      <c r="F31" s="50"/>
      <c r="G31" s="50"/>
      <c r="H31" s="50"/>
      <c r="I31" s="50"/>
      <c r="J31" s="63"/>
      <c r="K31" s="63"/>
      <c r="L31" s="55"/>
      <c r="M31" s="36"/>
    </row>
    <row r="32" spans="1:13" ht="25.5">
      <c r="A32" s="59" t="s">
        <v>135</v>
      </c>
      <c r="B32" s="60" t="s">
        <v>13</v>
      </c>
      <c r="C32" s="51" t="s">
        <v>99</v>
      </c>
      <c r="D32" s="51">
        <v>26</v>
      </c>
      <c r="E32" s="51">
        <v>22</v>
      </c>
      <c r="F32" s="51">
        <v>15</v>
      </c>
      <c r="G32" s="51">
        <v>15</v>
      </c>
      <c r="H32" s="51">
        <v>0</v>
      </c>
      <c r="I32" s="51">
        <v>15</v>
      </c>
      <c r="J32" s="63"/>
      <c r="K32" s="63"/>
      <c r="L32" s="55">
        <v>13</v>
      </c>
      <c r="M32" s="36"/>
    </row>
    <row r="33" spans="1:13" ht="25.5">
      <c r="A33" s="59" t="s">
        <v>22</v>
      </c>
      <c r="B33" s="60" t="s">
        <v>13</v>
      </c>
      <c r="C33" s="51" t="s">
        <v>99</v>
      </c>
      <c r="D33" s="51">
        <v>10</v>
      </c>
      <c r="E33" s="51">
        <v>8</v>
      </c>
      <c r="F33" s="51">
        <v>7</v>
      </c>
      <c r="G33" s="51">
        <v>7</v>
      </c>
      <c r="H33" s="51">
        <v>0</v>
      </c>
      <c r="I33" s="51">
        <v>7</v>
      </c>
      <c r="J33" s="63"/>
      <c r="K33" s="63"/>
      <c r="L33" s="55">
        <v>4</v>
      </c>
      <c r="M33" s="36"/>
    </row>
    <row r="34" spans="1:13" ht="25.5">
      <c r="A34" s="59" t="s">
        <v>136</v>
      </c>
      <c r="B34" s="60" t="s">
        <v>13</v>
      </c>
      <c r="C34" s="51" t="s">
        <v>99</v>
      </c>
      <c r="D34" s="51">
        <v>15</v>
      </c>
      <c r="E34" s="51">
        <v>10</v>
      </c>
      <c r="F34" s="51">
        <v>9</v>
      </c>
      <c r="G34" s="51">
        <v>9</v>
      </c>
      <c r="H34" s="51">
        <v>0</v>
      </c>
      <c r="I34" s="51">
        <v>9</v>
      </c>
      <c r="J34" s="63"/>
      <c r="K34" s="63"/>
      <c r="L34" s="55">
        <v>6</v>
      </c>
      <c r="M34" s="36"/>
    </row>
    <row r="35" spans="1:13" ht="25.5">
      <c r="A35" s="59" t="s">
        <v>137</v>
      </c>
      <c r="B35" s="60" t="s">
        <v>13</v>
      </c>
      <c r="C35" s="51" t="s">
        <v>99</v>
      </c>
      <c r="D35" s="51">
        <v>47</v>
      </c>
      <c r="E35" s="51">
        <v>32</v>
      </c>
      <c r="F35" s="51">
        <v>28</v>
      </c>
      <c r="G35" s="51">
        <v>28</v>
      </c>
      <c r="H35" s="51">
        <v>0</v>
      </c>
      <c r="I35" s="51">
        <v>28</v>
      </c>
      <c r="J35" s="63"/>
      <c r="K35" s="63"/>
      <c r="L35" s="55">
        <v>20</v>
      </c>
      <c r="M35" s="36"/>
    </row>
    <row r="36" spans="1:13" ht="25.5">
      <c r="A36" s="59" t="s">
        <v>139</v>
      </c>
      <c r="B36" s="60" t="s">
        <v>13</v>
      </c>
      <c r="C36" s="51" t="s">
        <v>99</v>
      </c>
      <c r="D36" s="51">
        <v>10</v>
      </c>
      <c r="E36" s="51">
        <v>9</v>
      </c>
      <c r="F36" s="51">
        <v>9</v>
      </c>
      <c r="G36" s="51">
        <v>9</v>
      </c>
      <c r="H36" s="51">
        <v>0</v>
      </c>
      <c r="I36" s="51">
        <v>9</v>
      </c>
      <c r="J36" s="63"/>
      <c r="K36" s="63"/>
      <c r="L36" s="55">
        <v>9</v>
      </c>
      <c r="M36" s="36"/>
    </row>
    <row r="37" spans="1:13" ht="25.5">
      <c r="A37" s="59" t="s">
        <v>139</v>
      </c>
      <c r="B37" s="60" t="s">
        <v>13</v>
      </c>
      <c r="C37" s="51" t="s">
        <v>110</v>
      </c>
      <c r="D37" s="51">
        <v>9</v>
      </c>
      <c r="E37" s="51">
        <v>7</v>
      </c>
      <c r="F37" s="51">
        <v>7</v>
      </c>
      <c r="G37" s="51">
        <v>7</v>
      </c>
      <c r="H37" s="51">
        <v>0</v>
      </c>
      <c r="I37" s="51">
        <v>7</v>
      </c>
      <c r="J37" s="63"/>
      <c r="K37" s="63"/>
      <c r="L37" s="55">
        <v>7</v>
      </c>
      <c r="M37" s="36"/>
    </row>
    <row r="38" spans="1:13" ht="25.5">
      <c r="A38" s="59" t="s">
        <v>140</v>
      </c>
      <c r="B38" s="60" t="s">
        <v>13</v>
      </c>
      <c r="C38" s="51" t="s">
        <v>99</v>
      </c>
      <c r="D38" s="51">
        <v>3</v>
      </c>
      <c r="E38" s="51">
        <v>3</v>
      </c>
      <c r="F38" s="51">
        <v>3</v>
      </c>
      <c r="G38" s="51">
        <v>3</v>
      </c>
      <c r="H38" s="51">
        <v>0</v>
      </c>
      <c r="I38" s="51">
        <v>3</v>
      </c>
      <c r="J38" s="63"/>
      <c r="K38" s="63"/>
      <c r="L38" s="55">
        <v>3</v>
      </c>
      <c r="M38" s="36"/>
    </row>
    <row r="39" spans="1:13" ht="12.75">
      <c r="A39" s="58" t="s">
        <v>184</v>
      </c>
      <c r="B39" s="58"/>
      <c r="C39" s="50"/>
      <c r="D39" s="50"/>
      <c r="E39" s="50"/>
      <c r="F39" s="50"/>
      <c r="G39" s="50"/>
      <c r="H39" s="50"/>
      <c r="I39" s="50"/>
      <c r="J39" s="63"/>
      <c r="K39" s="63"/>
      <c r="L39" s="55"/>
      <c r="M39" s="36"/>
    </row>
    <row r="40" spans="1:13" ht="25.5">
      <c r="A40" s="59" t="s">
        <v>238</v>
      </c>
      <c r="B40" s="60" t="s">
        <v>13</v>
      </c>
      <c r="C40" s="51" t="s">
        <v>99</v>
      </c>
      <c r="D40" s="51">
        <v>1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4"/>
      <c r="K40" s="54"/>
      <c r="L40" s="56">
        <v>0</v>
      </c>
      <c r="M40" s="36"/>
    </row>
    <row r="41" spans="1:13" ht="25.5">
      <c r="A41" s="59" t="s">
        <v>265</v>
      </c>
      <c r="B41" s="60" t="s">
        <v>13</v>
      </c>
      <c r="C41" s="51" t="s">
        <v>99</v>
      </c>
      <c r="D41" s="51">
        <v>1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4"/>
      <c r="K41" s="54"/>
      <c r="L41" s="56">
        <v>0</v>
      </c>
      <c r="M41" s="36"/>
    </row>
    <row r="42" spans="1:13" ht="25.5">
      <c r="A42" s="59" t="s">
        <v>230</v>
      </c>
      <c r="B42" s="60" t="s">
        <v>13</v>
      </c>
      <c r="C42" s="51" t="s">
        <v>99</v>
      </c>
      <c r="D42" s="51">
        <v>1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4"/>
      <c r="K42" s="54"/>
      <c r="L42" s="56">
        <v>0</v>
      </c>
      <c r="M42" s="36"/>
    </row>
    <row r="43" spans="1:13" ht="25.5">
      <c r="A43" s="59" t="s">
        <v>231</v>
      </c>
      <c r="B43" s="60" t="s">
        <v>13</v>
      </c>
      <c r="C43" s="51" t="s">
        <v>99</v>
      </c>
      <c r="D43" s="51">
        <v>4</v>
      </c>
      <c r="E43" s="51">
        <v>4</v>
      </c>
      <c r="F43" s="51">
        <v>4</v>
      </c>
      <c r="G43" s="51">
        <v>4</v>
      </c>
      <c r="H43" s="51">
        <v>0</v>
      </c>
      <c r="I43" s="51">
        <v>4</v>
      </c>
      <c r="J43" s="54"/>
      <c r="K43" s="54"/>
      <c r="L43" s="56">
        <v>2</v>
      </c>
      <c r="M43" s="36"/>
    </row>
    <row r="44" spans="1:13" ht="25.5">
      <c r="A44" s="59" t="s">
        <v>226</v>
      </c>
      <c r="B44" s="60" t="s">
        <v>13</v>
      </c>
      <c r="C44" s="51" t="s">
        <v>99</v>
      </c>
      <c r="D44" s="51">
        <v>1</v>
      </c>
      <c r="E44" s="51">
        <v>1</v>
      </c>
      <c r="F44" s="51">
        <v>1</v>
      </c>
      <c r="G44" s="51">
        <v>1</v>
      </c>
      <c r="H44" s="51">
        <v>0</v>
      </c>
      <c r="I44" s="51">
        <v>1</v>
      </c>
      <c r="J44" s="54"/>
      <c r="K44" s="54"/>
      <c r="L44" s="56">
        <v>0</v>
      </c>
      <c r="M44" s="36"/>
    </row>
    <row r="45" spans="1:13" ht="25.5">
      <c r="A45" s="59" t="s">
        <v>232</v>
      </c>
      <c r="B45" s="60" t="s">
        <v>13</v>
      </c>
      <c r="C45" s="51" t="s">
        <v>99</v>
      </c>
      <c r="D45" s="51">
        <v>2</v>
      </c>
      <c r="E45" s="51">
        <v>2</v>
      </c>
      <c r="F45" s="51">
        <v>2</v>
      </c>
      <c r="G45" s="51">
        <v>2</v>
      </c>
      <c r="H45" s="51">
        <v>0</v>
      </c>
      <c r="I45" s="51">
        <v>2</v>
      </c>
      <c r="J45" s="56"/>
      <c r="K45" s="56"/>
      <c r="L45" s="56">
        <v>0</v>
      </c>
      <c r="M45" s="36"/>
    </row>
    <row r="46" spans="1:13" ht="12.75">
      <c r="A46" s="58" t="s">
        <v>141</v>
      </c>
      <c r="B46" s="58"/>
      <c r="C46" s="50"/>
      <c r="D46" s="51"/>
      <c r="E46" s="51"/>
      <c r="F46" s="51"/>
      <c r="G46" s="51"/>
      <c r="H46" s="51"/>
      <c r="I46" s="51"/>
      <c r="J46" s="63"/>
      <c r="K46" s="63"/>
      <c r="L46" s="55"/>
      <c r="M46" s="36"/>
    </row>
    <row r="47" spans="1:13" ht="25.5">
      <c r="A47" s="59" t="s">
        <v>141</v>
      </c>
      <c r="B47" s="60" t="s">
        <v>13</v>
      </c>
      <c r="C47" s="51" t="s">
        <v>99</v>
      </c>
      <c r="D47" s="78">
        <v>45</v>
      </c>
      <c r="E47" s="78">
        <v>39</v>
      </c>
      <c r="F47" s="78">
        <v>37</v>
      </c>
      <c r="G47" s="78">
        <v>37</v>
      </c>
      <c r="H47" s="79">
        <v>0</v>
      </c>
      <c r="I47" s="78">
        <v>37</v>
      </c>
      <c r="J47" s="63"/>
      <c r="K47" s="63"/>
      <c r="L47" s="55">
        <v>35</v>
      </c>
      <c r="M47" s="36"/>
    </row>
    <row r="48" spans="1:13" ht="25.5">
      <c r="A48" s="59" t="s">
        <v>141</v>
      </c>
      <c r="B48" s="60" t="s">
        <v>13</v>
      </c>
      <c r="C48" s="51" t="s">
        <v>110</v>
      </c>
      <c r="D48" s="78">
        <v>27</v>
      </c>
      <c r="E48" s="79">
        <v>20</v>
      </c>
      <c r="F48" s="79">
        <v>19</v>
      </c>
      <c r="G48" s="79">
        <v>19</v>
      </c>
      <c r="H48" s="79">
        <v>0</v>
      </c>
      <c r="I48" s="79">
        <v>19</v>
      </c>
      <c r="J48" s="63"/>
      <c r="K48" s="63"/>
      <c r="L48" s="55">
        <v>17</v>
      </c>
      <c r="M48" s="36"/>
    </row>
    <row r="49" spans="1:13" ht="12.75">
      <c r="A49" s="58" t="s">
        <v>197</v>
      </c>
      <c r="B49" s="58"/>
      <c r="C49" s="50"/>
      <c r="D49" s="69"/>
      <c r="E49" s="68"/>
      <c r="F49" s="68"/>
      <c r="G49" s="68"/>
      <c r="H49" s="68"/>
      <c r="I49" s="68"/>
      <c r="J49" s="63"/>
      <c r="K49" s="63"/>
      <c r="L49" s="63"/>
      <c r="M49" s="36"/>
    </row>
    <row r="50" spans="1:13" ht="25.5">
      <c r="A50" s="59" t="s">
        <v>195</v>
      </c>
      <c r="B50" s="60" t="s">
        <v>13</v>
      </c>
      <c r="C50" s="51" t="s">
        <v>99</v>
      </c>
      <c r="D50" s="51">
        <v>32</v>
      </c>
      <c r="E50" s="51">
        <v>21</v>
      </c>
      <c r="F50" s="51">
        <v>16</v>
      </c>
      <c r="G50" s="51">
        <v>17</v>
      </c>
      <c r="H50" s="51">
        <v>0</v>
      </c>
      <c r="I50" s="51">
        <v>17</v>
      </c>
      <c r="J50" s="54"/>
      <c r="K50" s="63"/>
      <c r="L50" s="55">
        <v>13</v>
      </c>
      <c r="M50" s="36"/>
    </row>
    <row r="51" spans="1:13" ht="12.75">
      <c r="A51" s="58" t="s">
        <v>142</v>
      </c>
      <c r="B51" s="58"/>
      <c r="C51" s="50"/>
      <c r="D51" s="50"/>
      <c r="E51" s="50"/>
      <c r="F51" s="50"/>
      <c r="G51" s="50"/>
      <c r="H51" s="50"/>
      <c r="I51" s="50"/>
      <c r="J51" s="63"/>
      <c r="K51" s="63"/>
      <c r="L51" s="55"/>
      <c r="M51" s="36"/>
    </row>
    <row r="52" spans="1:13" ht="25.5">
      <c r="A52" s="59" t="s">
        <v>152</v>
      </c>
      <c r="B52" s="60" t="s">
        <v>13</v>
      </c>
      <c r="C52" s="51" t="s">
        <v>99</v>
      </c>
      <c r="D52" s="51">
        <v>46</v>
      </c>
      <c r="E52" s="51">
        <v>26</v>
      </c>
      <c r="F52" s="51">
        <v>21</v>
      </c>
      <c r="G52" s="51">
        <v>21</v>
      </c>
      <c r="H52" s="51">
        <v>0</v>
      </c>
      <c r="I52" s="51">
        <v>21</v>
      </c>
      <c r="J52" s="63"/>
      <c r="K52" s="63"/>
      <c r="L52" s="55">
        <v>19</v>
      </c>
      <c r="M52" s="36"/>
    </row>
    <row r="53" spans="1:13" ht="25.5">
      <c r="A53" s="59" t="s">
        <v>153</v>
      </c>
      <c r="B53" s="60" t="s">
        <v>13</v>
      </c>
      <c r="C53" s="51" t="s">
        <v>99</v>
      </c>
      <c r="D53" s="51">
        <v>10</v>
      </c>
      <c r="E53" s="51">
        <v>5</v>
      </c>
      <c r="F53" s="51">
        <v>5</v>
      </c>
      <c r="G53" s="51">
        <v>5</v>
      </c>
      <c r="H53" s="51">
        <v>0</v>
      </c>
      <c r="I53" s="51">
        <v>5</v>
      </c>
      <c r="J53" s="63"/>
      <c r="K53" s="63"/>
      <c r="L53" s="52">
        <v>3</v>
      </c>
      <c r="M53" s="36"/>
    </row>
    <row r="54" spans="1:13" ht="25.5">
      <c r="A54" s="59" t="s">
        <v>146</v>
      </c>
      <c r="B54" s="60" t="s">
        <v>13</v>
      </c>
      <c r="C54" s="51" t="s">
        <v>99</v>
      </c>
      <c r="D54" s="51">
        <v>5</v>
      </c>
      <c r="E54" s="51">
        <v>5</v>
      </c>
      <c r="F54" s="51">
        <v>4</v>
      </c>
      <c r="G54" s="51">
        <v>4</v>
      </c>
      <c r="H54" s="51">
        <v>0</v>
      </c>
      <c r="I54" s="51">
        <v>4</v>
      </c>
      <c r="J54" s="63"/>
      <c r="K54" s="63"/>
      <c r="L54" s="52">
        <v>2</v>
      </c>
      <c r="M54" s="36"/>
    </row>
    <row r="55" spans="1:13" ht="25.5">
      <c r="A55" s="59" t="s">
        <v>146</v>
      </c>
      <c r="B55" s="60" t="s">
        <v>13</v>
      </c>
      <c r="C55" s="51" t="s">
        <v>110</v>
      </c>
      <c r="D55" s="51">
        <v>11</v>
      </c>
      <c r="E55" s="51">
        <v>9</v>
      </c>
      <c r="F55" s="51">
        <v>7</v>
      </c>
      <c r="G55" s="51">
        <v>7</v>
      </c>
      <c r="H55" s="51">
        <v>0</v>
      </c>
      <c r="I55" s="51">
        <v>7</v>
      </c>
      <c r="J55" s="63"/>
      <c r="K55" s="63"/>
      <c r="L55" s="52">
        <v>5</v>
      </c>
      <c r="M55" s="36"/>
    </row>
    <row r="56" spans="1:13" ht="25.5">
      <c r="A56" s="59" t="s">
        <v>225</v>
      </c>
      <c r="B56" s="60" t="s">
        <v>13</v>
      </c>
      <c r="C56" s="51" t="s">
        <v>99</v>
      </c>
      <c r="D56" s="51">
        <v>125</v>
      </c>
      <c r="E56" s="51">
        <v>108</v>
      </c>
      <c r="F56" s="51">
        <v>79</v>
      </c>
      <c r="G56" s="51">
        <v>80</v>
      </c>
      <c r="H56" s="51">
        <v>0</v>
      </c>
      <c r="I56" s="51">
        <v>80</v>
      </c>
      <c r="J56" s="63"/>
      <c r="K56" s="63"/>
      <c r="L56" s="52">
        <v>55</v>
      </c>
      <c r="M56" s="36"/>
    </row>
    <row r="57" spans="1:13" ht="25.5">
      <c r="A57" s="59" t="s">
        <v>225</v>
      </c>
      <c r="B57" s="60" t="s">
        <v>13</v>
      </c>
      <c r="C57" s="51" t="s">
        <v>110</v>
      </c>
      <c r="D57" s="51">
        <v>118</v>
      </c>
      <c r="E57" s="51">
        <v>86</v>
      </c>
      <c r="F57" s="51">
        <v>68</v>
      </c>
      <c r="G57" s="51">
        <v>68</v>
      </c>
      <c r="H57" s="51">
        <v>0</v>
      </c>
      <c r="I57" s="51">
        <v>68</v>
      </c>
      <c r="J57" s="63"/>
      <c r="K57" s="63"/>
      <c r="L57" s="52">
        <v>58</v>
      </c>
      <c r="M57" s="36"/>
    </row>
    <row r="58" spans="1:13" ht="25.5">
      <c r="A58" s="59" t="s">
        <v>143</v>
      </c>
      <c r="B58" s="60" t="s">
        <v>13</v>
      </c>
      <c r="C58" s="51" t="s">
        <v>99</v>
      </c>
      <c r="D58" s="51">
        <v>13</v>
      </c>
      <c r="E58" s="51">
        <v>12</v>
      </c>
      <c r="F58" s="51">
        <v>6</v>
      </c>
      <c r="G58" s="51">
        <v>6</v>
      </c>
      <c r="H58" s="51">
        <v>0</v>
      </c>
      <c r="I58" s="51">
        <v>6</v>
      </c>
      <c r="J58" s="63"/>
      <c r="K58" s="63"/>
      <c r="L58" s="52">
        <v>3</v>
      </c>
      <c r="M58" s="36"/>
    </row>
    <row r="59" spans="1:13" ht="25.5">
      <c r="A59" s="59" t="s">
        <v>144</v>
      </c>
      <c r="B59" s="60" t="s">
        <v>13</v>
      </c>
      <c r="C59" s="51" t="s">
        <v>99</v>
      </c>
      <c r="D59" s="51">
        <v>19</v>
      </c>
      <c r="E59" s="51">
        <v>16</v>
      </c>
      <c r="F59" s="51">
        <v>10</v>
      </c>
      <c r="G59" s="51">
        <v>10</v>
      </c>
      <c r="H59" s="51">
        <v>0</v>
      </c>
      <c r="I59" s="51">
        <v>10</v>
      </c>
      <c r="J59" s="63"/>
      <c r="K59" s="63"/>
      <c r="L59" s="52">
        <v>9</v>
      </c>
      <c r="M59" s="36"/>
    </row>
    <row r="60" spans="1:13" ht="25.5">
      <c r="A60" s="59" t="s">
        <v>144</v>
      </c>
      <c r="B60" s="60" t="s">
        <v>13</v>
      </c>
      <c r="C60" s="51" t="s">
        <v>110</v>
      </c>
      <c r="D60" s="51">
        <v>13</v>
      </c>
      <c r="E60" s="51">
        <v>9</v>
      </c>
      <c r="F60" s="51">
        <v>6</v>
      </c>
      <c r="G60" s="51">
        <v>6</v>
      </c>
      <c r="H60" s="51">
        <v>0</v>
      </c>
      <c r="I60" s="51">
        <v>6</v>
      </c>
      <c r="J60" s="63"/>
      <c r="K60" s="63"/>
      <c r="L60" s="52">
        <v>4</v>
      </c>
      <c r="M60" s="36"/>
    </row>
    <row r="61" spans="1:13" ht="25.5">
      <c r="A61" s="59" t="s">
        <v>145</v>
      </c>
      <c r="B61" s="60" t="s">
        <v>13</v>
      </c>
      <c r="C61" s="51" t="s">
        <v>99</v>
      </c>
      <c r="D61" s="51">
        <v>36</v>
      </c>
      <c r="E61" s="51">
        <v>30</v>
      </c>
      <c r="F61" s="51">
        <v>30</v>
      </c>
      <c r="G61" s="51">
        <v>30</v>
      </c>
      <c r="H61" s="51">
        <v>0</v>
      </c>
      <c r="I61" s="51">
        <v>30</v>
      </c>
      <c r="J61" s="63"/>
      <c r="K61" s="63"/>
      <c r="L61" s="52">
        <v>22</v>
      </c>
      <c r="M61" s="36"/>
    </row>
    <row r="62" spans="1:13" ht="25.5">
      <c r="A62" s="59" t="s">
        <v>145</v>
      </c>
      <c r="B62" s="60" t="s">
        <v>13</v>
      </c>
      <c r="C62" s="51" t="s">
        <v>110</v>
      </c>
      <c r="D62" s="51">
        <v>16</v>
      </c>
      <c r="E62" s="51">
        <v>15</v>
      </c>
      <c r="F62" s="51">
        <v>15</v>
      </c>
      <c r="G62" s="51">
        <v>15</v>
      </c>
      <c r="H62" s="51">
        <v>0</v>
      </c>
      <c r="I62" s="51">
        <v>15</v>
      </c>
      <c r="J62" s="63"/>
      <c r="K62" s="63"/>
      <c r="L62" s="52">
        <v>14</v>
      </c>
      <c r="M62" s="36"/>
    </row>
    <row r="63" spans="1:13" ht="12.75">
      <c r="A63" s="58" t="s">
        <v>147</v>
      </c>
      <c r="B63" s="58"/>
      <c r="C63" s="50"/>
      <c r="D63" s="50"/>
      <c r="E63" s="50"/>
      <c r="F63" s="50"/>
      <c r="G63" s="50"/>
      <c r="H63" s="50"/>
      <c r="I63" s="50"/>
      <c r="J63" s="63"/>
      <c r="K63" s="63"/>
      <c r="L63" s="52"/>
      <c r="M63" s="36"/>
    </row>
    <row r="64" spans="1:13" ht="25.5">
      <c r="A64" s="59" t="s">
        <v>194</v>
      </c>
      <c r="B64" s="60" t="s">
        <v>13</v>
      </c>
      <c r="C64" s="51" t="s">
        <v>99</v>
      </c>
      <c r="D64" s="51">
        <v>75</v>
      </c>
      <c r="E64" s="51">
        <v>60</v>
      </c>
      <c r="F64" s="51">
        <v>37</v>
      </c>
      <c r="G64" s="51">
        <v>37</v>
      </c>
      <c r="H64" s="51">
        <v>0</v>
      </c>
      <c r="I64" s="51">
        <v>37</v>
      </c>
      <c r="J64" s="63"/>
      <c r="K64" s="63"/>
      <c r="L64" s="52">
        <v>27</v>
      </c>
      <c r="M64" s="36"/>
    </row>
    <row r="65" spans="1:13" ht="25.5">
      <c r="A65" s="59" t="s">
        <v>194</v>
      </c>
      <c r="B65" s="60" t="s">
        <v>13</v>
      </c>
      <c r="C65" s="51" t="s">
        <v>110</v>
      </c>
      <c r="D65" s="51">
        <v>98</v>
      </c>
      <c r="E65" s="51">
        <v>62</v>
      </c>
      <c r="F65" s="51">
        <v>25</v>
      </c>
      <c r="G65" s="51">
        <v>25</v>
      </c>
      <c r="H65" s="51">
        <v>0</v>
      </c>
      <c r="I65" s="51">
        <v>25</v>
      </c>
      <c r="J65" s="63"/>
      <c r="K65" s="63"/>
      <c r="L65" s="52">
        <v>16</v>
      </c>
      <c r="M65" s="36"/>
    </row>
    <row r="66" spans="1:13" ht="25.5">
      <c r="A66" s="59" t="s">
        <v>147</v>
      </c>
      <c r="B66" s="60" t="s">
        <v>13</v>
      </c>
      <c r="C66" s="51" t="s">
        <v>99</v>
      </c>
      <c r="D66" s="51">
        <v>25</v>
      </c>
      <c r="E66" s="51">
        <v>16</v>
      </c>
      <c r="F66" s="51">
        <v>8</v>
      </c>
      <c r="G66" s="51">
        <v>8</v>
      </c>
      <c r="H66" s="51">
        <v>0</v>
      </c>
      <c r="I66" s="51">
        <v>8</v>
      </c>
      <c r="J66" s="63"/>
      <c r="K66" s="63"/>
      <c r="L66" s="52">
        <v>6</v>
      </c>
      <c r="M66" s="36"/>
    </row>
    <row r="67" spans="1:13" ht="25.5">
      <c r="A67" s="59" t="s">
        <v>147</v>
      </c>
      <c r="B67" s="60" t="s">
        <v>13</v>
      </c>
      <c r="C67" s="51" t="s">
        <v>110</v>
      </c>
      <c r="D67" s="51">
        <v>22</v>
      </c>
      <c r="E67" s="51">
        <v>11</v>
      </c>
      <c r="F67" s="51">
        <v>8</v>
      </c>
      <c r="G67" s="51">
        <v>8</v>
      </c>
      <c r="H67" s="51">
        <v>0</v>
      </c>
      <c r="I67" s="51">
        <v>8</v>
      </c>
      <c r="J67" s="63"/>
      <c r="K67" s="63"/>
      <c r="L67" s="52">
        <v>5</v>
      </c>
      <c r="M67" s="36"/>
    </row>
    <row r="68" spans="1:13" ht="25.5">
      <c r="A68" s="59" t="s">
        <v>148</v>
      </c>
      <c r="B68" s="60" t="s">
        <v>13</v>
      </c>
      <c r="C68" s="51" t="s">
        <v>99</v>
      </c>
      <c r="D68" s="51">
        <v>51</v>
      </c>
      <c r="E68" s="51">
        <v>39</v>
      </c>
      <c r="F68" s="51">
        <v>28</v>
      </c>
      <c r="G68" s="51">
        <v>28</v>
      </c>
      <c r="H68" s="51">
        <v>0</v>
      </c>
      <c r="I68" s="51">
        <v>28</v>
      </c>
      <c r="J68" s="63"/>
      <c r="K68" s="63"/>
      <c r="L68" s="52">
        <v>21</v>
      </c>
      <c r="M68" s="36"/>
    </row>
    <row r="69" spans="1:13" ht="12.75">
      <c r="A69" s="58" t="s">
        <v>67</v>
      </c>
      <c r="B69" s="60"/>
      <c r="C69" s="51"/>
      <c r="D69" s="51"/>
      <c r="E69" s="51"/>
      <c r="F69" s="51"/>
      <c r="G69" s="51"/>
      <c r="H69" s="51"/>
      <c r="I69" s="51"/>
      <c r="J69" s="63"/>
      <c r="K69" s="63"/>
      <c r="L69" s="52"/>
      <c r="M69" s="36"/>
    </row>
    <row r="70" spans="1:13" ht="25.5">
      <c r="A70" s="59" t="s">
        <v>192</v>
      </c>
      <c r="B70" s="60" t="s">
        <v>13</v>
      </c>
      <c r="C70" s="51" t="s">
        <v>99</v>
      </c>
      <c r="D70" s="51">
        <v>16</v>
      </c>
      <c r="E70" s="51">
        <v>11</v>
      </c>
      <c r="F70" s="51">
        <v>9</v>
      </c>
      <c r="G70" s="51">
        <v>9</v>
      </c>
      <c r="H70" s="51">
        <v>0</v>
      </c>
      <c r="I70" s="51">
        <v>9</v>
      </c>
      <c r="J70" s="63"/>
      <c r="K70" s="63"/>
      <c r="L70" s="55">
        <v>7</v>
      </c>
      <c r="M70" s="36"/>
    </row>
    <row r="71" spans="1:13" ht="25.5">
      <c r="A71" s="59" t="s">
        <v>191</v>
      </c>
      <c r="B71" s="60" t="s">
        <v>13</v>
      </c>
      <c r="C71" s="51" t="s">
        <v>99</v>
      </c>
      <c r="D71" s="51">
        <v>38</v>
      </c>
      <c r="E71" s="51">
        <v>31</v>
      </c>
      <c r="F71" s="51">
        <v>27</v>
      </c>
      <c r="G71" s="51">
        <v>27</v>
      </c>
      <c r="H71" s="51">
        <v>0</v>
      </c>
      <c r="I71" s="51">
        <v>27</v>
      </c>
      <c r="J71" s="63"/>
      <c r="K71" s="63"/>
      <c r="L71" s="55">
        <v>15</v>
      </c>
      <c r="M71" s="36"/>
    </row>
    <row r="72" spans="1:13" ht="25.5">
      <c r="A72" s="59" t="s">
        <v>193</v>
      </c>
      <c r="B72" s="60" t="s">
        <v>13</v>
      </c>
      <c r="C72" s="51" t="s">
        <v>99</v>
      </c>
      <c r="D72" s="51">
        <v>55</v>
      </c>
      <c r="E72" s="51">
        <v>41</v>
      </c>
      <c r="F72" s="51">
        <v>15</v>
      </c>
      <c r="G72" s="51">
        <v>15</v>
      </c>
      <c r="H72" s="51">
        <v>0</v>
      </c>
      <c r="I72" s="51">
        <v>15</v>
      </c>
      <c r="J72" s="63"/>
      <c r="K72" s="63"/>
      <c r="L72" s="55">
        <v>11</v>
      </c>
      <c r="M72" s="36"/>
    </row>
    <row r="73" spans="1:13" ht="25.5">
      <c r="A73" s="59" t="s">
        <v>221</v>
      </c>
      <c r="B73" s="60" t="s">
        <v>13</v>
      </c>
      <c r="C73" s="51" t="s">
        <v>99</v>
      </c>
      <c r="D73" s="51">
        <v>12</v>
      </c>
      <c r="E73" s="51">
        <v>9</v>
      </c>
      <c r="F73" s="51">
        <v>8</v>
      </c>
      <c r="G73" s="51">
        <v>8</v>
      </c>
      <c r="H73" s="51">
        <v>0</v>
      </c>
      <c r="I73" s="51">
        <v>8</v>
      </c>
      <c r="J73" s="63"/>
      <c r="K73" s="63"/>
      <c r="L73" s="55">
        <v>5</v>
      </c>
      <c r="M73" s="36"/>
    </row>
    <row r="74" spans="1:13" ht="12.75">
      <c r="A74" s="58" t="s">
        <v>151</v>
      </c>
      <c r="B74" s="58"/>
      <c r="C74" s="50"/>
      <c r="D74" s="50"/>
      <c r="E74" s="50"/>
      <c r="F74" s="50"/>
      <c r="G74" s="50"/>
      <c r="H74" s="50"/>
      <c r="I74" s="50"/>
      <c r="J74" s="63"/>
      <c r="K74" s="63"/>
      <c r="L74" s="55"/>
      <c r="M74" s="36"/>
    </row>
    <row r="75" spans="1:13" ht="25.5">
      <c r="A75" s="59" t="s">
        <v>151</v>
      </c>
      <c r="B75" s="60" t="s">
        <v>13</v>
      </c>
      <c r="C75" s="51" t="s">
        <v>99</v>
      </c>
      <c r="D75" s="51">
        <v>33</v>
      </c>
      <c r="E75" s="51">
        <v>31</v>
      </c>
      <c r="F75" s="51">
        <v>27</v>
      </c>
      <c r="G75" s="51">
        <v>27</v>
      </c>
      <c r="H75" s="51">
        <v>0</v>
      </c>
      <c r="I75" s="51">
        <v>27</v>
      </c>
      <c r="J75" s="63"/>
      <c r="K75" s="63"/>
      <c r="L75" s="55">
        <v>27</v>
      </c>
      <c r="M75" s="36"/>
    </row>
    <row r="76" spans="1:13" ht="12.75">
      <c r="A76" s="58" t="s">
        <v>154</v>
      </c>
      <c r="B76" s="58"/>
      <c r="C76" s="50"/>
      <c r="D76" s="50"/>
      <c r="E76" s="50"/>
      <c r="F76" s="50"/>
      <c r="G76" s="50"/>
      <c r="H76" s="50"/>
      <c r="I76" s="50"/>
      <c r="J76" s="63"/>
      <c r="K76" s="63"/>
      <c r="L76" s="55"/>
      <c r="M76" s="36"/>
    </row>
    <row r="77" spans="1:13" ht="25.5">
      <c r="A77" s="59" t="s">
        <v>155</v>
      </c>
      <c r="B77" s="60" t="s">
        <v>13</v>
      </c>
      <c r="C77" s="51" t="s">
        <v>99</v>
      </c>
      <c r="D77" s="51">
        <v>49</v>
      </c>
      <c r="E77" s="51">
        <v>41</v>
      </c>
      <c r="F77" s="51">
        <v>28</v>
      </c>
      <c r="G77" s="51">
        <v>25</v>
      </c>
      <c r="H77" s="51">
        <v>0</v>
      </c>
      <c r="I77" s="51">
        <v>25</v>
      </c>
      <c r="J77" s="63"/>
      <c r="K77" s="63"/>
      <c r="L77" s="55">
        <v>16</v>
      </c>
      <c r="M77" s="36"/>
    </row>
    <row r="78" spans="1:13" ht="25.5">
      <c r="A78" s="59" t="s">
        <v>155</v>
      </c>
      <c r="B78" s="60" t="s">
        <v>13</v>
      </c>
      <c r="C78" s="51" t="s">
        <v>110</v>
      </c>
      <c r="D78" s="51">
        <v>24</v>
      </c>
      <c r="E78" s="51">
        <v>17</v>
      </c>
      <c r="F78" s="51">
        <v>11</v>
      </c>
      <c r="G78" s="51">
        <v>11</v>
      </c>
      <c r="H78" s="51">
        <v>0</v>
      </c>
      <c r="I78" s="51">
        <v>11</v>
      </c>
      <c r="J78" s="63"/>
      <c r="K78" s="63"/>
      <c r="L78" s="55">
        <v>11</v>
      </c>
      <c r="M78" s="36"/>
    </row>
    <row r="79" spans="1:13" ht="25.5">
      <c r="A79" s="59" t="s">
        <v>156</v>
      </c>
      <c r="B79" s="60" t="s">
        <v>13</v>
      </c>
      <c r="C79" s="51" t="s">
        <v>99</v>
      </c>
      <c r="D79" s="51">
        <v>40</v>
      </c>
      <c r="E79" s="51">
        <v>30</v>
      </c>
      <c r="F79" s="51">
        <v>24</v>
      </c>
      <c r="G79" s="51">
        <v>24</v>
      </c>
      <c r="H79" s="51">
        <v>0</v>
      </c>
      <c r="I79" s="51">
        <v>24</v>
      </c>
      <c r="J79" s="63"/>
      <c r="K79" s="63"/>
      <c r="L79" s="55">
        <v>14</v>
      </c>
      <c r="M79" s="36"/>
    </row>
    <row r="80" spans="1:13" ht="25.5">
      <c r="A80" s="59" t="s">
        <v>68</v>
      </c>
      <c r="B80" s="60" t="s">
        <v>13</v>
      </c>
      <c r="C80" s="51" t="s">
        <v>99</v>
      </c>
      <c r="D80" s="51">
        <v>18</v>
      </c>
      <c r="E80" s="51">
        <v>15</v>
      </c>
      <c r="F80" s="51">
        <v>15</v>
      </c>
      <c r="G80" s="51">
        <v>15</v>
      </c>
      <c r="H80" s="51">
        <v>0</v>
      </c>
      <c r="I80" s="51">
        <v>15</v>
      </c>
      <c r="J80" s="63"/>
      <c r="K80" s="63"/>
      <c r="L80" s="55">
        <v>10</v>
      </c>
      <c r="M80" s="36"/>
    </row>
    <row r="81" spans="1:13" ht="25.5">
      <c r="A81" s="59" t="s">
        <v>68</v>
      </c>
      <c r="B81" s="60" t="s">
        <v>13</v>
      </c>
      <c r="C81" s="51" t="s">
        <v>110</v>
      </c>
      <c r="D81" s="51">
        <v>15</v>
      </c>
      <c r="E81" s="51">
        <v>12</v>
      </c>
      <c r="F81" s="51">
        <v>12</v>
      </c>
      <c r="G81" s="51">
        <v>12</v>
      </c>
      <c r="H81" s="51">
        <v>0</v>
      </c>
      <c r="I81" s="51">
        <v>12</v>
      </c>
      <c r="J81" s="63"/>
      <c r="K81" s="63"/>
      <c r="L81" s="55">
        <v>12</v>
      </c>
      <c r="M81" s="36"/>
    </row>
    <row r="82" spans="1:13" ht="25.5">
      <c r="A82" s="59" t="s">
        <v>158</v>
      </c>
      <c r="B82" s="60" t="s">
        <v>13</v>
      </c>
      <c r="C82" s="51" t="s">
        <v>99</v>
      </c>
      <c r="D82" s="51">
        <v>7</v>
      </c>
      <c r="E82" s="51">
        <v>4</v>
      </c>
      <c r="F82" s="51">
        <v>4</v>
      </c>
      <c r="G82" s="51">
        <v>4</v>
      </c>
      <c r="H82" s="51">
        <v>0</v>
      </c>
      <c r="I82" s="51">
        <v>4</v>
      </c>
      <c r="J82" s="63"/>
      <c r="K82" s="63"/>
      <c r="L82" s="55">
        <v>2</v>
      </c>
      <c r="M82" s="36"/>
    </row>
    <row r="83" spans="1:13" ht="25.5">
      <c r="A83" s="59" t="s">
        <v>158</v>
      </c>
      <c r="B83" s="60" t="s">
        <v>13</v>
      </c>
      <c r="C83" s="51" t="s">
        <v>110</v>
      </c>
      <c r="D83" s="51">
        <v>5</v>
      </c>
      <c r="E83" s="51">
        <v>2</v>
      </c>
      <c r="F83" s="51">
        <v>2</v>
      </c>
      <c r="G83" s="51">
        <v>2</v>
      </c>
      <c r="H83" s="51">
        <v>0</v>
      </c>
      <c r="I83" s="51">
        <v>2</v>
      </c>
      <c r="J83" s="63"/>
      <c r="K83" s="63"/>
      <c r="L83" s="55">
        <v>1</v>
      </c>
      <c r="M83" s="36"/>
    </row>
    <row r="84" spans="1:13" ht="25.5">
      <c r="A84" s="59" t="s">
        <v>157</v>
      </c>
      <c r="B84" s="60" t="s">
        <v>13</v>
      </c>
      <c r="C84" s="51" t="s">
        <v>99</v>
      </c>
      <c r="D84" s="51">
        <v>46</v>
      </c>
      <c r="E84" s="51">
        <v>35</v>
      </c>
      <c r="F84" s="51">
        <v>30</v>
      </c>
      <c r="G84" s="51">
        <v>30</v>
      </c>
      <c r="H84" s="51">
        <v>0</v>
      </c>
      <c r="I84" s="51">
        <v>30</v>
      </c>
      <c r="J84" s="63"/>
      <c r="K84" s="63"/>
      <c r="L84" s="55">
        <v>16</v>
      </c>
      <c r="M84" s="36"/>
    </row>
    <row r="85" spans="1:13" ht="25.5">
      <c r="A85" s="59" t="s">
        <v>159</v>
      </c>
      <c r="B85" s="60" t="s">
        <v>13</v>
      </c>
      <c r="C85" s="51" t="s">
        <v>99</v>
      </c>
      <c r="D85" s="51">
        <v>4</v>
      </c>
      <c r="E85" s="51">
        <v>2</v>
      </c>
      <c r="F85" s="51">
        <v>2</v>
      </c>
      <c r="G85" s="51">
        <v>2</v>
      </c>
      <c r="H85" s="51">
        <v>0</v>
      </c>
      <c r="I85" s="51">
        <v>2</v>
      </c>
      <c r="J85" s="63"/>
      <c r="K85" s="63"/>
      <c r="L85" s="55">
        <v>2</v>
      </c>
      <c r="M85" s="36"/>
    </row>
    <row r="86" spans="1:13" ht="25.5">
      <c r="A86" s="59" t="s">
        <v>160</v>
      </c>
      <c r="B86" s="60" t="s">
        <v>13</v>
      </c>
      <c r="C86" s="51" t="s">
        <v>99</v>
      </c>
      <c r="D86" s="51">
        <v>24</v>
      </c>
      <c r="E86" s="51">
        <v>21</v>
      </c>
      <c r="F86" s="51">
        <v>21</v>
      </c>
      <c r="G86" s="51">
        <v>21</v>
      </c>
      <c r="H86" s="51">
        <v>0</v>
      </c>
      <c r="I86" s="51">
        <v>21</v>
      </c>
      <c r="J86" s="63"/>
      <c r="K86" s="63"/>
      <c r="L86" s="55">
        <v>10</v>
      </c>
      <c r="M86" s="36"/>
    </row>
    <row r="87" spans="1:13" ht="25.5">
      <c r="A87" s="59" t="s">
        <v>160</v>
      </c>
      <c r="B87" s="60" t="s">
        <v>13</v>
      </c>
      <c r="C87" s="51" t="s">
        <v>110</v>
      </c>
      <c r="D87" s="51">
        <v>23</v>
      </c>
      <c r="E87" s="51">
        <v>22</v>
      </c>
      <c r="F87" s="51">
        <v>22</v>
      </c>
      <c r="G87" s="51">
        <v>22</v>
      </c>
      <c r="H87" s="51">
        <v>0</v>
      </c>
      <c r="I87" s="51">
        <v>22</v>
      </c>
      <c r="J87" s="63"/>
      <c r="K87" s="63"/>
      <c r="L87" s="55">
        <v>14</v>
      </c>
      <c r="M87" s="36"/>
    </row>
    <row r="88" spans="1:13" ht="25.5">
      <c r="A88" s="59" t="s">
        <v>161</v>
      </c>
      <c r="B88" s="60" t="s">
        <v>13</v>
      </c>
      <c r="C88" s="51" t="s">
        <v>99</v>
      </c>
      <c r="D88" s="51">
        <v>7</v>
      </c>
      <c r="E88" s="51">
        <v>5</v>
      </c>
      <c r="F88" s="51">
        <v>4</v>
      </c>
      <c r="G88" s="51">
        <v>4</v>
      </c>
      <c r="H88" s="51">
        <v>0</v>
      </c>
      <c r="I88" s="51">
        <v>4</v>
      </c>
      <c r="J88" s="63"/>
      <c r="K88" s="63"/>
      <c r="L88" s="55">
        <v>3</v>
      </c>
      <c r="M88" s="36"/>
    </row>
    <row r="89" spans="1:13" ht="25.5">
      <c r="A89" s="59" t="s">
        <v>161</v>
      </c>
      <c r="B89" s="60" t="s">
        <v>13</v>
      </c>
      <c r="C89" s="51" t="s">
        <v>110</v>
      </c>
      <c r="D89" s="51">
        <v>12</v>
      </c>
      <c r="E89" s="51">
        <v>3</v>
      </c>
      <c r="F89" s="51">
        <v>0</v>
      </c>
      <c r="G89" s="51">
        <v>0</v>
      </c>
      <c r="H89" s="51">
        <v>0</v>
      </c>
      <c r="I89" s="51">
        <v>0</v>
      </c>
      <c r="J89" s="63"/>
      <c r="K89" s="63"/>
      <c r="L89" s="55">
        <v>0</v>
      </c>
      <c r="M89" s="36"/>
    </row>
    <row r="90" spans="1:13" ht="25.5">
      <c r="A90" s="59" t="s">
        <v>220</v>
      </c>
      <c r="B90" s="60" t="s">
        <v>13</v>
      </c>
      <c r="C90" s="51" t="s">
        <v>99</v>
      </c>
      <c r="D90" s="51">
        <v>3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63"/>
      <c r="K90" s="63"/>
      <c r="L90" s="55">
        <v>0</v>
      </c>
      <c r="M90" s="36"/>
    </row>
    <row r="91" spans="1:13" ht="25.5">
      <c r="A91" s="59" t="s">
        <v>162</v>
      </c>
      <c r="B91" s="60" t="s">
        <v>13</v>
      </c>
      <c r="C91" s="51" t="s">
        <v>99</v>
      </c>
      <c r="D91" s="51">
        <v>14</v>
      </c>
      <c r="E91" s="51">
        <v>12</v>
      </c>
      <c r="F91" s="51">
        <v>9</v>
      </c>
      <c r="G91" s="51">
        <v>9</v>
      </c>
      <c r="H91" s="51">
        <v>0</v>
      </c>
      <c r="I91" s="51">
        <v>9</v>
      </c>
      <c r="J91" s="63"/>
      <c r="K91" s="63"/>
      <c r="L91" s="55">
        <v>5</v>
      </c>
      <c r="M91" s="36"/>
    </row>
    <row r="92" spans="1:13" ht="25.5">
      <c r="A92" s="59" t="s">
        <v>163</v>
      </c>
      <c r="B92" s="60" t="s">
        <v>13</v>
      </c>
      <c r="C92" s="51" t="s">
        <v>99</v>
      </c>
      <c r="D92" s="51">
        <v>10</v>
      </c>
      <c r="E92" s="51">
        <v>10</v>
      </c>
      <c r="F92" s="51">
        <v>10</v>
      </c>
      <c r="G92" s="51">
        <v>10</v>
      </c>
      <c r="H92" s="51">
        <v>0</v>
      </c>
      <c r="I92" s="51">
        <v>10</v>
      </c>
      <c r="J92" s="63"/>
      <c r="K92" s="63"/>
      <c r="L92" s="55">
        <v>8</v>
      </c>
      <c r="M92" s="36"/>
    </row>
    <row r="93" spans="1:13" ht="25.5">
      <c r="A93" s="59" t="s">
        <v>163</v>
      </c>
      <c r="B93" s="60" t="s">
        <v>13</v>
      </c>
      <c r="C93" s="51" t="s">
        <v>110</v>
      </c>
      <c r="D93" s="51">
        <v>9</v>
      </c>
      <c r="E93" s="51">
        <v>9</v>
      </c>
      <c r="F93" s="51">
        <v>9</v>
      </c>
      <c r="G93" s="51">
        <v>9</v>
      </c>
      <c r="H93" s="51">
        <v>0</v>
      </c>
      <c r="I93" s="51">
        <v>9</v>
      </c>
      <c r="J93" s="63"/>
      <c r="K93" s="63"/>
      <c r="L93" s="55">
        <v>6</v>
      </c>
      <c r="M93" s="36"/>
    </row>
    <row r="94" spans="1:13" ht="25.5">
      <c r="A94" s="59" t="s">
        <v>164</v>
      </c>
      <c r="B94" s="60" t="s">
        <v>13</v>
      </c>
      <c r="C94" s="51" t="s">
        <v>99</v>
      </c>
      <c r="D94" s="51">
        <v>14</v>
      </c>
      <c r="E94" s="51">
        <v>14</v>
      </c>
      <c r="F94" s="51">
        <v>7</v>
      </c>
      <c r="G94" s="51">
        <v>7</v>
      </c>
      <c r="H94" s="51">
        <v>0</v>
      </c>
      <c r="I94" s="51">
        <v>7</v>
      </c>
      <c r="J94" s="63"/>
      <c r="K94" s="63"/>
      <c r="L94" s="55">
        <v>6</v>
      </c>
      <c r="M94" s="36"/>
    </row>
    <row r="95" spans="1:13" ht="25.5">
      <c r="A95" s="59" t="s">
        <v>164</v>
      </c>
      <c r="B95" s="60" t="s">
        <v>13</v>
      </c>
      <c r="C95" s="51" t="s">
        <v>110</v>
      </c>
      <c r="D95" s="72">
        <v>20</v>
      </c>
      <c r="E95" s="72">
        <v>20</v>
      </c>
      <c r="F95" s="72">
        <v>12</v>
      </c>
      <c r="G95" s="72">
        <v>12</v>
      </c>
      <c r="H95" s="72">
        <v>0</v>
      </c>
      <c r="I95" s="72">
        <v>12</v>
      </c>
      <c r="J95" s="80"/>
      <c r="K95" s="80"/>
      <c r="L95" s="81">
        <v>10</v>
      </c>
      <c r="M95" s="36"/>
    </row>
    <row r="96" spans="1:12" ht="15">
      <c r="A96" s="15" t="s">
        <v>98</v>
      </c>
      <c r="B96" s="15"/>
      <c r="C96" s="16"/>
      <c r="D96" s="75">
        <f>SUM(D2:D95)</f>
        <v>1910</v>
      </c>
      <c r="E96" s="75">
        <f>SUM(E2:E95)</f>
        <v>1477</v>
      </c>
      <c r="F96" s="75">
        <f>SUM(F2:F95)</f>
        <v>1152</v>
      </c>
      <c r="G96" s="75">
        <f>SUM(G2:G95)</f>
        <v>1151</v>
      </c>
      <c r="H96" s="75">
        <f>SUM(H2:H95)</f>
        <v>0</v>
      </c>
      <c r="I96" s="75">
        <f>SUM(I2:I95)</f>
        <v>1151</v>
      </c>
      <c r="J96" s="71"/>
      <c r="K96" s="32"/>
      <c r="L96" s="76">
        <f>SUM(L2:L95)</f>
        <v>816</v>
      </c>
    </row>
    <row r="97" spans="1:9" ht="12.75">
      <c r="A97" s="10"/>
      <c r="B97" s="10"/>
      <c r="C97" s="10"/>
      <c r="D97" s="35"/>
      <c r="E97" s="10"/>
      <c r="F97" s="10"/>
      <c r="G97" s="10"/>
      <c r="H97" s="10"/>
      <c r="I97" s="10"/>
    </row>
    <row r="98" ht="12.75">
      <c r="D98" s="9"/>
    </row>
    <row r="99" ht="12.75">
      <c r="D99" s="9"/>
    </row>
    <row r="100" ht="12.75">
      <c r="D100" s="9"/>
    </row>
    <row r="101" ht="12.75">
      <c r="D101" s="9"/>
    </row>
    <row r="102" ht="12.75">
      <c r="D102" s="9"/>
    </row>
    <row r="103" ht="12.75">
      <c r="D103" s="9"/>
    </row>
    <row r="104" ht="12.75">
      <c r="D104" s="9"/>
    </row>
    <row r="105" ht="12.75">
      <c r="D105" s="9"/>
    </row>
    <row r="106" ht="12.75">
      <c r="D106" s="9"/>
    </row>
    <row r="107" ht="12.75">
      <c r="D107" s="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0.57421875" style="5" customWidth="1"/>
    <col min="2" max="3" width="13.421875" style="6" customWidth="1"/>
    <col min="4" max="9" width="10.7109375" style="37" customWidth="1"/>
    <col min="10" max="10" width="9.140625" style="33" customWidth="1"/>
    <col min="11" max="11" width="9.140625" style="34" customWidth="1"/>
    <col min="12" max="12" width="9.140625" style="36" customWidth="1"/>
  </cols>
  <sheetData>
    <row r="1" spans="1:11" ht="38.25">
      <c r="A1" s="11" t="s">
        <v>101</v>
      </c>
      <c r="B1" s="11" t="s">
        <v>10</v>
      </c>
      <c r="C1" s="11" t="s">
        <v>102</v>
      </c>
      <c r="D1" s="11" t="s">
        <v>103</v>
      </c>
      <c r="E1" s="11" t="s">
        <v>104</v>
      </c>
      <c r="F1" s="11" t="s">
        <v>105</v>
      </c>
      <c r="G1" s="11" t="s">
        <v>106</v>
      </c>
      <c r="H1" s="11" t="s">
        <v>107</v>
      </c>
      <c r="I1" s="11" t="s">
        <v>108</v>
      </c>
      <c r="J1" s="29" t="s">
        <v>224</v>
      </c>
      <c r="K1" s="23" t="s">
        <v>217</v>
      </c>
    </row>
    <row r="2" spans="1:11" ht="12.75">
      <c r="A2" s="58" t="s">
        <v>147</v>
      </c>
      <c r="B2" s="62"/>
      <c r="C2" s="62"/>
      <c r="D2" s="65"/>
      <c r="E2" s="65"/>
      <c r="F2" s="65"/>
      <c r="G2" s="65"/>
      <c r="H2" s="65"/>
      <c r="I2" s="65"/>
      <c r="J2" s="54"/>
      <c r="K2" s="65"/>
    </row>
    <row r="3" spans="1:12" s="7" customFormat="1" ht="25.5">
      <c r="A3" s="59" t="s">
        <v>93</v>
      </c>
      <c r="B3" s="60" t="s">
        <v>13</v>
      </c>
      <c r="C3" s="60" t="s">
        <v>110</v>
      </c>
      <c r="D3" s="65">
        <v>59</v>
      </c>
      <c r="E3" s="65">
        <v>48</v>
      </c>
      <c r="F3" s="65">
        <v>48</v>
      </c>
      <c r="G3" s="65">
        <v>48</v>
      </c>
      <c r="H3" s="65">
        <v>0</v>
      </c>
      <c r="I3" s="65">
        <v>48</v>
      </c>
      <c r="J3" s="65"/>
      <c r="K3" s="65">
        <v>39</v>
      </c>
      <c r="L3" s="38"/>
    </row>
    <row r="4" spans="1:12" s="8" customFormat="1" ht="25.5">
      <c r="A4" s="59" t="s">
        <v>94</v>
      </c>
      <c r="B4" s="60" t="s">
        <v>13</v>
      </c>
      <c r="C4" s="60" t="s">
        <v>99</v>
      </c>
      <c r="D4" s="65">
        <v>27</v>
      </c>
      <c r="E4" s="65">
        <v>20</v>
      </c>
      <c r="F4" s="65">
        <v>20</v>
      </c>
      <c r="G4" s="65">
        <v>20</v>
      </c>
      <c r="H4" s="65">
        <v>0</v>
      </c>
      <c r="I4" s="65">
        <v>20</v>
      </c>
      <c r="J4" s="65"/>
      <c r="K4" s="65">
        <v>13</v>
      </c>
      <c r="L4" s="39"/>
    </row>
    <row r="5" spans="1:11" ht="12.75">
      <c r="A5" s="58" t="s">
        <v>95</v>
      </c>
      <c r="B5" s="62"/>
      <c r="C5" s="62"/>
      <c r="D5" s="65"/>
      <c r="E5" s="65"/>
      <c r="F5" s="65"/>
      <c r="G5" s="65"/>
      <c r="H5" s="65"/>
      <c r="I5" s="65"/>
      <c r="J5" s="65"/>
      <c r="K5" s="65"/>
    </row>
    <row r="6" spans="1:11" ht="25.5">
      <c r="A6" s="59" t="s">
        <v>36</v>
      </c>
      <c r="B6" s="60" t="s">
        <v>13</v>
      </c>
      <c r="C6" s="60" t="s">
        <v>99</v>
      </c>
      <c r="D6" s="65">
        <v>27</v>
      </c>
      <c r="E6" s="65">
        <v>23</v>
      </c>
      <c r="F6" s="65">
        <v>23</v>
      </c>
      <c r="G6" s="65">
        <v>23</v>
      </c>
      <c r="H6" s="65">
        <v>0</v>
      </c>
      <c r="I6" s="65">
        <v>23</v>
      </c>
      <c r="J6" s="65"/>
      <c r="K6" s="65">
        <v>7</v>
      </c>
    </row>
    <row r="7" spans="1:11" ht="25.5">
      <c r="A7" s="59" t="s">
        <v>36</v>
      </c>
      <c r="B7" s="60" t="s">
        <v>13</v>
      </c>
      <c r="C7" s="60" t="s">
        <v>110</v>
      </c>
      <c r="D7" s="65">
        <v>43</v>
      </c>
      <c r="E7" s="65">
        <v>33</v>
      </c>
      <c r="F7" s="65">
        <v>32</v>
      </c>
      <c r="G7" s="65">
        <v>33</v>
      </c>
      <c r="H7" s="65">
        <v>0</v>
      </c>
      <c r="I7" s="65">
        <v>33</v>
      </c>
      <c r="J7" s="65"/>
      <c r="K7" s="65">
        <v>14</v>
      </c>
    </row>
    <row r="8" spans="1:11" ht="25.5">
      <c r="A8" s="59" t="s">
        <v>95</v>
      </c>
      <c r="B8" s="60" t="s">
        <v>13</v>
      </c>
      <c r="C8" s="60" t="s">
        <v>99</v>
      </c>
      <c r="D8" s="65">
        <v>127</v>
      </c>
      <c r="E8" s="65">
        <v>120</v>
      </c>
      <c r="F8" s="65">
        <v>117</v>
      </c>
      <c r="G8" s="65">
        <v>63</v>
      </c>
      <c r="H8" s="65">
        <v>0</v>
      </c>
      <c r="I8" s="65">
        <v>63</v>
      </c>
      <c r="J8" s="65"/>
      <c r="K8" s="65">
        <v>46</v>
      </c>
    </row>
    <row r="9" spans="1:12" s="8" customFormat="1" ht="25.5">
      <c r="A9" s="59" t="s">
        <v>95</v>
      </c>
      <c r="B9" s="60" t="s">
        <v>13</v>
      </c>
      <c r="C9" s="60" t="s">
        <v>110</v>
      </c>
      <c r="D9" s="65">
        <v>227</v>
      </c>
      <c r="E9" s="65">
        <v>201</v>
      </c>
      <c r="F9" s="65">
        <v>186</v>
      </c>
      <c r="G9" s="65">
        <v>56</v>
      </c>
      <c r="H9" s="65">
        <v>0</v>
      </c>
      <c r="I9" s="65">
        <v>56</v>
      </c>
      <c r="J9" s="65"/>
      <c r="K9" s="65">
        <v>32</v>
      </c>
      <c r="L9" s="39"/>
    </row>
    <row r="10" spans="1:11" ht="25.5">
      <c r="A10" s="59" t="s">
        <v>34</v>
      </c>
      <c r="B10" s="60" t="s">
        <v>13</v>
      </c>
      <c r="C10" s="60" t="s">
        <v>99</v>
      </c>
      <c r="D10" s="65">
        <v>67</v>
      </c>
      <c r="E10" s="65">
        <v>64</v>
      </c>
      <c r="F10" s="65">
        <v>62</v>
      </c>
      <c r="G10" s="65">
        <v>43</v>
      </c>
      <c r="H10" s="65">
        <v>0</v>
      </c>
      <c r="I10" s="65">
        <v>43</v>
      </c>
      <c r="J10" s="65"/>
      <c r="K10" s="65">
        <v>18</v>
      </c>
    </row>
    <row r="11" spans="1:11" ht="25.5">
      <c r="A11" s="59" t="s">
        <v>34</v>
      </c>
      <c r="B11" s="60" t="s">
        <v>13</v>
      </c>
      <c r="C11" s="60" t="s">
        <v>110</v>
      </c>
      <c r="D11" s="65">
        <v>183</v>
      </c>
      <c r="E11" s="65">
        <v>160</v>
      </c>
      <c r="F11" s="65">
        <v>146</v>
      </c>
      <c r="G11" s="65">
        <v>86</v>
      </c>
      <c r="H11" s="65">
        <v>0</v>
      </c>
      <c r="I11" s="65">
        <v>86</v>
      </c>
      <c r="J11" s="65"/>
      <c r="K11" s="65">
        <v>73</v>
      </c>
    </row>
    <row r="12" spans="1:11" ht="25.5">
      <c r="A12" s="59" t="s">
        <v>242</v>
      </c>
      <c r="B12" s="60" t="s">
        <v>13</v>
      </c>
      <c r="C12" s="60" t="s">
        <v>110</v>
      </c>
      <c r="D12" s="65">
        <v>30</v>
      </c>
      <c r="E12" s="65">
        <v>29</v>
      </c>
      <c r="F12" s="65">
        <v>28</v>
      </c>
      <c r="G12" s="65">
        <v>28</v>
      </c>
      <c r="H12" s="65">
        <v>0</v>
      </c>
      <c r="I12" s="65">
        <v>28</v>
      </c>
      <c r="J12" s="65"/>
      <c r="K12" s="65">
        <v>15</v>
      </c>
    </row>
    <row r="13" spans="1:12" ht="25.5">
      <c r="A13" s="59" t="s">
        <v>242</v>
      </c>
      <c r="B13" s="60" t="s">
        <v>13</v>
      </c>
      <c r="C13" s="60" t="s">
        <v>110</v>
      </c>
      <c r="D13" s="65">
        <v>54</v>
      </c>
      <c r="E13" s="65">
        <v>46</v>
      </c>
      <c r="F13" s="65">
        <v>46</v>
      </c>
      <c r="G13" s="65">
        <v>46</v>
      </c>
      <c r="H13" s="65">
        <v>0</v>
      </c>
      <c r="I13" s="65">
        <v>46</v>
      </c>
      <c r="J13" s="65"/>
      <c r="K13" s="65">
        <v>32</v>
      </c>
      <c r="L13" s="38"/>
    </row>
    <row r="14" spans="1:11" ht="12.75">
      <c r="A14" s="58" t="s">
        <v>154</v>
      </c>
      <c r="B14" s="64"/>
      <c r="C14" s="64"/>
      <c r="D14" s="65"/>
      <c r="E14" s="65"/>
      <c r="F14" s="65"/>
      <c r="G14" s="65"/>
      <c r="H14" s="65"/>
      <c r="I14" s="65"/>
      <c r="J14" s="65"/>
      <c r="K14" s="65"/>
    </row>
    <row r="15" spans="1:12" s="7" customFormat="1" ht="25.5">
      <c r="A15" s="59" t="s">
        <v>279</v>
      </c>
      <c r="B15" s="51" t="s">
        <v>13</v>
      </c>
      <c r="C15" s="51" t="s">
        <v>99</v>
      </c>
      <c r="D15" s="65">
        <v>5</v>
      </c>
      <c r="E15" s="65">
        <v>4</v>
      </c>
      <c r="F15" s="65">
        <v>4</v>
      </c>
      <c r="G15" s="65">
        <v>4</v>
      </c>
      <c r="H15" s="65">
        <v>0</v>
      </c>
      <c r="I15" s="65">
        <v>4</v>
      </c>
      <c r="J15" s="65"/>
      <c r="K15" s="65">
        <v>3</v>
      </c>
      <c r="L15" s="36"/>
    </row>
    <row r="16" spans="1:11" ht="25.5">
      <c r="A16" s="59" t="s">
        <v>280</v>
      </c>
      <c r="B16" s="51" t="s">
        <v>13</v>
      </c>
      <c r="C16" s="51" t="s">
        <v>99</v>
      </c>
      <c r="D16" s="65">
        <v>11</v>
      </c>
      <c r="E16" s="65">
        <v>9</v>
      </c>
      <c r="F16" s="65">
        <v>9</v>
      </c>
      <c r="G16" s="65">
        <v>9</v>
      </c>
      <c r="H16" s="65">
        <v>0</v>
      </c>
      <c r="I16" s="65">
        <v>9</v>
      </c>
      <c r="J16" s="65"/>
      <c r="K16" s="65">
        <v>7</v>
      </c>
    </row>
    <row r="17" spans="1:11" ht="25.5">
      <c r="A17" s="59" t="s">
        <v>281</v>
      </c>
      <c r="B17" s="51" t="s">
        <v>13</v>
      </c>
      <c r="C17" s="51" t="s">
        <v>99</v>
      </c>
      <c r="D17" s="65">
        <v>5</v>
      </c>
      <c r="E17" s="65">
        <v>3</v>
      </c>
      <c r="F17" s="65">
        <v>3</v>
      </c>
      <c r="G17" s="65">
        <v>3</v>
      </c>
      <c r="H17" s="65">
        <v>0</v>
      </c>
      <c r="I17" s="65">
        <v>3</v>
      </c>
      <c r="J17" s="65"/>
      <c r="K17" s="65">
        <v>3</v>
      </c>
    </row>
    <row r="18" spans="1:12" ht="25.5">
      <c r="A18" s="59" t="s">
        <v>282</v>
      </c>
      <c r="B18" s="51" t="s">
        <v>13</v>
      </c>
      <c r="C18" s="51" t="s">
        <v>99</v>
      </c>
      <c r="D18" s="65">
        <v>3</v>
      </c>
      <c r="E18" s="65">
        <v>2</v>
      </c>
      <c r="F18" s="65">
        <v>2</v>
      </c>
      <c r="G18" s="65">
        <v>2</v>
      </c>
      <c r="H18" s="65">
        <v>0</v>
      </c>
      <c r="I18" s="65">
        <v>2</v>
      </c>
      <c r="J18" s="65"/>
      <c r="K18" s="65">
        <v>1</v>
      </c>
      <c r="L18" s="38"/>
    </row>
    <row r="19" spans="1:11" ht="25.5">
      <c r="A19" s="59" t="s">
        <v>283</v>
      </c>
      <c r="B19" s="51" t="s">
        <v>13</v>
      </c>
      <c r="C19" s="51" t="s">
        <v>99</v>
      </c>
      <c r="D19" s="65">
        <v>5</v>
      </c>
      <c r="E19" s="65">
        <v>5</v>
      </c>
      <c r="F19" s="65">
        <v>5</v>
      </c>
      <c r="G19" s="65">
        <v>5</v>
      </c>
      <c r="H19" s="65">
        <v>0</v>
      </c>
      <c r="I19" s="65">
        <v>5</v>
      </c>
      <c r="J19" s="65"/>
      <c r="K19" s="65">
        <v>4</v>
      </c>
    </row>
    <row r="20" spans="1:11" ht="25.5">
      <c r="A20" s="59" t="s">
        <v>284</v>
      </c>
      <c r="B20" s="51" t="s">
        <v>13</v>
      </c>
      <c r="C20" s="51" t="s">
        <v>99</v>
      </c>
      <c r="D20" s="65">
        <v>12</v>
      </c>
      <c r="E20" s="65">
        <v>11</v>
      </c>
      <c r="F20" s="65">
        <v>11</v>
      </c>
      <c r="G20" s="65">
        <v>11</v>
      </c>
      <c r="H20" s="65">
        <v>0</v>
      </c>
      <c r="I20" s="65">
        <v>11</v>
      </c>
      <c r="J20" s="65"/>
      <c r="K20" s="65">
        <v>11</v>
      </c>
    </row>
    <row r="21" spans="1:11" ht="25.5">
      <c r="A21" s="59" t="s">
        <v>285</v>
      </c>
      <c r="B21" s="51" t="s">
        <v>13</v>
      </c>
      <c r="C21" s="51" t="s">
        <v>99</v>
      </c>
      <c r="D21" s="65">
        <v>2</v>
      </c>
      <c r="E21" s="65">
        <v>2</v>
      </c>
      <c r="F21" s="65">
        <v>2</v>
      </c>
      <c r="G21" s="65">
        <v>2</v>
      </c>
      <c r="H21" s="65">
        <v>0</v>
      </c>
      <c r="I21" s="65">
        <v>2</v>
      </c>
      <c r="J21" s="65"/>
      <c r="K21" s="65">
        <v>1</v>
      </c>
    </row>
    <row r="22" spans="1:11" ht="25.5">
      <c r="A22" s="59" t="s">
        <v>286</v>
      </c>
      <c r="B22" s="51" t="s">
        <v>13</v>
      </c>
      <c r="C22" s="51" t="s">
        <v>99</v>
      </c>
      <c r="D22" s="65">
        <v>1</v>
      </c>
      <c r="E22" s="65">
        <v>1</v>
      </c>
      <c r="F22" s="65">
        <v>1</v>
      </c>
      <c r="G22" s="65">
        <v>1</v>
      </c>
      <c r="H22" s="65">
        <v>0</v>
      </c>
      <c r="I22" s="65">
        <v>1</v>
      </c>
      <c r="J22" s="65"/>
      <c r="K22" s="65">
        <v>1</v>
      </c>
    </row>
    <row r="23" spans="1:11" ht="25.5">
      <c r="A23" s="59" t="s">
        <v>293</v>
      </c>
      <c r="B23" s="51" t="s">
        <v>13</v>
      </c>
      <c r="C23" s="51" t="s">
        <v>99</v>
      </c>
      <c r="D23" s="65">
        <v>1</v>
      </c>
      <c r="E23" s="65">
        <v>1</v>
      </c>
      <c r="F23" s="65">
        <v>0</v>
      </c>
      <c r="G23" s="65">
        <v>0</v>
      </c>
      <c r="H23" s="65">
        <v>0</v>
      </c>
      <c r="I23" s="65">
        <v>0</v>
      </c>
      <c r="J23" s="65"/>
      <c r="K23" s="65">
        <v>0</v>
      </c>
    </row>
    <row r="24" spans="1:11" ht="25.5">
      <c r="A24" s="59" t="s">
        <v>294</v>
      </c>
      <c r="B24" s="51" t="s">
        <v>13</v>
      </c>
      <c r="C24" s="51" t="s">
        <v>99</v>
      </c>
      <c r="D24" s="65">
        <v>32</v>
      </c>
      <c r="E24" s="65">
        <v>30</v>
      </c>
      <c r="F24" s="65">
        <v>30</v>
      </c>
      <c r="G24" s="65">
        <v>30</v>
      </c>
      <c r="H24" s="65">
        <v>0</v>
      </c>
      <c r="I24" s="65">
        <v>30</v>
      </c>
      <c r="J24" s="65"/>
      <c r="K24" s="65">
        <v>26</v>
      </c>
    </row>
    <row r="25" spans="1:11" ht="25.5">
      <c r="A25" s="59" t="s">
        <v>288</v>
      </c>
      <c r="B25" s="51" t="s">
        <v>13</v>
      </c>
      <c r="C25" s="51" t="s">
        <v>99</v>
      </c>
      <c r="D25" s="65">
        <v>2</v>
      </c>
      <c r="E25" s="65">
        <v>2</v>
      </c>
      <c r="F25" s="65">
        <v>2</v>
      </c>
      <c r="G25" s="65">
        <v>2</v>
      </c>
      <c r="H25" s="65">
        <v>0</v>
      </c>
      <c r="I25" s="65">
        <v>2</v>
      </c>
      <c r="J25" s="65"/>
      <c r="K25" s="65">
        <v>1</v>
      </c>
    </row>
    <row r="26" spans="1:11" ht="25.5">
      <c r="A26" s="59" t="s">
        <v>287</v>
      </c>
      <c r="B26" s="51" t="s">
        <v>13</v>
      </c>
      <c r="C26" s="51" t="s">
        <v>99</v>
      </c>
      <c r="D26" s="65">
        <v>1</v>
      </c>
      <c r="E26" s="65">
        <v>1</v>
      </c>
      <c r="F26" s="65">
        <v>1</v>
      </c>
      <c r="G26" s="65">
        <v>1</v>
      </c>
      <c r="H26" s="65">
        <v>0</v>
      </c>
      <c r="I26" s="65">
        <v>1</v>
      </c>
      <c r="J26" s="65"/>
      <c r="K26" s="65">
        <v>0</v>
      </c>
    </row>
    <row r="27" spans="1:11" ht="25.5">
      <c r="A27" s="59" t="s">
        <v>289</v>
      </c>
      <c r="B27" s="51" t="s">
        <v>13</v>
      </c>
      <c r="C27" s="51" t="s">
        <v>99</v>
      </c>
      <c r="D27" s="65">
        <v>1</v>
      </c>
      <c r="E27" s="65">
        <v>1</v>
      </c>
      <c r="F27" s="65">
        <v>1</v>
      </c>
      <c r="G27" s="65">
        <v>1</v>
      </c>
      <c r="H27" s="65">
        <v>0</v>
      </c>
      <c r="I27" s="65">
        <v>1</v>
      </c>
      <c r="J27" s="65"/>
      <c r="K27" s="65">
        <v>1</v>
      </c>
    </row>
    <row r="28" spans="1:11" ht="25.5">
      <c r="A28" s="59" t="s">
        <v>290</v>
      </c>
      <c r="B28" s="51" t="s">
        <v>13</v>
      </c>
      <c r="C28" s="51" t="s">
        <v>99</v>
      </c>
      <c r="D28" s="65">
        <v>16</v>
      </c>
      <c r="E28" s="65">
        <v>11</v>
      </c>
      <c r="F28" s="65">
        <v>11</v>
      </c>
      <c r="G28" s="65">
        <v>11</v>
      </c>
      <c r="H28" s="65">
        <v>0</v>
      </c>
      <c r="I28" s="65">
        <v>11</v>
      </c>
      <c r="J28" s="65"/>
      <c r="K28" s="65">
        <v>7</v>
      </c>
    </row>
    <row r="29" spans="1:11" ht="25.5">
      <c r="A29" s="59" t="s">
        <v>291</v>
      </c>
      <c r="B29" s="51" t="s">
        <v>13</v>
      </c>
      <c r="C29" s="51" t="s">
        <v>99</v>
      </c>
      <c r="D29" s="65">
        <v>5</v>
      </c>
      <c r="E29" s="65">
        <v>5</v>
      </c>
      <c r="F29" s="65">
        <v>5</v>
      </c>
      <c r="G29" s="65">
        <v>5</v>
      </c>
      <c r="H29" s="65">
        <v>0</v>
      </c>
      <c r="I29" s="65">
        <v>5</v>
      </c>
      <c r="J29" s="65"/>
      <c r="K29" s="65">
        <v>3</v>
      </c>
    </row>
    <row r="30" spans="1:11" ht="25.5">
      <c r="A30" s="59" t="s">
        <v>292</v>
      </c>
      <c r="B30" s="51" t="s">
        <v>13</v>
      </c>
      <c r="C30" s="51" t="s">
        <v>99</v>
      </c>
      <c r="D30" s="65">
        <v>3</v>
      </c>
      <c r="E30" s="65">
        <v>3</v>
      </c>
      <c r="F30" s="65">
        <v>3</v>
      </c>
      <c r="G30" s="65">
        <v>3</v>
      </c>
      <c r="H30" s="65">
        <v>0</v>
      </c>
      <c r="I30" s="65">
        <v>3</v>
      </c>
      <c r="J30" s="65"/>
      <c r="K30" s="65">
        <v>3</v>
      </c>
    </row>
    <row r="31" spans="1:11" ht="25.5">
      <c r="A31" s="59" t="s">
        <v>216</v>
      </c>
      <c r="B31" s="51" t="s">
        <v>13</v>
      </c>
      <c r="C31" s="51" t="s">
        <v>99</v>
      </c>
      <c r="D31" s="65">
        <v>23</v>
      </c>
      <c r="E31" s="65">
        <v>23</v>
      </c>
      <c r="F31" s="65">
        <v>23</v>
      </c>
      <c r="G31" s="65">
        <v>23</v>
      </c>
      <c r="H31" s="65">
        <v>0</v>
      </c>
      <c r="I31" s="65">
        <v>23</v>
      </c>
      <c r="J31" s="65"/>
      <c r="K31" s="65">
        <v>15</v>
      </c>
    </row>
    <row r="32" spans="1:11" ht="25.5">
      <c r="A32" s="59" t="s">
        <v>216</v>
      </c>
      <c r="B32" s="51" t="s">
        <v>13</v>
      </c>
      <c r="C32" s="51" t="s">
        <v>110</v>
      </c>
      <c r="D32" s="65">
        <v>104</v>
      </c>
      <c r="E32" s="65">
        <v>93</v>
      </c>
      <c r="F32" s="65">
        <v>89</v>
      </c>
      <c r="G32" s="65">
        <v>65</v>
      </c>
      <c r="H32" s="65">
        <v>0</v>
      </c>
      <c r="I32" s="65">
        <v>65</v>
      </c>
      <c r="J32" s="65"/>
      <c r="K32" s="65">
        <v>53</v>
      </c>
    </row>
    <row r="33" spans="1:11" ht="25.5">
      <c r="A33" s="59" t="s">
        <v>243</v>
      </c>
      <c r="B33" s="51" t="s">
        <v>13</v>
      </c>
      <c r="C33" s="51" t="s">
        <v>110</v>
      </c>
      <c r="D33" s="65">
        <v>38</v>
      </c>
      <c r="E33" s="65">
        <v>33</v>
      </c>
      <c r="F33" s="65">
        <v>33</v>
      </c>
      <c r="G33" s="65">
        <v>33</v>
      </c>
      <c r="H33" s="65">
        <v>0</v>
      </c>
      <c r="I33" s="65">
        <v>33</v>
      </c>
      <c r="J33" s="65"/>
      <c r="K33" s="65">
        <v>32</v>
      </c>
    </row>
    <row r="34" spans="1:11" ht="25.5">
      <c r="A34" s="59" t="s">
        <v>295</v>
      </c>
      <c r="B34" s="51" t="s">
        <v>13</v>
      </c>
      <c r="C34" s="51" t="s">
        <v>99</v>
      </c>
      <c r="D34" s="65">
        <v>1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/>
      <c r="K34" s="65">
        <v>0</v>
      </c>
    </row>
    <row r="35" spans="1:11" ht="25.5">
      <c r="A35" s="59" t="s">
        <v>296</v>
      </c>
      <c r="B35" s="51" t="s">
        <v>13</v>
      </c>
      <c r="C35" s="51" t="s">
        <v>99</v>
      </c>
      <c r="D35" s="65">
        <v>8</v>
      </c>
      <c r="E35" s="65">
        <v>8</v>
      </c>
      <c r="F35" s="65">
        <v>8</v>
      </c>
      <c r="G35" s="65">
        <v>7</v>
      </c>
      <c r="H35" s="65">
        <v>0</v>
      </c>
      <c r="I35" s="65">
        <v>7</v>
      </c>
      <c r="J35" s="65"/>
      <c r="K35" s="65">
        <v>2</v>
      </c>
    </row>
    <row r="36" spans="1:11" ht="25.5">
      <c r="A36" s="59" t="s">
        <v>278</v>
      </c>
      <c r="B36" s="51" t="s">
        <v>13</v>
      </c>
      <c r="C36" s="51" t="s">
        <v>99</v>
      </c>
      <c r="D36" s="65">
        <v>1</v>
      </c>
      <c r="E36" s="65">
        <v>1</v>
      </c>
      <c r="F36" s="65">
        <v>1</v>
      </c>
      <c r="G36" s="65">
        <v>1</v>
      </c>
      <c r="H36" s="65">
        <v>0</v>
      </c>
      <c r="I36" s="65">
        <v>1</v>
      </c>
      <c r="J36" s="65"/>
      <c r="K36" s="65">
        <v>1</v>
      </c>
    </row>
    <row r="37" spans="1:11" ht="12.75">
      <c r="A37" s="58" t="s">
        <v>35</v>
      </c>
      <c r="B37" s="64"/>
      <c r="C37" s="64"/>
      <c r="D37" s="65"/>
      <c r="E37" s="65"/>
      <c r="F37" s="65"/>
      <c r="G37" s="65"/>
      <c r="H37" s="65"/>
      <c r="I37" s="65"/>
      <c r="J37" s="65"/>
      <c r="K37" s="65"/>
    </row>
    <row r="38" spans="1:11" ht="25.5">
      <c r="A38" s="59" t="s">
        <v>244</v>
      </c>
      <c r="B38" s="60" t="s">
        <v>13</v>
      </c>
      <c r="C38" s="60" t="s">
        <v>99</v>
      </c>
      <c r="D38" s="65">
        <v>46</v>
      </c>
      <c r="E38" s="65">
        <v>39</v>
      </c>
      <c r="F38" s="65">
        <v>29</v>
      </c>
      <c r="G38" s="65">
        <v>29</v>
      </c>
      <c r="H38" s="65">
        <v>0</v>
      </c>
      <c r="I38" s="65">
        <v>29</v>
      </c>
      <c r="J38" s="65"/>
      <c r="K38" s="65">
        <v>17</v>
      </c>
    </row>
    <row r="39" spans="1:11" ht="25.5">
      <c r="A39" s="59" t="s">
        <v>244</v>
      </c>
      <c r="B39" s="60" t="s">
        <v>13</v>
      </c>
      <c r="C39" s="60" t="s">
        <v>110</v>
      </c>
      <c r="D39" s="65">
        <v>72</v>
      </c>
      <c r="E39" s="65">
        <v>62</v>
      </c>
      <c r="F39" s="65">
        <v>57</v>
      </c>
      <c r="G39" s="65">
        <v>57</v>
      </c>
      <c r="H39" s="65">
        <v>0</v>
      </c>
      <c r="I39" s="65">
        <v>57</v>
      </c>
      <c r="J39" s="65"/>
      <c r="K39" s="65">
        <v>39</v>
      </c>
    </row>
    <row r="40" spans="1:11" ht="25.5">
      <c r="A40" s="59" t="s">
        <v>245</v>
      </c>
      <c r="B40" s="60" t="s">
        <v>13</v>
      </c>
      <c r="C40" s="60" t="s">
        <v>99</v>
      </c>
      <c r="D40" s="65">
        <v>9</v>
      </c>
      <c r="E40" s="65">
        <v>9</v>
      </c>
      <c r="F40" s="65">
        <v>7</v>
      </c>
      <c r="G40" s="65">
        <v>7</v>
      </c>
      <c r="H40" s="65">
        <v>0</v>
      </c>
      <c r="I40" s="65">
        <v>7</v>
      </c>
      <c r="J40" s="65"/>
      <c r="K40" s="65">
        <v>7</v>
      </c>
    </row>
    <row r="41" spans="1:11" ht="25.5">
      <c r="A41" s="59" t="s">
        <v>245</v>
      </c>
      <c r="B41" s="60" t="s">
        <v>13</v>
      </c>
      <c r="C41" s="60" t="s">
        <v>110</v>
      </c>
      <c r="D41" s="65">
        <v>3</v>
      </c>
      <c r="E41" s="65">
        <v>2</v>
      </c>
      <c r="F41" s="65">
        <v>2</v>
      </c>
      <c r="G41" s="65">
        <v>2</v>
      </c>
      <c r="H41" s="65">
        <v>0</v>
      </c>
      <c r="I41" s="65">
        <v>2</v>
      </c>
      <c r="J41" s="65"/>
      <c r="K41" s="65">
        <v>1</v>
      </c>
    </row>
    <row r="42" spans="1:11" ht="25.5">
      <c r="A42" s="59" t="s">
        <v>246</v>
      </c>
      <c r="B42" s="60" t="s">
        <v>13</v>
      </c>
      <c r="C42" s="60" t="s">
        <v>99</v>
      </c>
      <c r="D42" s="65">
        <v>1</v>
      </c>
      <c r="E42" s="65">
        <v>1</v>
      </c>
      <c r="F42" s="65">
        <v>1</v>
      </c>
      <c r="G42" s="65">
        <v>1</v>
      </c>
      <c r="H42" s="65">
        <v>0</v>
      </c>
      <c r="I42" s="65">
        <v>1</v>
      </c>
      <c r="J42" s="65"/>
      <c r="K42" s="65">
        <v>0</v>
      </c>
    </row>
    <row r="43" spans="1:11" ht="25.5">
      <c r="A43" s="59" t="s">
        <v>247</v>
      </c>
      <c r="B43" s="60" t="s">
        <v>13</v>
      </c>
      <c r="C43" s="60" t="s">
        <v>99</v>
      </c>
      <c r="D43" s="65">
        <v>30</v>
      </c>
      <c r="E43" s="65">
        <v>29</v>
      </c>
      <c r="F43" s="65">
        <v>29</v>
      </c>
      <c r="G43" s="65">
        <v>29</v>
      </c>
      <c r="H43" s="65">
        <v>0</v>
      </c>
      <c r="I43" s="65">
        <v>29</v>
      </c>
      <c r="J43" s="65"/>
      <c r="K43" s="65">
        <v>14</v>
      </c>
    </row>
    <row r="44" spans="1:11" ht="25.5">
      <c r="A44" s="59" t="s">
        <v>248</v>
      </c>
      <c r="B44" s="60" t="s">
        <v>13</v>
      </c>
      <c r="C44" s="60" t="s">
        <v>99</v>
      </c>
      <c r="D44" s="65">
        <v>5</v>
      </c>
      <c r="E44" s="65">
        <v>5</v>
      </c>
      <c r="F44" s="65">
        <v>5</v>
      </c>
      <c r="G44" s="65">
        <v>5</v>
      </c>
      <c r="H44" s="65">
        <v>0</v>
      </c>
      <c r="I44" s="65">
        <v>5</v>
      </c>
      <c r="J44" s="65"/>
      <c r="K44" s="65">
        <v>4</v>
      </c>
    </row>
    <row r="45" spans="1:11" ht="25.5">
      <c r="A45" s="59" t="s">
        <v>249</v>
      </c>
      <c r="B45" s="60" t="s">
        <v>13</v>
      </c>
      <c r="C45" s="60" t="s">
        <v>99</v>
      </c>
      <c r="D45" s="65">
        <v>4</v>
      </c>
      <c r="E45" s="65">
        <v>4</v>
      </c>
      <c r="F45" s="65">
        <v>4</v>
      </c>
      <c r="G45" s="65">
        <v>4</v>
      </c>
      <c r="H45" s="65">
        <v>0</v>
      </c>
      <c r="I45" s="65">
        <v>4</v>
      </c>
      <c r="J45" s="65"/>
      <c r="K45" s="65">
        <v>4</v>
      </c>
    </row>
    <row r="46" spans="1:11" ht="25.5">
      <c r="A46" s="59" t="s">
        <v>249</v>
      </c>
      <c r="B46" s="60" t="s">
        <v>13</v>
      </c>
      <c r="C46" s="60" t="s">
        <v>110</v>
      </c>
      <c r="D46" s="65">
        <v>4</v>
      </c>
      <c r="E46" s="65">
        <v>4</v>
      </c>
      <c r="F46" s="65">
        <v>4</v>
      </c>
      <c r="G46" s="65">
        <v>4</v>
      </c>
      <c r="H46" s="65">
        <v>0</v>
      </c>
      <c r="I46" s="65">
        <v>4</v>
      </c>
      <c r="J46" s="65"/>
      <c r="K46" s="65">
        <v>1</v>
      </c>
    </row>
    <row r="47" spans="1:11" ht="25.5">
      <c r="A47" s="59" t="s">
        <v>38</v>
      </c>
      <c r="B47" s="60" t="s">
        <v>13</v>
      </c>
      <c r="C47" s="60" t="s">
        <v>99</v>
      </c>
      <c r="D47" s="65">
        <v>16</v>
      </c>
      <c r="E47" s="65">
        <v>15</v>
      </c>
      <c r="F47" s="65">
        <v>15</v>
      </c>
      <c r="G47" s="65">
        <v>15</v>
      </c>
      <c r="H47" s="65">
        <v>0</v>
      </c>
      <c r="I47" s="65">
        <v>15</v>
      </c>
      <c r="J47" s="65"/>
      <c r="K47" s="65">
        <v>12</v>
      </c>
    </row>
    <row r="48" spans="1:11" ht="25.5">
      <c r="A48" s="59" t="s">
        <v>250</v>
      </c>
      <c r="B48" s="60" t="s">
        <v>13</v>
      </c>
      <c r="C48" s="60" t="s">
        <v>99</v>
      </c>
      <c r="D48" s="65">
        <v>1</v>
      </c>
      <c r="E48" s="65">
        <v>1</v>
      </c>
      <c r="F48" s="65">
        <v>1</v>
      </c>
      <c r="G48" s="65">
        <v>1</v>
      </c>
      <c r="H48" s="65">
        <v>0</v>
      </c>
      <c r="I48" s="65">
        <v>1</v>
      </c>
      <c r="J48" s="65"/>
      <c r="K48" s="65">
        <v>1</v>
      </c>
    </row>
    <row r="49" spans="1:11" ht="25.5">
      <c r="A49" s="59" t="s">
        <v>39</v>
      </c>
      <c r="B49" s="60" t="s">
        <v>13</v>
      </c>
      <c r="C49" s="60" t="s">
        <v>99</v>
      </c>
      <c r="D49" s="65">
        <v>6</v>
      </c>
      <c r="E49" s="65">
        <v>6</v>
      </c>
      <c r="F49" s="65">
        <v>6</v>
      </c>
      <c r="G49" s="65">
        <v>6</v>
      </c>
      <c r="H49" s="65">
        <v>0</v>
      </c>
      <c r="I49" s="65">
        <v>6</v>
      </c>
      <c r="J49" s="65"/>
      <c r="K49" s="65">
        <v>4</v>
      </c>
    </row>
    <row r="50" spans="1:11" ht="25.5">
      <c r="A50" s="59" t="s">
        <v>32</v>
      </c>
      <c r="B50" s="60" t="s">
        <v>13</v>
      </c>
      <c r="C50" s="60" t="s">
        <v>99</v>
      </c>
      <c r="D50" s="65">
        <v>10</v>
      </c>
      <c r="E50" s="65">
        <v>9</v>
      </c>
      <c r="F50" s="65">
        <v>9</v>
      </c>
      <c r="G50" s="65">
        <v>9</v>
      </c>
      <c r="H50" s="65">
        <v>0</v>
      </c>
      <c r="I50" s="65">
        <v>9</v>
      </c>
      <c r="J50" s="65"/>
      <c r="K50" s="65">
        <v>5</v>
      </c>
    </row>
    <row r="51" spans="1:11" ht="25.5">
      <c r="A51" s="59" t="s">
        <v>32</v>
      </c>
      <c r="B51" s="60" t="s">
        <v>13</v>
      </c>
      <c r="C51" s="60" t="s">
        <v>110</v>
      </c>
      <c r="D51" s="65">
        <v>9</v>
      </c>
      <c r="E51" s="65">
        <v>7</v>
      </c>
      <c r="F51" s="65">
        <v>7</v>
      </c>
      <c r="G51" s="65">
        <v>7</v>
      </c>
      <c r="H51" s="65">
        <v>0</v>
      </c>
      <c r="I51" s="65">
        <v>7</v>
      </c>
      <c r="J51" s="65"/>
      <c r="K51" s="65">
        <v>2</v>
      </c>
    </row>
    <row r="52" spans="1:11" ht="25.5">
      <c r="A52" s="59" t="s">
        <v>251</v>
      </c>
      <c r="B52" s="60" t="s">
        <v>13</v>
      </c>
      <c r="C52" s="60" t="s">
        <v>99</v>
      </c>
      <c r="D52" s="65">
        <v>5</v>
      </c>
      <c r="E52" s="65">
        <v>5</v>
      </c>
      <c r="F52" s="65">
        <v>5</v>
      </c>
      <c r="G52" s="65">
        <v>5</v>
      </c>
      <c r="H52" s="65">
        <v>0</v>
      </c>
      <c r="I52" s="65">
        <v>5</v>
      </c>
      <c r="J52" s="65"/>
      <c r="K52" s="65">
        <v>4</v>
      </c>
    </row>
    <row r="53" spans="1:11" ht="25.5">
      <c r="A53" s="59" t="s">
        <v>234</v>
      </c>
      <c r="B53" s="60" t="s">
        <v>13</v>
      </c>
      <c r="C53" s="60" t="s">
        <v>110</v>
      </c>
      <c r="D53" s="65">
        <v>3</v>
      </c>
      <c r="E53" s="65">
        <v>1</v>
      </c>
      <c r="F53" s="65">
        <v>1</v>
      </c>
      <c r="G53" s="65">
        <v>1</v>
      </c>
      <c r="H53" s="65">
        <v>0</v>
      </c>
      <c r="I53" s="65">
        <v>1</v>
      </c>
      <c r="J53" s="65"/>
      <c r="K53" s="65">
        <v>1</v>
      </c>
    </row>
    <row r="54" spans="1:11" ht="25.5">
      <c r="A54" s="59" t="s">
        <v>252</v>
      </c>
      <c r="B54" s="60" t="s">
        <v>13</v>
      </c>
      <c r="C54" s="60" t="s">
        <v>99</v>
      </c>
      <c r="D54" s="65">
        <v>1</v>
      </c>
      <c r="E54" s="65">
        <v>1</v>
      </c>
      <c r="F54" s="65">
        <v>1</v>
      </c>
      <c r="G54" s="65">
        <v>1</v>
      </c>
      <c r="H54" s="65">
        <v>0</v>
      </c>
      <c r="I54" s="65">
        <v>1</v>
      </c>
      <c r="J54" s="65"/>
      <c r="K54" s="65">
        <v>1</v>
      </c>
    </row>
    <row r="55" spans="1:18" s="7" customFormat="1" ht="25.5">
      <c r="A55" s="59" t="s">
        <v>235</v>
      </c>
      <c r="B55" s="60" t="s">
        <v>13</v>
      </c>
      <c r="C55" s="60" t="s">
        <v>110</v>
      </c>
      <c r="D55" s="65">
        <v>4</v>
      </c>
      <c r="E55" s="65">
        <v>4</v>
      </c>
      <c r="F55" s="65">
        <v>4</v>
      </c>
      <c r="G55" s="65">
        <v>4</v>
      </c>
      <c r="H55" s="65">
        <v>0</v>
      </c>
      <c r="I55" s="65">
        <v>4</v>
      </c>
      <c r="J55" s="65"/>
      <c r="K55" s="65">
        <v>3</v>
      </c>
      <c r="L55" s="39"/>
      <c r="M55"/>
      <c r="N55"/>
      <c r="O55"/>
      <c r="P55"/>
      <c r="Q55"/>
      <c r="R55"/>
    </row>
    <row r="56" spans="1:12" ht="25.5">
      <c r="A56" s="59" t="s">
        <v>300</v>
      </c>
      <c r="B56" s="60" t="s">
        <v>13</v>
      </c>
      <c r="C56" s="60" t="s">
        <v>99</v>
      </c>
      <c r="D56" s="65">
        <v>1</v>
      </c>
      <c r="E56" s="65">
        <v>1</v>
      </c>
      <c r="F56" s="65">
        <v>1</v>
      </c>
      <c r="G56" s="65">
        <v>1</v>
      </c>
      <c r="H56" s="65">
        <v>0</v>
      </c>
      <c r="I56" s="65">
        <v>1</v>
      </c>
      <c r="J56" s="65"/>
      <c r="K56" s="65">
        <v>1</v>
      </c>
      <c r="L56" s="39"/>
    </row>
    <row r="57" spans="1:11" ht="25.5">
      <c r="A57" s="59" t="s">
        <v>33</v>
      </c>
      <c r="B57" s="60" t="s">
        <v>13</v>
      </c>
      <c r="C57" s="60" t="s">
        <v>99</v>
      </c>
      <c r="D57" s="65">
        <v>5</v>
      </c>
      <c r="E57" s="65">
        <v>5</v>
      </c>
      <c r="F57" s="65">
        <v>5</v>
      </c>
      <c r="G57" s="65">
        <v>5</v>
      </c>
      <c r="H57" s="65">
        <v>0</v>
      </c>
      <c r="I57" s="65">
        <v>5</v>
      </c>
      <c r="J57" s="65"/>
      <c r="K57" s="65">
        <v>4</v>
      </c>
    </row>
    <row r="58" spans="1:12" ht="25.5">
      <c r="A58" s="59" t="s">
        <v>24</v>
      </c>
      <c r="B58" s="60" t="s">
        <v>13</v>
      </c>
      <c r="C58" s="60" t="s">
        <v>99</v>
      </c>
      <c r="D58" s="65">
        <v>2</v>
      </c>
      <c r="E58" s="65">
        <v>2</v>
      </c>
      <c r="F58" s="65">
        <v>2</v>
      </c>
      <c r="G58" s="65">
        <v>2</v>
      </c>
      <c r="H58" s="65">
        <v>0</v>
      </c>
      <c r="I58" s="65">
        <v>2</v>
      </c>
      <c r="J58" s="65"/>
      <c r="K58" s="65">
        <v>2</v>
      </c>
      <c r="L58" s="39"/>
    </row>
    <row r="59" spans="1:11" ht="25.5">
      <c r="A59" s="59" t="s">
        <v>31</v>
      </c>
      <c r="B59" s="60" t="s">
        <v>13</v>
      </c>
      <c r="C59" s="60" t="s">
        <v>99</v>
      </c>
      <c r="D59" s="65">
        <v>5</v>
      </c>
      <c r="E59" s="65">
        <v>5</v>
      </c>
      <c r="F59" s="65">
        <v>4</v>
      </c>
      <c r="G59" s="65">
        <v>4</v>
      </c>
      <c r="H59" s="65">
        <v>0</v>
      </c>
      <c r="I59" s="65">
        <v>4</v>
      </c>
      <c r="J59" s="65"/>
      <c r="K59" s="65">
        <v>3</v>
      </c>
    </row>
    <row r="60" spans="1:12" ht="25.5">
      <c r="A60" s="59" t="s">
        <v>40</v>
      </c>
      <c r="B60" s="60" t="s">
        <v>13</v>
      </c>
      <c r="C60" s="60" t="s">
        <v>99</v>
      </c>
      <c r="D60" s="65">
        <v>6</v>
      </c>
      <c r="E60" s="65">
        <v>6</v>
      </c>
      <c r="F60" s="65">
        <v>6</v>
      </c>
      <c r="G60" s="65">
        <v>6</v>
      </c>
      <c r="H60" s="65">
        <v>0</v>
      </c>
      <c r="I60" s="65">
        <v>6</v>
      </c>
      <c r="J60" s="65"/>
      <c r="K60" s="65">
        <v>5</v>
      </c>
      <c r="L60" s="38"/>
    </row>
    <row r="61" spans="1:11" ht="25.5">
      <c r="A61" s="59" t="s">
        <v>25</v>
      </c>
      <c r="B61" s="60" t="s">
        <v>13</v>
      </c>
      <c r="C61" s="60" t="s">
        <v>99</v>
      </c>
      <c r="D61" s="65">
        <v>2</v>
      </c>
      <c r="E61" s="65">
        <v>2</v>
      </c>
      <c r="F61" s="65">
        <v>2</v>
      </c>
      <c r="G61" s="65">
        <v>2</v>
      </c>
      <c r="H61" s="65">
        <v>0</v>
      </c>
      <c r="I61" s="65">
        <v>2</v>
      </c>
      <c r="J61" s="65"/>
      <c r="K61" s="65">
        <v>1</v>
      </c>
    </row>
    <row r="62" spans="1:11" ht="25.5">
      <c r="A62" s="59" t="s">
        <v>41</v>
      </c>
      <c r="B62" s="60" t="s">
        <v>13</v>
      </c>
      <c r="C62" s="60" t="s">
        <v>99</v>
      </c>
      <c r="D62" s="65">
        <v>4</v>
      </c>
      <c r="E62" s="65">
        <v>4</v>
      </c>
      <c r="F62" s="65">
        <v>4</v>
      </c>
      <c r="G62" s="65">
        <v>4</v>
      </c>
      <c r="H62" s="65">
        <v>0</v>
      </c>
      <c r="I62" s="65">
        <v>4</v>
      </c>
      <c r="K62" s="33">
        <v>3</v>
      </c>
    </row>
    <row r="63" spans="1:11" ht="25.5">
      <c r="A63" s="59" t="s">
        <v>188</v>
      </c>
      <c r="B63" s="60" t="s">
        <v>13</v>
      </c>
      <c r="C63" s="60" t="s">
        <v>99</v>
      </c>
      <c r="D63" s="65">
        <v>2</v>
      </c>
      <c r="E63" s="65">
        <v>2</v>
      </c>
      <c r="F63" s="65">
        <v>2</v>
      </c>
      <c r="G63" s="65">
        <v>2</v>
      </c>
      <c r="H63" s="65">
        <v>0</v>
      </c>
      <c r="I63" s="65">
        <v>2</v>
      </c>
      <c r="J63" s="65"/>
      <c r="K63" s="65">
        <v>2</v>
      </c>
    </row>
    <row r="64" spans="1:11" ht="25.5">
      <c r="A64" s="59" t="s">
        <v>253</v>
      </c>
      <c r="B64" s="60" t="s">
        <v>13</v>
      </c>
      <c r="C64" s="60" t="s">
        <v>99</v>
      </c>
      <c r="D64" s="65">
        <v>3</v>
      </c>
      <c r="E64" s="65">
        <v>3</v>
      </c>
      <c r="F64" s="65">
        <v>3</v>
      </c>
      <c r="G64" s="65">
        <v>3</v>
      </c>
      <c r="H64" s="65">
        <v>0</v>
      </c>
      <c r="I64" s="65">
        <v>3</v>
      </c>
      <c r="J64" s="65"/>
      <c r="K64" s="65">
        <v>3</v>
      </c>
    </row>
    <row r="65" spans="1:11" ht="25.5">
      <c r="A65" s="59" t="s">
        <v>254</v>
      </c>
      <c r="B65" s="60" t="s">
        <v>13</v>
      </c>
      <c r="C65" s="60" t="s">
        <v>99</v>
      </c>
      <c r="D65" s="65">
        <v>11</v>
      </c>
      <c r="E65" s="65">
        <v>10</v>
      </c>
      <c r="F65" s="65">
        <v>10</v>
      </c>
      <c r="G65" s="65">
        <v>10</v>
      </c>
      <c r="H65" s="65">
        <v>0</v>
      </c>
      <c r="I65" s="65">
        <v>10</v>
      </c>
      <c r="J65" s="65"/>
      <c r="K65" s="65">
        <v>6</v>
      </c>
    </row>
    <row r="66" spans="1:11" ht="25.5">
      <c r="A66" s="59" t="s">
        <v>254</v>
      </c>
      <c r="B66" s="60" t="s">
        <v>13</v>
      </c>
      <c r="C66" s="60" t="s">
        <v>110</v>
      </c>
      <c r="D66" s="65">
        <v>25</v>
      </c>
      <c r="E66" s="65">
        <v>16</v>
      </c>
      <c r="F66" s="65">
        <v>16</v>
      </c>
      <c r="G66" s="65">
        <v>16</v>
      </c>
      <c r="H66" s="65">
        <v>0</v>
      </c>
      <c r="I66" s="65">
        <v>16</v>
      </c>
      <c r="J66" s="65"/>
      <c r="K66" s="65">
        <v>8</v>
      </c>
    </row>
    <row r="67" spans="1:11" ht="25.5">
      <c r="A67" s="59" t="s">
        <v>255</v>
      </c>
      <c r="B67" s="60" t="s">
        <v>13</v>
      </c>
      <c r="C67" s="60" t="s">
        <v>99</v>
      </c>
      <c r="D67" s="65">
        <v>7</v>
      </c>
      <c r="E67" s="65">
        <v>7</v>
      </c>
      <c r="F67" s="65">
        <v>3</v>
      </c>
      <c r="G67" s="65">
        <v>3</v>
      </c>
      <c r="H67" s="65">
        <v>0</v>
      </c>
      <c r="I67" s="65">
        <v>3</v>
      </c>
      <c r="J67" s="65"/>
      <c r="K67" s="65">
        <v>2</v>
      </c>
    </row>
    <row r="68" spans="1:11" ht="25.5">
      <c r="A68" s="59" t="s">
        <v>256</v>
      </c>
      <c r="B68" s="60" t="s">
        <v>13</v>
      </c>
      <c r="C68" s="60" t="s">
        <v>99</v>
      </c>
      <c r="D68" s="65">
        <v>1</v>
      </c>
      <c r="E68" s="65">
        <v>1</v>
      </c>
      <c r="F68" s="65">
        <v>1</v>
      </c>
      <c r="G68" s="65">
        <v>1</v>
      </c>
      <c r="H68" s="65">
        <v>0</v>
      </c>
      <c r="I68" s="65">
        <v>1</v>
      </c>
      <c r="J68" s="65"/>
      <c r="K68" s="65">
        <v>1</v>
      </c>
    </row>
    <row r="69" spans="1:11" ht="25.5">
      <c r="A69" s="59" t="s">
        <v>42</v>
      </c>
      <c r="B69" s="60" t="s">
        <v>13</v>
      </c>
      <c r="C69" s="60" t="s">
        <v>99</v>
      </c>
      <c r="D69" s="65">
        <v>6</v>
      </c>
      <c r="E69" s="65">
        <v>6</v>
      </c>
      <c r="F69" s="65">
        <v>6</v>
      </c>
      <c r="G69" s="65">
        <v>6</v>
      </c>
      <c r="H69" s="65">
        <v>0</v>
      </c>
      <c r="I69" s="65">
        <v>6</v>
      </c>
      <c r="J69" s="65"/>
      <c r="K69" s="65">
        <v>4</v>
      </c>
    </row>
    <row r="70" spans="1:11" ht="25.5">
      <c r="A70" s="59" t="s">
        <v>257</v>
      </c>
      <c r="B70" s="60" t="s">
        <v>13</v>
      </c>
      <c r="C70" s="60" t="s">
        <v>99</v>
      </c>
      <c r="D70" s="65">
        <v>3</v>
      </c>
      <c r="E70" s="65">
        <v>3</v>
      </c>
      <c r="F70" s="65">
        <v>3</v>
      </c>
      <c r="G70" s="65">
        <v>3</v>
      </c>
      <c r="H70" s="65">
        <v>0</v>
      </c>
      <c r="I70" s="65">
        <v>3</v>
      </c>
      <c r="J70" s="65"/>
      <c r="K70" s="65">
        <v>2</v>
      </c>
    </row>
    <row r="71" spans="1:11" ht="25.5">
      <c r="A71" s="59" t="s">
        <v>258</v>
      </c>
      <c r="B71" s="60" t="s">
        <v>13</v>
      </c>
      <c r="C71" s="60" t="s">
        <v>99</v>
      </c>
      <c r="D71" s="65">
        <v>1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65"/>
      <c r="K71" s="65">
        <v>0</v>
      </c>
    </row>
    <row r="72" spans="1:11" ht="25.5">
      <c r="A72" s="59" t="s">
        <v>189</v>
      </c>
      <c r="B72" s="60" t="s">
        <v>13</v>
      </c>
      <c r="C72" s="60" t="s">
        <v>99</v>
      </c>
      <c r="D72" s="65">
        <v>3</v>
      </c>
      <c r="E72" s="65">
        <v>3</v>
      </c>
      <c r="F72" s="65">
        <v>3</v>
      </c>
      <c r="G72" s="65">
        <v>3</v>
      </c>
      <c r="H72" s="65">
        <v>0</v>
      </c>
      <c r="I72" s="65">
        <v>3</v>
      </c>
      <c r="J72" s="65"/>
      <c r="K72" s="65">
        <v>3</v>
      </c>
    </row>
    <row r="73" spans="1:11" ht="25.5">
      <c r="A73" s="59" t="s">
        <v>43</v>
      </c>
      <c r="B73" s="60" t="s">
        <v>13</v>
      </c>
      <c r="C73" s="60" t="s">
        <v>99</v>
      </c>
      <c r="D73" s="65">
        <v>8</v>
      </c>
      <c r="E73" s="65">
        <v>8</v>
      </c>
      <c r="F73" s="65">
        <v>8</v>
      </c>
      <c r="G73" s="65">
        <v>8</v>
      </c>
      <c r="H73" s="65">
        <v>0</v>
      </c>
      <c r="I73" s="65">
        <v>8</v>
      </c>
      <c r="J73" s="65"/>
      <c r="K73" s="65">
        <v>5</v>
      </c>
    </row>
    <row r="74" spans="1:11" ht="25.5">
      <c r="A74" s="59" t="s">
        <v>185</v>
      </c>
      <c r="B74" s="60" t="s">
        <v>13</v>
      </c>
      <c r="C74" s="60" t="s">
        <v>99</v>
      </c>
      <c r="D74" s="65">
        <v>15</v>
      </c>
      <c r="E74" s="65">
        <v>15</v>
      </c>
      <c r="F74" s="65">
        <v>15</v>
      </c>
      <c r="G74" s="65">
        <v>15</v>
      </c>
      <c r="H74" s="65">
        <v>0</v>
      </c>
      <c r="I74" s="65">
        <v>15</v>
      </c>
      <c r="J74" s="65"/>
      <c r="K74" s="65">
        <v>11</v>
      </c>
    </row>
    <row r="75" spans="1:11" ht="25.5">
      <c r="A75" s="59" t="s">
        <v>44</v>
      </c>
      <c r="B75" s="60" t="s">
        <v>13</v>
      </c>
      <c r="C75" s="60" t="s">
        <v>99</v>
      </c>
      <c r="D75" s="65">
        <v>4</v>
      </c>
      <c r="E75" s="65">
        <v>3</v>
      </c>
      <c r="F75" s="65">
        <v>3</v>
      </c>
      <c r="G75" s="65">
        <v>3</v>
      </c>
      <c r="H75" s="65">
        <v>0</v>
      </c>
      <c r="I75" s="65">
        <v>3</v>
      </c>
      <c r="J75" s="65"/>
      <c r="K75" s="65">
        <v>2</v>
      </c>
    </row>
    <row r="76" spans="1:11" ht="25.5">
      <c r="A76" s="59" t="s">
        <v>259</v>
      </c>
      <c r="B76" s="60" t="s">
        <v>13</v>
      </c>
      <c r="C76" s="60" t="s">
        <v>99</v>
      </c>
      <c r="D76" s="65">
        <v>10</v>
      </c>
      <c r="E76" s="65">
        <v>9</v>
      </c>
      <c r="F76" s="65">
        <v>9</v>
      </c>
      <c r="G76" s="65">
        <v>9</v>
      </c>
      <c r="H76" s="65">
        <v>0</v>
      </c>
      <c r="I76" s="65">
        <v>9</v>
      </c>
      <c r="J76" s="65"/>
      <c r="K76" s="65">
        <v>3</v>
      </c>
    </row>
    <row r="77" spans="1:11" ht="25.5">
      <c r="A77" s="59" t="s">
        <v>259</v>
      </c>
      <c r="B77" s="60" t="s">
        <v>13</v>
      </c>
      <c r="C77" s="60" t="s">
        <v>110</v>
      </c>
      <c r="D77" s="65">
        <v>14</v>
      </c>
      <c r="E77" s="65">
        <v>13</v>
      </c>
      <c r="F77" s="65">
        <v>13</v>
      </c>
      <c r="G77" s="65">
        <v>13</v>
      </c>
      <c r="H77" s="65">
        <v>0</v>
      </c>
      <c r="I77" s="65">
        <v>13</v>
      </c>
      <c r="J77" s="65"/>
      <c r="K77" s="65">
        <v>11</v>
      </c>
    </row>
    <row r="78" spans="1:11" ht="25.5">
      <c r="A78" s="59" t="s">
        <v>260</v>
      </c>
      <c r="B78" s="60" t="s">
        <v>13</v>
      </c>
      <c r="C78" s="60" t="s">
        <v>99</v>
      </c>
      <c r="D78" s="65">
        <v>6</v>
      </c>
      <c r="E78" s="65">
        <v>6</v>
      </c>
      <c r="F78" s="65">
        <v>3</v>
      </c>
      <c r="G78" s="65">
        <v>3</v>
      </c>
      <c r="H78" s="65">
        <v>0</v>
      </c>
      <c r="I78" s="65">
        <v>3</v>
      </c>
      <c r="J78" s="65"/>
      <c r="K78" s="65">
        <v>3</v>
      </c>
    </row>
    <row r="79" spans="1:11" ht="25.5">
      <c r="A79" s="59" t="s">
        <v>299</v>
      </c>
      <c r="B79" s="60" t="s">
        <v>13</v>
      </c>
      <c r="C79" s="60" t="s">
        <v>99</v>
      </c>
      <c r="D79" s="65">
        <v>1</v>
      </c>
      <c r="E79" s="65">
        <v>1</v>
      </c>
      <c r="F79" s="65">
        <v>1</v>
      </c>
      <c r="G79" s="65">
        <v>1</v>
      </c>
      <c r="H79" s="65">
        <v>0</v>
      </c>
      <c r="I79" s="65">
        <v>1</v>
      </c>
      <c r="J79" s="65"/>
      <c r="K79" s="65">
        <v>1</v>
      </c>
    </row>
    <row r="80" spans="1:11" ht="25.5">
      <c r="A80" s="59" t="s">
        <v>261</v>
      </c>
      <c r="B80" s="60" t="s">
        <v>13</v>
      </c>
      <c r="C80" s="60" t="s">
        <v>99</v>
      </c>
      <c r="D80" s="65">
        <v>2</v>
      </c>
      <c r="E80" s="65">
        <v>2</v>
      </c>
      <c r="F80" s="65">
        <v>2</v>
      </c>
      <c r="G80" s="65">
        <v>2</v>
      </c>
      <c r="H80" s="65">
        <v>0</v>
      </c>
      <c r="I80" s="65">
        <v>2</v>
      </c>
      <c r="J80" s="65"/>
      <c r="K80" s="65">
        <v>2</v>
      </c>
    </row>
    <row r="81" spans="1:11" ht="25.5">
      <c r="A81" s="59" t="s">
        <v>186</v>
      </c>
      <c r="B81" s="60" t="s">
        <v>13</v>
      </c>
      <c r="C81" s="60" t="s">
        <v>99</v>
      </c>
      <c r="D81" s="65">
        <v>14</v>
      </c>
      <c r="E81" s="65">
        <v>12</v>
      </c>
      <c r="F81" s="65">
        <v>12</v>
      </c>
      <c r="G81" s="65">
        <v>12</v>
      </c>
      <c r="H81" s="65">
        <v>0</v>
      </c>
      <c r="I81" s="65">
        <v>12</v>
      </c>
      <c r="J81" s="65"/>
      <c r="K81" s="65">
        <v>6</v>
      </c>
    </row>
    <row r="82" spans="1:11" ht="25.5">
      <c r="A82" s="59" t="s">
        <v>190</v>
      </c>
      <c r="B82" s="60" t="s">
        <v>13</v>
      </c>
      <c r="C82" s="60" t="s">
        <v>99</v>
      </c>
      <c r="D82" s="65">
        <v>3</v>
      </c>
      <c r="E82" s="65">
        <v>3</v>
      </c>
      <c r="F82" s="65">
        <v>3</v>
      </c>
      <c r="G82" s="65">
        <v>3</v>
      </c>
      <c r="H82" s="65">
        <v>0</v>
      </c>
      <c r="I82" s="65">
        <v>3</v>
      </c>
      <c r="J82" s="65"/>
      <c r="K82" s="65">
        <v>3</v>
      </c>
    </row>
    <row r="83" spans="1:11" ht="25.5">
      <c r="A83" s="59" t="s">
        <v>298</v>
      </c>
      <c r="B83" s="60" t="s">
        <v>13</v>
      </c>
      <c r="C83" s="60" t="s">
        <v>99</v>
      </c>
      <c r="D83" s="65">
        <v>2</v>
      </c>
      <c r="E83" s="65">
        <v>2</v>
      </c>
      <c r="F83" s="65">
        <v>2</v>
      </c>
      <c r="G83" s="65">
        <v>2</v>
      </c>
      <c r="H83" s="65">
        <v>0</v>
      </c>
      <c r="I83" s="65">
        <v>2</v>
      </c>
      <c r="J83" s="65"/>
      <c r="K83" s="65">
        <v>2</v>
      </c>
    </row>
    <row r="84" spans="1:11" ht="25.5">
      <c r="A84" s="59" t="s">
        <v>298</v>
      </c>
      <c r="B84" s="60" t="s">
        <v>13</v>
      </c>
      <c r="C84" s="60" t="s">
        <v>110</v>
      </c>
      <c r="D84" s="65">
        <v>3</v>
      </c>
      <c r="E84" s="65">
        <v>3</v>
      </c>
      <c r="F84" s="65">
        <v>3</v>
      </c>
      <c r="G84" s="65">
        <v>3</v>
      </c>
      <c r="H84" s="65">
        <v>0</v>
      </c>
      <c r="I84" s="65">
        <v>3</v>
      </c>
      <c r="J84" s="65"/>
      <c r="K84" s="65">
        <v>2</v>
      </c>
    </row>
    <row r="85" spans="1:11" ht="25.5">
      <c r="A85" s="59" t="s">
        <v>262</v>
      </c>
      <c r="B85" s="60" t="s">
        <v>13</v>
      </c>
      <c r="C85" s="60" t="s">
        <v>99</v>
      </c>
      <c r="D85" s="65">
        <v>9</v>
      </c>
      <c r="E85" s="65">
        <v>9</v>
      </c>
      <c r="F85" s="65">
        <v>7</v>
      </c>
      <c r="G85" s="65">
        <v>7</v>
      </c>
      <c r="H85" s="65">
        <v>0</v>
      </c>
      <c r="I85" s="65">
        <v>7</v>
      </c>
      <c r="J85" s="65"/>
      <c r="K85" s="65">
        <v>5</v>
      </c>
    </row>
    <row r="86" spans="1:11" ht="25.5">
      <c r="A86" s="59" t="s">
        <v>263</v>
      </c>
      <c r="B86" s="60" t="s">
        <v>13</v>
      </c>
      <c r="C86" s="60" t="s">
        <v>99</v>
      </c>
      <c r="D86" s="65">
        <v>3</v>
      </c>
      <c r="E86" s="65">
        <v>3</v>
      </c>
      <c r="F86" s="65">
        <v>3</v>
      </c>
      <c r="G86" s="65">
        <v>3</v>
      </c>
      <c r="H86" s="65">
        <v>0</v>
      </c>
      <c r="I86" s="65">
        <v>3</v>
      </c>
      <c r="J86" s="65"/>
      <c r="K86" s="65">
        <v>2</v>
      </c>
    </row>
    <row r="87" spans="1:11" ht="25.5">
      <c r="A87" s="59" t="s">
        <v>297</v>
      </c>
      <c r="B87" s="60" t="s">
        <v>13</v>
      </c>
      <c r="C87" s="60" t="s">
        <v>99</v>
      </c>
      <c r="D87" s="65">
        <v>3</v>
      </c>
      <c r="E87" s="65">
        <v>3</v>
      </c>
      <c r="F87" s="65">
        <v>3</v>
      </c>
      <c r="G87" s="65">
        <v>3</v>
      </c>
      <c r="H87" s="65">
        <v>0</v>
      </c>
      <c r="I87" s="65">
        <v>3</v>
      </c>
      <c r="J87" s="65"/>
      <c r="K87" s="65">
        <v>2</v>
      </c>
    </row>
    <row r="88" spans="1:11" ht="15">
      <c r="A88" s="12" t="s">
        <v>98</v>
      </c>
      <c r="B88" s="13"/>
      <c r="C88" s="17"/>
      <c r="D88" s="21">
        <f>SUM(D2:D87)</f>
        <v>1537</v>
      </c>
      <c r="E88" s="21">
        <f>SUM(E2:E87)</f>
        <v>1365</v>
      </c>
      <c r="F88" s="21">
        <f>SUM(F2:F87)</f>
        <v>1297</v>
      </c>
      <c r="G88" s="21">
        <f>SUM(G2:G87)</f>
        <v>1010</v>
      </c>
      <c r="H88" s="21">
        <f>SUM(H2:H87)</f>
        <v>0</v>
      </c>
      <c r="I88" s="21">
        <f>SUM(I2:I87)</f>
        <v>1010</v>
      </c>
      <c r="J88" s="21"/>
      <c r="K88" s="21">
        <f>SUM(K2:K87)</f>
        <v>694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1.140625" style="5" bestFit="1" customWidth="1"/>
    <col min="2" max="2" width="12.8515625" style="5" customWidth="1"/>
    <col min="3" max="3" width="13.28125" style="5" bestFit="1" customWidth="1"/>
    <col min="4" max="4" width="9.7109375" style="5" customWidth="1"/>
    <col min="5" max="5" width="9.28125" style="5" customWidth="1"/>
    <col min="6" max="6" width="9.00390625" style="5" customWidth="1"/>
    <col min="7" max="7" width="9.57421875" style="5" customWidth="1"/>
    <col min="8" max="8" width="9.140625" style="5" customWidth="1"/>
    <col min="9" max="9" width="8.8515625" style="5" customWidth="1"/>
    <col min="10" max="11" width="9.140625" style="24" customWidth="1"/>
  </cols>
  <sheetData>
    <row r="1" spans="1:11" ht="38.25">
      <c r="A1" s="11" t="s">
        <v>101</v>
      </c>
      <c r="B1" s="11" t="s">
        <v>10</v>
      </c>
      <c r="C1" s="11" t="s">
        <v>102</v>
      </c>
      <c r="D1" s="11" t="s">
        <v>103</v>
      </c>
      <c r="E1" s="11" t="s">
        <v>104</v>
      </c>
      <c r="F1" s="11" t="s">
        <v>105</v>
      </c>
      <c r="G1" s="11" t="s">
        <v>106</v>
      </c>
      <c r="H1" s="11" t="s">
        <v>107</v>
      </c>
      <c r="I1" s="11" t="s">
        <v>108</v>
      </c>
      <c r="J1" s="29" t="s">
        <v>223</v>
      </c>
      <c r="K1" s="23" t="s">
        <v>217</v>
      </c>
    </row>
    <row r="2" spans="1:11" ht="12.75">
      <c r="A2" s="58" t="s">
        <v>96</v>
      </c>
      <c r="B2" s="58"/>
      <c r="C2" s="58"/>
      <c r="D2" s="50"/>
      <c r="E2" s="50"/>
      <c r="F2" s="50"/>
      <c r="G2" s="50"/>
      <c r="H2" s="51"/>
      <c r="I2" s="50"/>
      <c r="J2" s="66"/>
      <c r="K2" s="66"/>
    </row>
    <row r="3" spans="1:12" ht="25.5">
      <c r="A3" s="59" t="s">
        <v>37</v>
      </c>
      <c r="B3" s="60" t="s">
        <v>13</v>
      </c>
      <c r="C3" s="60" t="s">
        <v>99</v>
      </c>
      <c r="D3" s="51">
        <v>330</v>
      </c>
      <c r="E3" s="51">
        <v>276</v>
      </c>
      <c r="F3" s="51">
        <v>250</v>
      </c>
      <c r="G3" s="51">
        <v>202</v>
      </c>
      <c r="H3" s="51">
        <v>0</v>
      </c>
      <c r="I3" s="51">
        <v>202</v>
      </c>
      <c r="J3" s="52"/>
      <c r="K3" s="52">
        <v>108</v>
      </c>
      <c r="L3" s="36"/>
    </row>
    <row r="4" spans="1:12" ht="25.5">
      <c r="A4" s="59" t="s">
        <v>37</v>
      </c>
      <c r="B4" s="60" t="s">
        <v>13</v>
      </c>
      <c r="C4" s="60" t="s">
        <v>110</v>
      </c>
      <c r="D4" s="51">
        <v>144</v>
      </c>
      <c r="E4" s="51">
        <v>107</v>
      </c>
      <c r="F4" s="51">
        <v>103</v>
      </c>
      <c r="G4" s="51">
        <v>103</v>
      </c>
      <c r="H4" s="51">
        <v>0</v>
      </c>
      <c r="I4" s="51">
        <v>103</v>
      </c>
      <c r="J4" s="52"/>
      <c r="K4" s="52">
        <v>68</v>
      </c>
      <c r="L4" s="36"/>
    </row>
    <row r="5" spans="1:12" ht="12.75">
      <c r="A5" s="58" t="s">
        <v>114</v>
      </c>
      <c r="B5" s="58"/>
      <c r="C5" s="58"/>
      <c r="D5" s="50"/>
      <c r="E5" s="50"/>
      <c r="F5" s="50"/>
      <c r="G5" s="50"/>
      <c r="H5" s="51"/>
      <c r="I5" s="50"/>
      <c r="J5" s="66"/>
      <c r="K5" s="66"/>
      <c r="L5" s="36"/>
    </row>
    <row r="6" spans="1:12" ht="25.5">
      <c r="A6" s="59" t="s">
        <v>115</v>
      </c>
      <c r="B6" s="60" t="s">
        <v>13</v>
      </c>
      <c r="C6" s="60" t="s">
        <v>99</v>
      </c>
      <c r="D6" s="51">
        <v>75</v>
      </c>
      <c r="E6" s="51">
        <v>63</v>
      </c>
      <c r="F6" s="51">
        <v>63</v>
      </c>
      <c r="G6" s="51">
        <v>52</v>
      </c>
      <c r="H6" s="51">
        <v>0</v>
      </c>
      <c r="I6" s="51">
        <v>52</v>
      </c>
      <c r="J6" s="52"/>
      <c r="K6" s="52">
        <v>24</v>
      </c>
      <c r="L6" s="36"/>
    </row>
    <row r="7" spans="1:12" ht="12.75">
      <c r="A7" s="58" t="s">
        <v>14</v>
      </c>
      <c r="B7" s="60"/>
      <c r="C7" s="60"/>
      <c r="D7" s="51"/>
      <c r="E7" s="51"/>
      <c r="F7" s="51"/>
      <c r="G7" s="51"/>
      <c r="H7" s="51"/>
      <c r="I7" s="51"/>
      <c r="J7" s="52"/>
      <c r="K7" s="52"/>
      <c r="L7" s="36"/>
    </row>
    <row r="8" spans="1:12" ht="25.5">
      <c r="A8" s="59" t="s">
        <v>30</v>
      </c>
      <c r="B8" s="60" t="s">
        <v>13</v>
      </c>
      <c r="C8" s="51" t="s">
        <v>99</v>
      </c>
      <c r="D8" s="51">
        <v>220</v>
      </c>
      <c r="E8" s="51">
        <v>186</v>
      </c>
      <c r="F8" s="51">
        <v>170</v>
      </c>
      <c r="G8" s="51">
        <v>149</v>
      </c>
      <c r="H8" s="51">
        <v>0</v>
      </c>
      <c r="I8" s="51">
        <v>149</v>
      </c>
      <c r="J8" s="52"/>
      <c r="K8" s="52">
        <v>106</v>
      </c>
      <c r="L8" s="36"/>
    </row>
    <row r="9" spans="1:12" ht="25.5">
      <c r="A9" s="59" t="s">
        <v>30</v>
      </c>
      <c r="B9" s="60" t="s">
        <v>13</v>
      </c>
      <c r="C9" s="51" t="s">
        <v>110</v>
      </c>
      <c r="D9" s="51">
        <v>117</v>
      </c>
      <c r="E9" s="51">
        <v>86</v>
      </c>
      <c r="F9" s="51">
        <v>67</v>
      </c>
      <c r="G9" s="51">
        <v>55</v>
      </c>
      <c r="H9" s="51">
        <v>0</v>
      </c>
      <c r="I9" s="51">
        <v>55</v>
      </c>
      <c r="J9" s="52"/>
      <c r="K9" s="52">
        <v>39</v>
      </c>
      <c r="L9" s="36"/>
    </row>
    <row r="10" spans="1:12" ht="12.75">
      <c r="A10" s="58" t="s">
        <v>97</v>
      </c>
      <c r="B10" s="58"/>
      <c r="C10" s="50"/>
      <c r="D10" s="50"/>
      <c r="E10" s="50"/>
      <c r="F10" s="50"/>
      <c r="G10" s="50"/>
      <c r="H10" s="50"/>
      <c r="I10" s="50"/>
      <c r="J10" s="66"/>
      <c r="K10" s="66"/>
      <c r="L10" s="36"/>
    </row>
    <row r="11" spans="1:12" ht="25.5">
      <c r="A11" s="59" t="s">
        <v>116</v>
      </c>
      <c r="B11" s="60" t="s">
        <v>13</v>
      </c>
      <c r="C11" s="60" t="s">
        <v>99</v>
      </c>
      <c r="D11" s="51">
        <v>52</v>
      </c>
      <c r="E11" s="51">
        <v>47</v>
      </c>
      <c r="F11" s="51">
        <v>47</v>
      </c>
      <c r="G11" s="51">
        <v>43</v>
      </c>
      <c r="H11" s="51">
        <v>0</v>
      </c>
      <c r="I11" s="51">
        <v>43</v>
      </c>
      <c r="J11" s="52"/>
      <c r="K11" s="52">
        <v>29</v>
      </c>
      <c r="L11" s="36"/>
    </row>
    <row r="12" spans="1:12" ht="25.5">
      <c r="A12" s="59" t="s">
        <v>15</v>
      </c>
      <c r="B12" s="60" t="s">
        <v>13</v>
      </c>
      <c r="C12" s="60" t="s">
        <v>99</v>
      </c>
      <c r="D12" s="51">
        <v>51</v>
      </c>
      <c r="E12" s="51">
        <v>39</v>
      </c>
      <c r="F12" s="51">
        <v>38</v>
      </c>
      <c r="G12" s="51">
        <v>32</v>
      </c>
      <c r="H12" s="51">
        <v>0</v>
      </c>
      <c r="I12" s="51">
        <v>32</v>
      </c>
      <c r="J12" s="52"/>
      <c r="K12" s="52">
        <v>16</v>
      </c>
      <c r="L12" s="36"/>
    </row>
    <row r="13" spans="1:12" ht="25.5">
      <c r="A13" s="59" t="s">
        <v>111</v>
      </c>
      <c r="B13" s="60" t="s">
        <v>13</v>
      </c>
      <c r="C13" s="60" t="s">
        <v>99</v>
      </c>
      <c r="D13" s="51">
        <v>61</v>
      </c>
      <c r="E13" s="51">
        <v>49</v>
      </c>
      <c r="F13" s="51">
        <v>47</v>
      </c>
      <c r="G13" s="51">
        <v>46</v>
      </c>
      <c r="H13" s="51">
        <v>0</v>
      </c>
      <c r="I13" s="51">
        <v>46</v>
      </c>
      <c r="J13" s="52"/>
      <c r="K13" s="52">
        <v>29</v>
      </c>
      <c r="L13" s="36"/>
    </row>
    <row r="14" spans="1:12" ht="25.5">
      <c r="A14" s="59" t="s">
        <v>111</v>
      </c>
      <c r="B14" s="60" t="s">
        <v>13</v>
      </c>
      <c r="C14" s="60" t="s">
        <v>110</v>
      </c>
      <c r="D14" s="51">
        <v>42</v>
      </c>
      <c r="E14" s="51">
        <v>32</v>
      </c>
      <c r="F14" s="51">
        <v>32</v>
      </c>
      <c r="G14" s="51">
        <v>32</v>
      </c>
      <c r="H14" s="51">
        <v>0</v>
      </c>
      <c r="I14" s="51">
        <v>32</v>
      </c>
      <c r="J14" s="52"/>
      <c r="K14" s="52">
        <v>19</v>
      </c>
      <c r="L14" s="36"/>
    </row>
    <row r="15" spans="1:12" ht="25.5">
      <c r="A15" s="59" t="s">
        <v>112</v>
      </c>
      <c r="B15" s="60" t="s">
        <v>13</v>
      </c>
      <c r="C15" s="60" t="s">
        <v>99</v>
      </c>
      <c r="D15" s="51">
        <v>81</v>
      </c>
      <c r="E15" s="51">
        <v>70</v>
      </c>
      <c r="F15" s="51">
        <v>69</v>
      </c>
      <c r="G15" s="51">
        <v>64</v>
      </c>
      <c r="H15" s="51">
        <v>0</v>
      </c>
      <c r="I15" s="51">
        <v>64</v>
      </c>
      <c r="J15" s="52"/>
      <c r="K15" s="52">
        <v>38</v>
      </c>
      <c r="L15" s="36"/>
    </row>
    <row r="16" spans="1:12" ht="25.5">
      <c r="A16" s="59" t="s">
        <v>112</v>
      </c>
      <c r="B16" s="60" t="s">
        <v>13</v>
      </c>
      <c r="C16" s="60" t="s">
        <v>110</v>
      </c>
      <c r="D16" s="51">
        <v>48</v>
      </c>
      <c r="E16" s="51">
        <v>35</v>
      </c>
      <c r="F16" s="51">
        <v>35</v>
      </c>
      <c r="G16" s="51">
        <v>33</v>
      </c>
      <c r="H16" s="51">
        <v>0</v>
      </c>
      <c r="I16" s="51">
        <v>33</v>
      </c>
      <c r="J16" s="52"/>
      <c r="K16" s="52">
        <v>23</v>
      </c>
      <c r="L16" s="36"/>
    </row>
    <row r="17" spans="1:12" ht="25.5">
      <c r="A17" s="59" t="s">
        <v>119</v>
      </c>
      <c r="B17" s="60" t="s">
        <v>13</v>
      </c>
      <c r="C17" s="60" t="s">
        <v>99</v>
      </c>
      <c r="D17" s="51">
        <v>15</v>
      </c>
      <c r="E17" s="51">
        <v>14</v>
      </c>
      <c r="F17" s="51">
        <v>13</v>
      </c>
      <c r="G17" s="51">
        <v>13</v>
      </c>
      <c r="H17" s="51">
        <v>0</v>
      </c>
      <c r="I17" s="51">
        <v>13</v>
      </c>
      <c r="J17" s="52"/>
      <c r="K17" s="52">
        <v>9</v>
      </c>
      <c r="L17" s="36"/>
    </row>
    <row r="18" spans="1:12" ht="12.75">
      <c r="A18" s="58" t="s">
        <v>117</v>
      </c>
      <c r="B18" s="58"/>
      <c r="C18" s="58"/>
      <c r="D18" s="50"/>
      <c r="E18" s="50"/>
      <c r="F18" s="50"/>
      <c r="G18" s="50"/>
      <c r="H18" s="50"/>
      <c r="I18" s="50"/>
      <c r="J18" s="66"/>
      <c r="K18" s="66"/>
      <c r="L18" s="36"/>
    </row>
    <row r="19" spans="1:12" ht="25.5">
      <c r="A19" s="59" t="s">
        <v>118</v>
      </c>
      <c r="B19" s="60" t="s">
        <v>13</v>
      </c>
      <c r="C19" s="51" t="s">
        <v>99</v>
      </c>
      <c r="D19" s="51">
        <v>55</v>
      </c>
      <c r="E19" s="51">
        <v>41</v>
      </c>
      <c r="F19" s="51">
        <v>40</v>
      </c>
      <c r="G19" s="51">
        <v>38</v>
      </c>
      <c r="H19" s="51">
        <v>0</v>
      </c>
      <c r="I19" s="51">
        <v>38</v>
      </c>
      <c r="J19" s="52"/>
      <c r="K19" s="52">
        <v>34</v>
      </c>
      <c r="L19" s="36"/>
    </row>
    <row r="20" spans="1:12" ht="12.75">
      <c r="A20" s="58" t="s">
        <v>113</v>
      </c>
      <c r="B20" s="58"/>
      <c r="C20" s="50"/>
      <c r="D20" s="50"/>
      <c r="E20" s="50"/>
      <c r="F20" s="50"/>
      <c r="G20" s="50"/>
      <c r="H20" s="50"/>
      <c r="I20" s="50"/>
      <c r="J20" s="66"/>
      <c r="K20" s="66"/>
      <c r="L20" s="36"/>
    </row>
    <row r="21" spans="1:12" ht="25.5">
      <c r="A21" s="59" t="s">
        <v>219</v>
      </c>
      <c r="B21" s="60" t="s">
        <v>13</v>
      </c>
      <c r="C21" s="51" t="s">
        <v>99</v>
      </c>
      <c r="D21" s="51">
        <v>27</v>
      </c>
      <c r="E21" s="51">
        <v>20</v>
      </c>
      <c r="F21" s="51">
        <v>20</v>
      </c>
      <c r="G21" s="51">
        <v>19</v>
      </c>
      <c r="H21" s="51">
        <v>0</v>
      </c>
      <c r="I21" s="51">
        <v>19</v>
      </c>
      <c r="J21" s="52"/>
      <c r="K21" s="52">
        <v>13</v>
      </c>
      <c r="L21" s="36"/>
    </row>
    <row r="22" spans="1:12" ht="15">
      <c r="A22" s="12" t="s">
        <v>98</v>
      </c>
      <c r="B22" s="12"/>
      <c r="C22" s="14"/>
      <c r="D22" s="21">
        <f>SUM(D2:D21)</f>
        <v>1318</v>
      </c>
      <c r="E22" s="21">
        <f>SUM(E2:E21)</f>
        <v>1065</v>
      </c>
      <c r="F22" s="21">
        <f>SUM(F2:F21)</f>
        <v>994</v>
      </c>
      <c r="G22" s="21">
        <f>SUM(G2:G21)</f>
        <v>881</v>
      </c>
      <c r="H22" s="21">
        <f>SUM(H2:H21)</f>
        <v>0</v>
      </c>
      <c r="I22" s="21">
        <f>SUM(I2:I21)</f>
        <v>881</v>
      </c>
      <c r="J22" s="25"/>
      <c r="K22" s="25">
        <f>SUM(K2:K21)</f>
        <v>555</v>
      </c>
      <c r="L22" s="36"/>
    </row>
    <row r="23" ht="12.75">
      <c r="I2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9.57421875" style="5" bestFit="1" customWidth="1"/>
    <col min="2" max="2" width="12.140625" style="5" bestFit="1" customWidth="1"/>
    <col min="3" max="3" width="13.28125" style="5" bestFit="1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customWidth="1"/>
    <col min="10" max="11" width="9.140625" style="24" customWidth="1"/>
  </cols>
  <sheetData>
    <row r="1" spans="1:11" ht="38.25">
      <c r="A1" s="11" t="s">
        <v>101</v>
      </c>
      <c r="B1" s="11" t="s">
        <v>10</v>
      </c>
      <c r="C1" s="11" t="s">
        <v>102</v>
      </c>
      <c r="D1" s="11" t="s">
        <v>103</v>
      </c>
      <c r="E1" s="11" t="s">
        <v>104</v>
      </c>
      <c r="F1" s="11" t="s">
        <v>105</v>
      </c>
      <c r="G1" s="11" t="s">
        <v>106</v>
      </c>
      <c r="H1" s="11" t="s">
        <v>107</v>
      </c>
      <c r="I1" s="11" t="s">
        <v>108</v>
      </c>
      <c r="J1" s="29" t="s">
        <v>223</v>
      </c>
      <c r="K1" s="23" t="s">
        <v>217</v>
      </c>
    </row>
    <row r="2" spans="1:11" ht="12.75">
      <c r="A2" s="58" t="s">
        <v>165</v>
      </c>
      <c r="B2" s="58"/>
      <c r="C2" s="58"/>
      <c r="D2" s="50"/>
      <c r="E2" s="50"/>
      <c r="F2" s="50"/>
      <c r="G2" s="50"/>
      <c r="H2" s="50"/>
      <c r="I2" s="50"/>
      <c r="J2" s="54"/>
      <c r="K2" s="52"/>
    </row>
    <row r="3" spans="1:11" ht="25.5">
      <c r="A3" s="53" t="s">
        <v>165</v>
      </c>
      <c r="B3" s="51" t="s">
        <v>13</v>
      </c>
      <c r="C3" s="51" t="s">
        <v>99</v>
      </c>
      <c r="D3" s="51">
        <v>184</v>
      </c>
      <c r="E3" s="51">
        <v>163</v>
      </c>
      <c r="F3" s="51">
        <v>126</v>
      </c>
      <c r="G3" s="51">
        <v>126</v>
      </c>
      <c r="H3" s="51">
        <v>0</v>
      </c>
      <c r="I3" s="51">
        <v>126</v>
      </c>
      <c r="J3" s="63"/>
      <c r="K3" s="52">
        <v>101</v>
      </c>
    </row>
    <row r="4" spans="1:11" ht="25.5">
      <c r="A4" s="53" t="s">
        <v>166</v>
      </c>
      <c r="B4" s="51" t="s">
        <v>13</v>
      </c>
      <c r="C4" s="51" t="s">
        <v>99</v>
      </c>
      <c r="D4" s="51">
        <v>17</v>
      </c>
      <c r="E4" s="51">
        <v>12</v>
      </c>
      <c r="F4" s="51">
        <v>9</v>
      </c>
      <c r="G4" s="51">
        <v>9</v>
      </c>
      <c r="H4" s="51">
        <v>0</v>
      </c>
      <c r="I4" s="51">
        <v>9</v>
      </c>
      <c r="J4" s="54"/>
      <c r="K4" s="52">
        <v>7</v>
      </c>
    </row>
    <row r="5" spans="1:11" ht="25.5">
      <c r="A5" s="53" t="s">
        <v>16</v>
      </c>
      <c r="B5" s="51" t="s">
        <v>13</v>
      </c>
      <c r="C5" s="51" t="s">
        <v>99</v>
      </c>
      <c r="D5" s="51">
        <v>183</v>
      </c>
      <c r="E5" s="51">
        <v>146</v>
      </c>
      <c r="F5" s="51">
        <v>99</v>
      </c>
      <c r="G5" s="51">
        <v>99</v>
      </c>
      <c r="H5" s="51">
        <v>0</v>
      </c>
      <c r="I5" s="51">
        <v>99</v>
      </c>
      <c r="J5" s="54"/>
      <c r="K5" s="52">
        <v>83</v>
      </c>
    </row>
    <row r="6" spans="1:11" ht="25.5">
      <c r="A6" s="53" t="s">
        <v>172</v>
      </c>
      <c r="B6" s="51" t="s">
        <v>13</v>
      </c>
      <c r="C6" s="51" t="s">
        <v>99</v>
      </c>
      <c r="D6" s="51">
        <v>9</v>
      </c>
      <c r="E6" s="51">
        <v>8</v>
      </c>
      <c r="F6" s="51">
        <v>6</v>
      </c>
      <c r="G6" s="51">
        <v>6</v>
      </c>
      <c r="H6" s="51">
        <v>0</v>
      </c>
      <c r="I6" s="51">
        <v>6</v>
      </c>
      <c r="J6" s="57"/>
      <c r="K6" s="52">
        <v>3</v>
      </c>
    </row>
    <row r="7" spans="1:11" ht="12.75">
      <c r="A7" s="50" t="s">
        <v>167</v>
      </c>
      <c r="B7" s="50"/>
      <c r="C7" s="50"/>
      <c r="D7" s="50"/>
      <c r="E7" s="50"/>
      <c r="F7" s="50"/>
      <c r="G7" s="50"/>
      <c r="H7" s="50"/>
      <c r="I7" s="50"/>
      <c r="J7" s="63"/>
      <c r="K7" s="52"/>
    </row>
    <row r="8" spans="1:11" ht="25.5">
      <c r="A8" s="59" t="s">
        <v>173</v>
      </c>
      <c r="B8" s="60" t="s">
        <v>13</v>
      </c>
      <c r="C8" s="60" t="s">
        <v>99</v>
      </c>
      <c r="D8" s="51">
        <v>86</v>
      </c>
      <c r="E8" s="51">
        <v>55</v>
      </c>
      <c r="F8" s="51">
        <v>43</v>
      </c>
      <c r="G8" s="51">
        <v>43</v>
      </c>
      <c r="H8" s="51">
        <v>0</v>
      </c>
      <c r="I8" s="51">
        <v>43</v>
      </c>
      <c r="J8" s="63"/>
      <c r="K8" s="52">
        <v>29</v>
      </c>
    </row>
    <row r="9" spans="1:11" ht="25.5">
      <c r="A9" s="59" t="s">
        <v>175</v>
      </c>
      <c r="B9" s="60" t="s">
        <v>13</v>
      </c>
      <c r="C9" s="60" t="s">
        <v>99</v>
      </c>
      <c r="D9" s="51">
        <v>41</v>
      </c>
      <c r="E9" s="51">
        <v>31</v>
      </c>
      <c r="F9" s="51">
        <v>26</v>
      </c>
      <c r="G9" s="51">
        <v>26</v>
      </c>
      <c r="H9" s="51">
        <v>0</v>
      </c>
      <c r="I9" s="51">
        <v>26</v>
      </c>
      <c r="J9" s="63"/>
      <c r="K9" s="52">
        <v>15</v>
      </c>
    </row>
    <row r="10" spans="1:11" ht="25.5">
      <c r="A10" s="59" t="s">
        <v>168</v>
      </c>
      <c r="B10" s="60" t="s">
        <v>13</v>
      </c>
      <c r="C10" s="60" t="s">
        <v>99</v>
      </c>
      <c r="D10" s="51">
        <v>8</v>
      </c>
      <c r="E10" s="51">
        <v>8</v>
      </c>
      <c r="F10" s="51">
        <v>8</v>
      </c>
      <c r="G10" s="51">
        <v>8</v>
      </c>
      <c r="H10" s="51">
        <v>0</v>
      </c>
      <c r="I10" s="51">
        <v>8</v>
      </c>
      <c r="J10" s="63"/>
      <c r="K10" s="52">
        <v>8</v>
      </c>
    </row>
    <row r="11" spans="1:11" ht="25.5">
      <c r="A11" s="59" t="s">
        <v>174</v>
      </c>
      <c r="B11" s="60" t="s">
        <v>13</v>
      </c>
      <c r="C11" s="60" t="s">
        <v>99</v>
      </c>
      <c r="D11" s="51">
        <v>22</v>
      </c>
      <c r="E11" s="51">
        <v>18</v>
      </c>
      <c r="F11" s="51">
        <v>13</v>
      </c>
      <c r="G11" s="51">
        <v>13</v>
      </c>
      <c r="H11" s="51">
        <v>0</v>
      </c>
      <c r="I11" s="51">
        <v>13</v>
      </c>
      <c r="J11" s="57"/>
      <c r="K11" s="52">
        <v>8</v>
      </c>
    </row>
    <row r="12" spans="1:11" ht="25.5">
      <c r="A12" s="59" t="s">
        <v>169</v>
      </c>
      <c r="B12" s="60" t="s">
        <v>13</v>
      </c>
      <c r="C12" s="60" t="s">
        <v>99</v>
      </c>
      <c r="D12" s="51">
        <v>20</v>
      </c>
      <c r="E12" s="51">
        <v>14</v>
      </c>
      <c r="F12" s="51">
        <v>9</v>
      </c>
      <c r="G12" s="51">
        <v>9</v>
      </c>
      <c r="H12" s="51">
        <v>0</v>
      </c>
      <c r="I12" s="51">
        <v>9</v>
      </c>
      <c r="J12" s="57"/>
      <c r="K12" s="52">
        <v>5</v>
      </c>
    </row>
    <row r="13" spans="1:11" ht="25.5">
      <c r="A13" s="59" t="s">
        <v>176</v>
      </c>
      <c r="B13" s="60" t="s">
        <v>13</v>
      </c>
      <c r="C13" s="60" t="s">
        <v>99</v>
      </c>
      <c r="D13" s="51">
        <v>10</v>
      </c>
      <c r="E13" s="51">
        <v>10</v>
      </c>
      <c r="F13" s="51">
        <v>8</v>
      </c>
      <c r="G13" s="51">
        <v>8</v>
      </c>
      <c r="H13" s="51">
        <v>0</v>
      </c>
      <c r="I13" s="51">
        <v>8</v>
      </c>
      <c r="J13" s="57"/>
      <c r="K13" s="52">
        <v>5</v>
      </c>
    </row>
    <row r="14" spans="1:11" ht="25.5">
      <c r="A14" s="59" t="s">
        <v>170</v>
      </c>
      <c r="B14" s="60" t="s">
        <v>13</v>
      </c>
      <c r="C14" s="60" t="s">
        <v>99</v>
      </c>
      <c r="D14" s="51">
        <v>24</v>
      </c>
      <c r="E14" s="51">
        <v>11</v>
      </c>
      <c r="F14" s="51">
        <v>10</v>
      </c>
      <c r="G14" s="51">
        <v>10</v>
      </c>
      <c r="H14" s="51">
        <v>0</v>
      </c>
      <c r="I14" s="51">
        <v>10</v>
      </c>
      <c r="J14" s="57"/>
      <c r="K14" s="52">
        <v>4</v>
      </c>
    </row>
    <row r="15" spans="1:11" ht="25.5">
      <c r="A15" s="59" t="s">
        <v>177</v>
      </c>
      <c r="B15" s="60" t="s">
        <v>13</v>
      </c>
      <c r="C15" s="60" t="s">
        <v>99</v>
      </c>
      <c r="D15" s="51">
        <v>11</v>
      </c>
      <c r="E15" s="51">
        <v>8</v>
      </c>
      <c r="F15" s="51">
        <v>8</v>
      </c>
      <c r="G15" s="51">
        <v>8</v>
      </c>
      <c r="H15" s="51">
        <v>0</v>
      </c>
      <c r="I15" s="51">
        <v>8</v>
      </c>
      <c r="J15" s="57"/>
      <c r="K15" s="52">
        <v>7</v>
      </c>
    </row>
    <row r="16" spans="1:11" ht="25.5">
      <c r="A16" s="59" t="s">
        <v>171</v>
      </c>
      <c r="B16" s="60" t="s">
        <v>13</v>
      </c>
      <c r="C16" s="60" t="s">
        <v>99</v>
      </c>
      <c r="D16" s="51">
        <v>43</v>
      </c>
      <c r="E16" s="51">
        <v>35</v>
      </c>
      <c r="F16" s="51">
        <v>32</v>
      </c>
      <c r="G16" s="51">
        <v>32</v>
      </c>
      <c r="H16" s="51">
        <v>0</v>
      </c>
      <c r="I16" s="51">
        <v>32</v>
      </c>
      <c r="J16" s="57"/>
      <c r="K16" s="52">
        <v>25</v>
      </c>
    </row>
    <row r="17" spans="1:12" ht="12.75">
      <c r="A17" s="12" t="s">
        <v>98</v>
      </c>
      <c r="B17" s="12"/>
      <c r="C17" s="12"/>
      <c r="D17" s="21">
        <f>SUM(D2:D16)</f>
        <v>658</v>
      </c>
      <c r="E17" s="21">
        <f>SUM(E2:E16)</f>
        <v>519</v>
      </c>
      <c r="F17" s="21">
        <f>SUM(F2:F16)</f>
        <v>397</v>
      </c>
      <c r="G17" s="21">
        <f>SUM(G2:G16)</f>
        <v>397</v>
      </c>
      <c r="H17" s="21">
        <f>SUM(H2:H16)</f>
        <v>0</v>
      </c>
      <c r="I17" s="21">
        <f>SUM(I2:I16)</f>
        <v>397</v>
      </c>
      <c r="J17" s="71"/>
      <c r="K17" s="25">
        <f>SUM(K2:K16)</f>
        <v>300</v>
      </c>
      <c r="L17" s="3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3.28125" style="5" bestFit="1" customWidth="1"/>
    <col min="2" max="2" width="12.140625" style="5" customWidth="1"/>
    <col min="3" max="3" width="13.28125" style="5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customWidth="1"/>
    <col min="10" max="10" width="9.140625" style="28" customWidth="1"/>
    <col min="11" max="11" width="9.140625" style="24" customWidth="1"/>
  </cols>
  <sheetData>
    <row r="1" spans="1:11" ht="38.25">
      <c r="A1" s="11" t="s">
        <v>101</v>
      </c>
      <c r="B1" s="11" t="s">
        <v>10</v>
      </c>
      <c r="C1" s="11" t="s">
        <v>102</v>
      </c>
      <c r="D1" s="11" t="s">
        <v>103</v>
      </c>
      <c r="E1" s="11" t="s">
        <v>104</v>
      </c>
      <c r="F1" s="11" t="s">
        <v>105</v>
      </c>
      <c r="G1" s="11" t="s">
        <v>106</v>
      </c>
      <c r="H1" s="11" t="s">
        <v>107</v>
      </c>
      <c r="I1" s="11" t="s">
        <v>108</v>
      </c>
      <c r="J1" s="29" t="s">
        <v>224</v>
      </c>
      <c r="K1" s="23" t="s">
        <v>217</v>
      </c>
    </row>
    <row r="2" spans="1:11" ht="12.75">
      <c r="A2" s="58" t="s">
        <v>183</v>
      </c>
      <c r="B2" s="60"/>
      <c r="C2" s="60"/>
      <c r="D2" s="51"/>
      <c r="E2" s="51"/>
      <c r="F2" s="51"/>
      <c r="G2" s="51"/>
      <c r="H2" s="51"/>
      <c r="I2" s="51"/>
      <c r="J2" s="33"/>
      <c r="K2" s="52"/>
    </row>
    <row r="3" spans="1:11" ht="25.5">
      <c r="A3" s="59" t="s">
        <v>183</v>
      </c>
      <c r="B3" s="60" t="s">
        <v>13</v>
      </c>
      <c r="C3" s="60" t="s">
        <v>99</v>
      </c>
      <c r="D3" s="51">
        <v>63</v>
      </c>
      <c r="E3" s="51">
        <v>47</v>
      </c>
      <c r="F3" s="51">
        <v>47</v>
      </c>
      <c r="G3" s="51">
        <v>47</v>
      </c>
      <c r="H3" s="51">
        <v>0</v>
      </c>
      <c r="I3" s="51">
        <v>47</v>
      </c>
      <c r="J3" s="33"/>
      <c r="K3" s="52">
        <v>35</v>
      </c>
    </row>
    <row r="4" spans="1:11" ht="12.75">
      <c r="A4" s="58" t="s">
        <v>196</v>
      </c>
      <c r="B4" s="60"/>
      <c r="C4" s="60"/>
      <c r="D4" s="51"/>
      <c r="E4" s="51"/>
      <c r="F4" s="51"/>
      <c r="G4" s="51"/>
      <c r="H4" s="51"/>
      <c r="I4" s="51"/>
      <c r="J4" s="33"/>
      <c r="K4" s="52"/>
    </row>
    <row r="5" spans="1:11" ht="25.5">
      <c r="A5" s="59" t="s">
        <v>202</v>
      </c>
      <c r="B5" s="60" t="s">
        <v>13</v>
      </c>
      <c r="C5" s="60" t="s">
        <v>99</v>
      </c>
      <c r="D5" s="51">
        <v>71</v>
      </c>
      <c r="E5" s="51">
        <v>38</v>
      </c>
      <c r="F5" s="51">
        <v>35</v>
      </c>
      <c r="G5" s="51">
        <v>35</v>
      </c>
      <c r="H5" s="51">
        <v>0</v>
      </c>
      <c r="I5" s="51">
        <v>35</v>
      </c>
      <c r="J5" s="33"/>
      <c r="K5" s="52">
        <v>34</v>
      </c>
    </row>
    <row r="6" spans="1:11" ht="12.75">
      <c r="A6" s="58" t="s">
        <v>197</v>
      </c>
      <c r="B6" s="58"/>
      <c r="C6" s="58"/>
      <c r="D6" s="64"/>
      <c r="E6" s="64"/>
      <c r="F6" s="64"/>
      <c r="G6" s="64"/>
      <c r="H6" s="64"/>
      <c r="I6" s="64"/>
      <c r="J6" s="33"/>
      <c r="K6" s="52"/>
    </row>
    <row r="7" spans="1:11" ht="25.5">
      <c r="A7" s="59" t="s">
        <v>215</v>
      </c>
      <c r="B7" s="60" t="s">
        <v>13</v>
      </c>
      <c r="C7" s="60" t="s">
        <v>99</v>
      </c>
      <c r="D7" s="51">
        <v>21</v>
      </c>
      <c r="E7" s="51">
        <v>18</v>
      </c>
      <c r="F7" s="51">
        <v>14</v>
      </c>
      <c r="G7" s="51">
        <v>14</v>
      </c>
      <c r="H7" s="51">
        <v>0</v>
      </c>
      <c r="I7" s="51">
        <v>14</v>
      </c>
      <c r="J7" s="33"/>
      <c r="K7" s="52">
        <v>8</v>
      </c>
    </row>
    <row r="8" spans="1:11" ht="25.5">
      <c r="A8" s="59" t="s">
        <v>198</v>
      </c>
      <c r="B8" s="60" t="s">
        <v>13</v>
      </c>
      <c r="C8" s="60" t="s">
        <v>99</v>
      </c>
      <c r="D8" s="51">
        <v>41</v>
      </c>
      <c r="E8" s="51">
        <v>41</v>
      </c>
      <c r="F8" s="51">
        <v>36</v>
      </c>
      <c r="G8" s="51">
        <v>36</v>
      </c>
      <c r="H8" s="51">
        <v>0</v>
      </c>
      <c r="I8" s="51">
        <v>36</v>
      </c>
      <c r="J8" s="33"/>
      <c r="K8" s="52">
        <v>19</v>
      </c>
    </row>
    <row r="9" spans="1:11" ht="25.5">
      <c r="A9" s="59" t="s">
        <v>203</v>
      </c>
      <c r="B9" s="60" t="s">
        <v>13</v>
      </c>
      <c r="C9" s="60" t="s">
        <v>99</v>
      </c>
      <c r="D9" s="51">
        <v>125</v>
      </c>
      <c r="E9" s="51">
        <v>80</v>
      </c>
      <c r="F9" s="51">
        <v>56</v>
      </c>
      <c r="G9" s="51">
        <v>57</v>
      </c>
      <c r="H9" s="51">
        <v>0</v>
      </c>
      <c r="I9" s="51">
        <v>57</v>
      </c>
      <c r="J9" s="33"/>
      <c r="K9" s="52">
        <v>33</v>
      </c>
    </row>
    <row r="10" spans="1:11" ht="25.5">
      <c r="A10" s="59" t="s">
        <v>23</v>
      </c>
      <c r="B10" s="60" t="s">
        <v>13</v>
      </c>
      <c r="C10" s="60" t="s">
        <v>99</v>
      </c>
      <c r="D10" s="51">
        <v>36</v>
      </c>
      <c r="E10" s="51">
        <v>20</v>
      </c>
      <c r="F10" s="51">
        <v>15</v>
      </c>
      <c r="G10" s="51">
        <v>15</v>
      </c>
      <c r="H10" s="51">
        <v>0</v>
      </c>
      <c r="I10" s="51">
        <v>15</v>
      </c>
      <c r="J10" s="33"/>
      <c r="K10" s="52">
        <v>14</v>
      </c>
    </row>
    <row r="11" spans="1:11" ht="12.75">
      <c r="A11" s="58" t="s">
        <v>199</v>
      </c>
      <c r="B11" s="58"/>
      <c r="C11" s="58"/>
      <c r="D11" s="64"/>
      <c r="E11" s="64"/>
      <c r="F11" s="64"/>
      <c r="G11" s="64"/>
      <c r="H11" s="64"/>
      <c r="I11" s="64"/>
      <c r="J11" s="33"/>
      <c r="K11" s="52"/>
    </row>
    <row r="12" spans="1:11" ht="25.5">
      <c r="A12" s="59" t="s">
        <v>74</v>
      </c>
      <c r="B12" s="60" t="s">
        <v>13</v>
      </c>
      <c r="C12" s="60" t="s">
        <v>99</v>
      </c>
      <c r="D12" s="51">
        <v>82</v>
      </c>
      <c r="E12" s="51">
        <v>55</v>
      </c>
      <c r="F12" s="51">
        <v>30</v>
      </c>
      <c r="G12" s="51">
        <v>30</v>
      </c>
      <c r="H12" s="51">
        <v>0</v>
      </c>
      <c r="I12" s="51">
        <v>30</v>
      </c>
      <c r="J12" s="33"/>
      <c r="K12" s="52">
        <v>28</v>
      </c>
    </row>
    <row r="13" spans="1:11" ht="25.5">
      <c r="A13" s="59" t="s">
        <v>21</v>
      </c>
      <c r="B13" s="60" t="s">
        <v>13</v>
      </c>
      <c r="C13" s="60" t="s">
        <v>99</v>
      </c>
      <c r="D13" s="51">
        <v>28</v>
      </c>
      <c r="E13" s="51">
        <v>23</v>
      </c>
      <c r="F13" s="51">
        <v>19</v>
      </c>
      <c r="G13" s="51">
        <v>19</v>
      </c>
      <c r="H13" s="51">
        <v>0</v>
      </c>
      <c r="I13" s="51">
        <v>19</v>
      </c>
      <c r="J13" s="33"/>
      <c r="K13" s="52">
        <v>8</v>
      </c>
    </row>
    <row r="14" spans="1:11" ht="25.5">
      <c r="A14" s="59" t="s">
        <v>264</v>
      </c>
      <c r="B14" s="60" t="s">
        <v>13</v>
      </c>
      <c r="C14" s="60" t="s">
        <v>99</v>
      </c>
      <c r="D14" s="51">
        <v>55</v>
      </c>
      <c r="E14" s="51">
        <v>49</v>
      </c>
      <c r="F14" s="51">
        <v>30</v>
      </c>
      <c r="G14" s="51">
        <v>30</v>
      </c>
      <c r="H14" s="51">
        <v>0</v>
      </c>
      <c r="I14" s="51">
        <v>30</v>
      </c>
      <c r="J14" s="33"/>
      <c r="K14" s="52">
        <v>10</v>
      </c>
    </row>
    <row r="15" spans="1:11" ht="25.5">
      <c r="A15" s="59" t="s">
        <v>199</v>
      </c>
      <c r="B15" s="60" t="s">
        <v>13</v>
      </c>
      <c r="C15" s="60" t="s">
        <v>99</v>
      </c>
      <c r="D15" s="51">
        <v>75</v>
      </c>
      <c r="E15" s="51">
        <v>55</v>
      </c>
      <c r="F15" s="51">
        <v>46</v>
      </c>
      <c r="G15" s="51">
        <v>46</v>
      </c>
      <c r="H15" s="51">
        <v>0</v>
      </c>
      <c r="I15" s="51">
        <v>46</v>
      </c>
      <c r="J15" s="33"/>
      <c r="K15" s="52">
        <v>39</v>
      </c>
    </row>
    <row r="16" spans="1:11" ht="12.75">
      <c r="A16" s="58" t="s">
        <v>151</v>
      </c>
      <c r="B16" s="58"/>
      <c r="C16" s="58"/>
      <c r="D16" s="64"/>
      <c r="E16" s="64"/>
      <c r="F16" s="64"/>
      <c r="G16" s="64"/>
      <c r="H16" s="64"/>
      <c r="I16" s="64"/>
      <c r="J16" s="33"/>
      <c r="K16" s="52"/>
    </row>
    <row r="17" spans="1:11" ht="25.5">
      <c r="A17" s="59" t="s">
        <v>151</v>
      </c>
      <c r="B17" s="60" t="s">
        <v>13</v>
      </c>
      <c r="C17" s="60" t="s">
        <v>99</v>
      </c>
      <c r="D17" s="51">
        <v>221</v>
      </c>
      <c r="E17" s="51">
        <v>156</v>
      </c>
      <c r="F17" s="51">
        <v>67</v>
      </c>
      <c r="G17" s="51">
        <v>67</v>
      </c>
      <c r="H17" s="51">
        <v>0</v>
      </c>
      <c r="I17" s="51">
        <v>67</v>
      </c>
      <c r="J17" s="33"/>
      <c r="K17" s="52">
        <v>56</v>
      </c>
    </row>
    <row r="18" spans="1:11" ht="12.75">
      <c r="A18" s="58" t="s">
        <v>200</v>
      </c>
      <c r="B18" s="58"/>
      <c r="C18" s="58"/>
      <c r="D18" s="64"/>
      <c r="E18" s="64"/>
      <c r="F18" s="64"/>
      <c r="G18" s="64"/>
      <c r="H18" s="64"/>
      <c r="I18" s="64"/>
      <c r="J18" s="33"/>
      <c r="K18" s="52"/>
    </row>
    <row r="19" spans="1:11" ht="25.5">
      <c r="A19" s="59" t="s">
        <v>211</v>
      </c>
      <c r="B19" s="60" t="s">
        <v>13</v>
      </c>
      <c r="C19" s="60" t="s">
        <v>99</v>
      </c>
      <c r="D19" s="51">
        <v>17</v>
      </c>
      <c r="E19" s="51">
        <v>17</v>
      </c>
      <c r="F19" s="51">
        <v>14</v>
      </c>
      <c r="G19" s="51">
        <v>14</v>
      </c>
      <c r="H19" s="51">
        <v>0</v>
      </c>
      <c r="I19" s="51">
        <v>14</v>
      </c>
      <c r="J19" s="33"/>
      <c r="K19" s="52">
        <v>3</v>
      </c>
    </row>
    <row r="20" spans="1:11" ht="25.5">
      <c r="A20" s="59" t="s">
        <v>200</v>
      </c>
      <c r="B20" s="60" t="s">
        <v>13</v>
      </c>
      <c r="C20" s="60" t="s">
        <v>99</v>
      </c>
      <c r="D20" s="51">
        <v>70</v>
      </c>
      <c r="E20" s="51">
        <v>68</v>
      </c>
      <c r="F20" s="51">
        <v>66</v>
      </c>
      <c r="G20" s="51">
        <v>66</v>
      </c>
      <c r="H20" s="51">
        <v>0</v>
      </c>
      <c r="I20" s="51">
        <v>66</v>
      </c>
      <c r="J20" s="33"/>
      <c r="K20" s="52">
        <v>44</v>
      </c>
    </row>
    <row r="21" spans="1:11" ht="12.75">
      <c r="A21" s="58" t="s">
        <v>201</v>
      </c>
      <c r="B21" s="58"/>
      <c r="C21" s="58"/>
      <c r="D21" s="64"/>
      <c r="E21" s="64"/>
      <c r="F21" s="64"/>
      <c r="G21" s="64"/>
      <c r="H21" s="64"/>
      <c r="I21" s="64"/>
      <c r="J21" s="33"/>
      <c r="K21" s="52"/>
    </row>
    <row r="22" spans="1:11" ht="25.5">
      <c r="A22" s="59" t="s">
        <v>8</v>
      </c>
      <c r="B22" s="60" t="s">
        <v>13</v>
      </c>
      <c r="C22" s="60" t="s">
        <v>99</v>
      </c>
      <c r="D22" s="51">
        <v>73</v>
      </c>
      <c r="E22" s="51">
        <v>51</v>
      </c>
      <c r="F22" s="51">
        <v>45</v>
      </c>
      <c r="G22" s="51">
        <v>46</v>
      </c>
      <c r="H22" s="51">
        <v>0</v>
      </c>
      <c r="I22" s="51">
        <v>46</v>
      </c>
      <c r="J22" s="33"/>
      <c r="K22" s="52">
        <v>33</v>
      </c>
    </row>
    <row r="23" spans="1:11" ht="25.5">
      <c r="A23" s="59" t="s">
        <v>8</v>
      </c>
      <c r="B23" s="60" t="s">
        <v>13</v>
      </c>
      <c r="C23" s="60" t="s">
        <v>110</v>
      </c>
      <c r="D23" s="51">
        <v>151</v>
      </c>
      <c r="E23" s="51">
        <v>110</v>
      </c>
      <c r="F23" s="51">
        <v>101</v>
      </c>
      <c r="G23" s="51">
        <v>101</v>
      </c>
      <c r="H23" s="51">
        <v>0</v>
      </c>
      <c r="I23" s="51">
        <v>101</v>
      </c>
      <c r="J23" s="33"/>
      <c r="K23" s="52">
        <v>74</v>
      </c>
    </row>
    <row r="24" spans="1:11" ht="25.5">
      <c r="A24" s="59" t="s">
        <v>187</v>
      </c>
      <c r="B24" s="60" t="s">
        <v>13</v>
      </c>
      <c r="C24" s="60" t="s">
        <v>99</v>
      </c>
      <c r="D24" s="51">
        <v>87</v>
      </c>
      <c r="E24" s="51">
        <v>54</v>
      </c>
      <c r="F24" s="51">
        <v>41</v>
      </c>
      <c r="G24" s="51">
        <v>41</v>
      </c>
      <c r="H24" s="51">
        <v>0</v>
      </c>
      <c r="I24" s="51">
        <v>41</v>
      </c>
      <c r="J24" s="33"/>
      <c r="K24" s="52">
        <v>28</v>
      </c>
    </row>
    <row r="25" spans="1:11" ht="25.5">
      <c r="A25" s="59" t="s">
        <v>187</v>
      </c>
      <c r="B25" s="60" t="s">
        <v>13</v>
      </c>
      <c r="C25" s="60" t="s">
        <v>110</v>
      </c>
      <c r="D25" s="51">
        <v>208</v>
      </c>
      <c r="E25" s="51">
        <v>139</v>
      </c>
      <c r="F25" s="51">
        <v>95</v>
      </c>
      <c r="G25" s="51">
        <v>95</v>
      </c>
      <c r="H25" s="51">
        <v>0</v>
      </c>
      <c r="I25" s="51">
        <v>95</v>
      </c>
      <c r="J25" s="33"/>
      <c r="K25" s="52">
        <v>68</v>
      </c>
    </row>
    <row r="26" spans="1:11" ht="15">
      <c r="A26" s="12" t="s">
        <v>98</v>
      </c>
      <c r="B26" s="12"/>
      <c r="C26" s="18"/>
      <c r="D26" s="13">
        <f>SUM(D2:D25)</f>
        <v>1424</v>
      </c>
      <c r="E26" s="13">
        <f>SUM(E2:E25)</f>
        <v>1021</v>
      </c>
      <c r="F26" s="13">
        <f>SUM(F2:F25)</f>
        <v>757</v>
      </c>
      <c r="G26" s="13">
        <f>SUM(G2:G25)</f>
        <v>759</v>
      </c>
      <c r="H26" s="13">
        <f>SUM(H2:H25)</f>
        <v>0</v>
      </c>
      <c r="I26" s="13">
        <f>SUM(I2:I25)</f>
        <v>759</v>
      </c>
      <c r="K26" s="26">
        <f>SUM(K2:K25)</f>
        <v>534</v>
      </c>
    </row>
    <row r="27" spans="1:9" ht="12.75">
      <c r="A27" s="9"/>
      <c r="B27" s="9"/>
      <c r="C27" s="9"/>
      <c r="D27" s="9"/>
      <c r="E27" s="9"/>
      <c r="F27" s="9"/>
      <c r="G27" s="9"/>
      <c r="H27" s="9"/>
      <c r="I27" s="9"/>
    </row>
    <row r="28" spans="1:9" ht="12.75">
      <c r="A28" s="9"/>
      <c r="B28" s="9"/>
      <c r="C28" s="9"/>
      <c r="D28" s="9"/>
      <c r="E28" s="9"/>
      <c r="F28" s="9"/>
      <c r="G28" s="9"/>
      <c r="H28" s="9"/>
      <c r="I28" s="9"/>
    </row>
    <row r="29" spans="1:9" ht="12.75">
      <c r="A29" s="9"/>
      <c r="B29" s="9"/>
      <c r="C29" s="9"/>
      <c r="D29" s="9"/>
      <c r="E29" s="9"/>
      <c r="F29" s="9"/>
      <c r="G29" s="9"/>
      <c r="H29" s="9"/>
      <c r="I29" s="9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1" spans="1:9" ht="12.75">
      <c r="A31" s="9"/>
      <c r="B31" s="9"/>
      <c r="C31" s="9"/>
      <c r="D31" s="9"/>
      <c r="E31" s="9"/>
      <c r="F31" s="9"/>
      <c r="G31" s="9"/>
      <c r="H31" s="9"/>
      <c r="I31" s="9"/>
    </row>
    <row r="32" spans="1:9" ht="12.75">
      <c r="A32" s="9"/>
      <c r="B32" s="9"/>
      <c r="C32" s="9"/>
      <c r="D32" s="9"/>
      <c r="E32" s="9"/>
      <c r="F32" s="9"/>
      <c r="G32" s="9"/>
      <c r="H32" s="9"/>
      <c r="I32" s="9"/>
    </row>
    <row r="33" spans="1:9" ht="12.75">
      <c r="A33" s="9"/>
      <c r="B33" s="9"/>
      <c r="C33" s="9"/>
      <c r="D33" s="9"/>
      <c r="E33" s="9"/>
      <c r="F33" s="9"/>
      <c r="G33" s="9"/>
      <c r="H33" s="9"/>
      <c r="I33" s="9"/>
    </row>
    <row r="34" spans="1:9" ht="12.75">
      <c r="A34" s="9"/>
      <c r="B34" s="9"/>
      <c r="C34" s="9"/>
      <c r="D34" s="9"/>
      <c r="E34" s="9"/>
      <c r="F34" s="9"/>
      <c r="G34" s="9"/>
      <c r="H34" s="9"/>
      <c r="I34" s="9"/>
    </row>
    <row r="35" spans="1:9" ht="12.75">
      <c r="A35" s="9"/>
      <c r="B35" s="9"/>
      <c r="C35" s="9"/>
      <c r="D35" s="9"/>
      <c r="E35" s="9"/>
      <c r="F35" s="9"/>
      <c r="G35" s="9"/>
      <c r="H35" s="9"/>
      <c r="I35" s="9"/>
    </row>
    <row r="36" spans="1:9" ht="12.75">
      <c r="A36" s="9"/>
      <c r="B36" s="9"/>
      <c r="C36" s="9"/>
      <c r="D36" s="9"/>
      <c r="E36" s="9"/>
      <c r="F36" s="9"/>
      <c r="G36" s="9"/>
      <c r="H36" s="9"/>
      <c r="I36" s="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2019-02-16T12:39:55Z</dcterms:modified>
  <cp:category/>
  <cp:version/>
  <cp:contentType/>
  <cp:contentStatus/>
</cp:coreProperties>
</file>