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<sst xmlns="http://schemas.openxmlformats.org/spreadsheetml/2006/main" count="779" uniqueCount="164">
  <si>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</si>
  <si>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</si>
  <si>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</si>
  <si>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</si>
  <si>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</si>
  <si>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</si>
  <si>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</si>
  <si>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</si>
  <si>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</si>
  <si>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</si>
  <si>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</si>
  <si>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</si>
  <si>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</si>
  <si>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</si>
  <si>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</si>
  <si>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</si>
  <si>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</si>
  <si>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Vnitřní nemoci</t>
  </si>
  <si>
    <t>Radiologie - zobrazovací metody</t>
  </si>
  <si>
    <t>Psychiatrie</t>
  </si>
  <si>
    <t>Lékařská chemie a biochemie</t>
  </si>
  <si>
    <t>Počítačové systémy a technologie</t>
  </si>
  <si>
    <t>Genomika a proteomika</t>
  </si>
  <si>
    <t>Latinská medievistika</t>
  </si>
  <si>
    <t>Dějiny starověku</t>
  </si>
  <si>
    <t>Teoretické právní vědy</t>
  </si>
  <si>
    <t>Mezinárodní právo soukromé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</si>
  <si>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</si>
  <si>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</si>
  <si>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</si>
  <si>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</si>
  <si>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</si>
  <si>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</si>
  <si>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</si>
  <si>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</si>
  <si>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</si>
  <si>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</si>
  <si>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</si>
  <si>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</si>
  <si>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Fyziologie a patologická fyziologie</t>
  </si>
  <si>
    <t>Hygiena, preventivní lékařství a epidemiologie</t>
  </si>
  <si>
    <t>Chirurgie</t>
  </si>
  <si>
    <t>Lékařská biofyzika</t>
  </si>
  <si>
    <t>Lékařská mikrobiologie a imunologie</t>
  </si>
  <si>
    <t>Neurologie</t>
  </si>
  <si>
    <t>Oftalmologie</t>
  </si>
  <si>
    <t>Onkologie</t>
  </si>
  <si>
    <t>Otorinolaryngologie</t>
  </si>
  <si>
    <t>Pediatrie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</si>
  <si>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</si>
  <si>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</si>
  <si>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</si>
  <si>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</si>
  <si>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</si>
  <si>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</si>
  <si>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</si>
  <si>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</si>
  <si>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</si>
  <si>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</si>
  <si>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Obecná fyzika</t>
  </si>
  <si>
    <t>Geologické vědy</t>
  </si>
  <si>
    <t>Kartografie, geoinformatika a dálkový průzkum země</t>
  </si>
  <si>
    <t>Algebra, teorie čísel a matematická logika</t>
  </si>
  <si>
    <t>Geometrie, topologie a globální analýza</t>
  </si>
  <si>
    <t>Obecné otázky matematiky</t>
  </si>
  <si>
    <t>Pravděpodobnost a matematická statistika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</si>
  <si>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</si>
  <si>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</si>
  <si>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</si>
  <si>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</si>
  <si>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</si>
  <si>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</si>
  <si>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</si>
  <si>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Polská literatura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</si>
  <si>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</si>
  <si>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</si>
  <si>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</si>
  <si>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</si>
  <si>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</si>
  <si>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</si>
  <si>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</si>
  <si>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</si>
  <si>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</si>
  <si>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</si>
  <si>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</si>
  <si>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</si>
  <si>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</si>
  <si>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</si>
  <si>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</si>
  <si>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Lékařská farmakologie</t>
  </si>
  <si>
    <t>Hydrobiologie</t>
  </si>
  <si>
    <t>Makromolekulární chemie</t>
  </si>
  <si>
    <t>Vlnová a částicová optika</t>
  </si>
  <si>
    <t>Parazitologie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</si>
  <si>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</si>
  <si>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</si>
  <si>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</si>
  <si>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</si>
  <si>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</si>
  <si>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</si>
  <si>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</si>
  <si>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</si>
  <si>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</si>
  <si>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</si>
  <si>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</si>
  <si>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</si>
  <si>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</si>
  <si>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</si>
  <si>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</si>
  <si>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</si>
  <si>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</si>
  <si>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</si>
  <si>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</si>
  <si>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</si>
  <si>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Anorganická chemie</t>
  </si>
  <si>
    <t>Chemie životního prostředí</t>
  </si>
  <si>
    <t>Fyzikální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</si>
  <si>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</si>
  <si>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</si>
  <si>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</si>
  <si>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</si>
  <si>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</si>
  <si>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</si>
  <si>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Matematická analýza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</si>
  <si>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</si>
  <si>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</si>
  <si>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</si>
  <si>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</si>
  <si>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</si>
  <si>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</si>
  <si>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</si>
  <si>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</si>
  <si>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</si>
  <si>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</si>
  <si>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</si>
  <si>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</si>
  <si>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</si>
  <si>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</si>
  <si>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</si>
  <si>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</si>
  <si>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</si>
  <si>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</si>
  <si>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</si>
  <si>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</si>
  <si>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</si>
  <si>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</si>
  <si>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</si>
  <si>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Obecná jazykověda</t>
  </si>
  <si>
    <t>Novořecký jazyk a literatura</t>
  </si>
  <si>
    <t>Historické vědy</t>
  </si>
  <si>
    <t>Archeologie</t>
  </si>
  <si>
    <t>Etnologie</t>
  </si>
  <si>
    <t>Pomocné vědy historické</t>
  </si>
  <si>
    <t>Obecná teorie a dějiny umění a kultury</t>
  </si>
  <si>
    <t>Estetika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</si>
  <si>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</si>
  <si>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</si>
  <si>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</si>
  <si>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</si>
  <si>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</si>
  <si>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</si>
  <si>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</si>
  <si>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Ruská literatura</t>
  </si>
  <si>
    <t>Literatury v angličtině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</si>
</sst>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130</v>
      </c>
      <c r="B1" s="1" t="s">
        <v>133</v>
      </c>
      <c r="C1" s="1" t="s">
        <v>134</v>
      </c>
      <c r="D1" s="1" t="s">
        <v>135</v>
      </c>
      <c r="E1" s="1" t="s">
        <v>136</v>
      </c>
      <c r="F1" s="1" t="s">
        <v>137</v>
      </c>
      <c r="G1" s="1" t="s">
        <v>138</v>
      </c>
    </row>
    <row r="2" spans="1:7" ht="13.5" thickBot="1">
      <c r="A2" s="3" t="s">
        <v>94</v>
      </c>
      <c r="B2" s="4">
        <f>SUMIF(PrF!$A$1:PrF!$A$1082,$A$11,PrF!$D$1:PrF!$D$1082)</f>
        <v>94</v>
      </c>
      <c r="C2" s="4">
        <f>SUMIF(PrF!$A$1:PrF!$A$1082,$A$11,PrF!$E$1:PrF!$E$1082)</f>
        <v>88</v>
      </c>
      <c r="D2" s="4">
        <f>SUMIF(PrF!$A$1:PrF!$A$1082,$A$11,PrF!$F$1:PrF!$F$1082)</f>
        <v>61</v>
      </c>
      <c r="E2" s="4">
        <f>SUMIF(PrF!$A$1:PrF!$A$1082,$A$11,PrF!$G$1:PrF!$G$1082)</f>
        <v>62</v>
      </c>
      <c r="F2" s="4">
        <f>SUMIF(PrF!$A$1:PrF!$A$1082,$A$11,PrF!$H$1:PrF!$H$1082)</f>
        <v>0</v>
      </c>
      <c r="G2" s="4">
        <f>SUMIF(PrF!$A$1:PrF!$A$1082,$A$11,PrF!$I$1:PrF!$I$1082)</f>
        <v>62</v>
      </c>
    </row>
    <row r="3" spans="1:7" ht="13.5" thickBot="1">
      <c r="A3" s="3" t="s">
        <v>95</v>
      </c>
      <c r="B3" s="4">
        <f>SUMIF(LF!$A$1:LF!$A$804,$A$11,LF!$D$1:LF!$D$804)</f>
        <v>167</v>
      </c>
      <c r="C3" s="4">
        <f>SUMIF(LF!$A$1:LF!$A$804,$A$11,LF!$E$1:LF!$E$804)</f>
        <v>142</v>
      </c>
      <c r="D3" s="4">
        <f>SUMIF(LF!$A$1:LF!$A$804,$A$11,LF!$F$1:LF!$F$804)</f>
        <v>134</v>
      </c>
      <c r="E3" s="4">
        <f>SUMIF(LF!$A$1:LF!$A$804,$A$11,LF!$G$1:LF!$G$804)</f>
        <v>134</v>
      </c>
      <c r="F3" s="4">
        <f>SUMIF(LF!$A$1:LF!$A$804,$A$11,LF!$H$1:LF!$H$804)</f>
        <v>0</v>
      </c>
      <c r="G3" s="4">
        <f>SUMIF(LF!$A$1:LF!$A$804,$A$11,LF!$I$1:LF!$I$804)</f>
        <v>134</v>
      </c>
    </row>
    <row r="4" spans="1:7" ht="13.5" thickBot="1">
      <c r="A4" s="3" t="s">
        <v>96</v>
      </c>
      <c r="B4" s="4">
        <f>SUMIF(PřF!$A$1:PřF!$A$773,$A$11,PřF!$D$1:PřF!$D$773)</f>
        <v>216</v>
      </c>
      <c r="C4" s="4">
        <f>SUMIF(PřF!$A$1:PřF!$A$773,$A$11,PřF!$E$1:PřF!$E$773)</f>
        <v>200</v>
      </c>
      <c r="D4" s="4">
        <f>SUMIF(PřF!$A$1:PřF!$A$773,$A$11,PřF!$F$1:PřF!$F$773)</f>
        <v>190</v>
      </c>
      <c r="E4" s="4">
        <f>SUMIF(PřF!$A$1:PřF!$A$773,$A$11,PřF!$G$1:PřF!$G$773)</f>
        <v>188</v>
      </c>
      <c r="F4" s="4">
        <f>SUMIF(PřF!$A$1:PřF!$A$773,$A$11,PřF!$H$1:PřF!$H$773)</f>
        <v>0</v>
      </c>
      <c r="G4" s="4">
        <f>SUMIF(PřF!$A$1:PřF!$A$773,$A$11,PřF!$I$1:PřF!$I$773)</f>
        <v>188</v>
      </c>
    </row>
    <row r="5" spans="1:7" ht="13.5" thickBot="1">
      <c r="A5" s="3" t="s">
        <v>97</v>
      </c>
      <c r="B5" s="7">
        <f>SUMIF('FF'!$A$1:'FF'!$A$611,$A$11,'FF'!$D$1:'FF'!$D$611)</f>
        <v>198</v>
      </c>
      <c r="C5" s="4">
        <f>SUMIF('FF'!$A$1:'FF'!$A$611,$A$11,'FF'!$E$1:'FF'!$E$611)</f>
        <v>161</v>
      </c>
      <c r="D5" s="4">
        <f>SUMIF('FF'!$A$1:'FF'!$A$611,$A$11,'FF'!$F$1:'FF'!$F$611)</f>
        <v>121</v>
      </c>
      <c r="E5" s="4">
        <f>SUMIF('FF'!$A$1:'FF'!$A$611,$A$11,'FF'!$G$1:'FF'!$G$611)</f>
        <v>118</v>
      </c>
      <c r="F5" s="4">
        <f>SUMIF('FF'!$A$1:'FF'!$A$611,$A$11,'FF'!$H$1:'FF'!$H$611)</f>
        <v>0</v>
      </c>
      <c r="G5" s="4">
        <f>SUMIF('FF'!$A$1:'FF'!$A$611,$A$11,'FF'!$I$1:'FF'!$I$611)</f>
        <v>118</v>
      </c>
    </row>
    <row r="6" spans="1:7" ht="13.5" thickBot="1">
      <c r="A6" s="3" t="s">
        <v>98</v>
      </c>
      <c r="B6" s="7">
        <f>SUMIF(PdF!$A$1:PdF!$A$701,$A$11,PdF!$D$1:PdF!$D$701)</f>
        <v>48</v>
      </c>
      <c r="C6" s="4">
        <f>SUMIF(PdF!$A$1:PdF!$A$701,$A$11,PdF!$E$1:PdF!$E$701)</f>
        <v>43</v>
      </c>
      <c r="D6" s="4">
        <f>SUMIF(PdF!$A$1:PdF!$A$701,$A$11,PdF!$F$1:PdF!$F$701)</f>
        <v>33</v>
      </c>
      <c r="E6" s="4">
        <f>SUMIF(PdF!$A$1:PdF!$A$701,$A$11,PdF!$G$1:PdF!$G$701)</f>
        <v>33</v>
      </c>
      <c r="F6" s="4">
        <f>SUMIF(PdF!$A$1:PdF!$A$701,$A$11,PdF!$H$1:PdF!$H$701)</f>
        <v>0</v>
      </c>
      <c r="G6" s="4">
        <f>SUMIF(PdF!$A$1:PdF!$A$701,$A$11,PdF!$I$1:PdF!$I$701)</f>
        <v>33</v>
      </c>
    </row>
    <row r="7" spans="1:7" ht="13.5" thickBot="1">
      <c r="A7" s="3" t="s">
        <v>99</v>
      </c>
      <c r="B7" s="4">
        <f>SUMIF(ESF!$A$1:ESF!$A$905,$A$11,ESF!$D$1:ESF!$D$905)</f>
        <v>43</v>
      </c>
      <c r="C7" s="4">
        <f>SUMIF(ESF!$A$1:ESF!$A$905,$A$11,ESF!$E$1:ESF!$E$905)</f>
        <v>40</v>
      </c>
      <c r="D7" s="4">
        <f>SUMIF(ESF!$A$1:ESF!$A$905,$A$11,ESF!$F$1:ESF!$F$905)</f>
        <v>37</v>
      </c>
      <c r="E7" s="4">
        <f>SUMIF(ESF!$A$1:ESF!$A$905,$A$11,ESF!$G$1:ESF!$G$905)</f>
        <v>38</v>
      </c>
      <c r="F7" s="4">
        <f>SUMIF(ESF!$A$1:ESF!$A$905,$A$11,ESF!$H$1:ESF!$H$905)</f>
        <v>0</v>
      </c>
      <c r="G7" s="4">
        <f>SUMIF(ESF!$A$1:ESF!$A$905,$A$11,ESF!$I$1:ESF!$I$905)</f>
        <v>38</v>
      </c>
    </row>
    <row r="8" spans="1:7" ht="13.5" thickBot="1">
      <c r="A8" s="3" t="s">
        <v>100</v>
      </c>
      <c r="B8" s="4">
        <f>SUMIF('FI'!$A$1:'FI'!$A$982,$A$11,'FI'!$D$1:'FI'!$D$982)</f>
        <v>29</v>
      </c>
      <c r="C8" s="4">
        <f>SUMIF('FI'!$A$1:'FI'!$A$982,$A$11,'FI'!$E$1:'FI'!$E$982)</f>
        <v>27</v>
      </c>
      <c r="D8" s="4">
        <f>SUMIF('FI'!$A$1:'FI'!$A$982,$A$11,'FI'!$F$1:'FI'!$F$982)</f>
        <v>27</v>
      </c>
      <c r="E8" s="4">
        <f>SUMIF('FI'!$A$1:'FI'!$A$982,$A$11,'FI'!$G$1:'FI'!$G$982)</f>
        <v>27</v>
      </c>
      <c r="F8" s="4">
        <f>SUMIF('FI'!$A$1:'FI'!$A$982,$A$11,'FI'!$H$1:'FI'!$H$982)</f>
        <v>0</v>
      </c>
      <c r="G8" s="4">
        <f>SUMIF('FI'!$A$1:'FI'!$A$982,$A$11,'FI'!$I$1:'FI'!$I$982)</f>
        <v>27</v>
      </c>
    </row>
    <row r="9" spans="1:7" ht="13.5" thickBot="1">
      <c r="A9" s="3" t="s">
        <v>101</v>
      </c>
      <c r="B9" s="7">
        <f>SUMIF(FSS!$A$1:FSS!$A$827,$A$11,FSS!$D$1:FSS!$D$827)</f>
        <v>63</v>
      </c>
      <c r="C9" s="4">
        <f>SUMIF(FSS!$A$1:FSS!$A$827,$A$11,FSS!$E$1:FSS!$E$827)</f>
        <v>60</v>
      </c>
      <c r="D9" s="4">
        <f>SUMIF(FSS!$A$1:FSS!$A$827,$A$11,FSS!$F$1:FSS!$F$827)</f>
        <v>42</v>
      </c>
      <c r="E9" s="4">
        <f>SUMIF(FSS!$A$1:FSS!$A$827,$A$11,FSS!$G$1:FSS!$G$827)</f>
        <v>41</v>
      </c>
      <c r="F9" s="4">
        <f>SUMIF(FSS!$A$1:FSS!$A$827,$A$11,FSS!$H$1:FSS!$H$827)</f>
        <v>0</v>
      </c>
      <c r="G9" s="4">
        <f>SUMIF(FSS!$A$1:FSS!$A$827,$A$11,FSS!$I$1:FSS!$I$827)</f>
        <v>41</v>
      </c>
    </row>
    <row r="10" spans="1:7" ht="13.5" thickBot="1">
      <c r="A10" s="3" t="s">
        <v>102</v>
      </c>
      <c r="B10" s="4">
        <f>SUMIF(FSpS!$A$1:FSpS!$A$928,$A$11,FSpS!$D$1:FSpS!$D$928)</f>
        <v>33</v>
      </c>
      <c r="C10" s="4">
        <f>SUMIF(FSpS!$A$1:FSpS!$A$928,$A$11,FSpS!$E$1:FSpS!$E$928)</f>
        <v>26</v>
      </c>
      <c r="D10" s="4">
        <f>SUMIF(FSpS!$A$1:FSpS!$A$928,$A$11,FSpS!$F$1:FSpS!$F$928)</f>
        <v>22</v>
      </c>
      <c r="E10" s="4">
        <f>SUMIF(FSpS!$A$1:FSpS!$A$928,$A$11,FSpS!$G$1:FSpS!$G$928)</f>
        <v>23</v>
      </c>
      <c r="F10" s="4">
        <f>SUMIF(FSpS!$A$1:FSpS!$A$928,$A$11,FSpS!$H$1:FSpS!$H$928)</f>
        <v>0</v>
      </c>
      <c r="G10" s="4">
        <f>SUMIF(FSpS!$A$1:FSpS!$A$928,$A$11,FSpS!$I$1:FSpS!$I$928)</f>
        <v>23</v>
      </c>
    </row>
    <row r="11" spans="1:7" ht="13.5" thickBot="1">
      <c r="A11" s="5" t="s">
        <v>128</v>
      </c>
      <c r="B11" s="6">
        <f aca="true" t="shared" si="0" ref="B11:G11">SUM(B2:B10)</f>
        <v>891</v>
      </c>
      <c r="C11" s="6">
        <f t="shared" si="0"/>
        <v>787</v>
      </c>
      <c r="D11" s="6">
        <f t="shared" si="0"/>
        <v>667</v>
      </c>
      <c r="E11" s="6">
        <f t="shared" si="0"/>
        <v>664</v>
      </c>
      <c r="F11" s="6">
        <f t="shared" si="0"/>
        <v>0</v>
      </c>
      <c r="G11" s="6">
        <f t="shared" si="0"/>
        <v>664</v>
      </c>
    </row>
    <row r="13" ht="13.5" thickBot="1"/>
    <row r="14" spans="1:7" ht="39" thickBot="1">
      <c r="A14" s="1" t="s">
        <v>6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138</v>
      </c>
    </row>
    <row r="15" spans="1:7" ht="13.5" thickBot="1">
      <c r="A15" s="3" t="s">
        <v>10</v>
      </c>
      <c r="B15" s="4">
        <f>SUMIF(PrF!$B$1:PrF!$B$1082,A15,PrF!$D$1:PrF!$D$1082)+SUMIF(LF!$B$1:LF!$B$804,A15,LF!$D$1:LF!$D$804)+SUMIF(PřF!$B$1:PřF!$B$774,A15,PřF!$D$1:PřF!$D$774)+SUMIF('FF'!$B$1:'FF'!$B$614,A15,'FF'!$D$1:'FF'!$D$614)+SUMIF(PdF!$B$1:PdF!$B$704,A15,PdF!$D$1:PdF!$D$704)+SUMIF(ESF!$B$1:ESF!$B$908,A15,ESF!$D$1:ESF!$D$908)+SUMIF('FI'!$B$1:'FI'!$B$984,A15,'FI'!$D$1:'FI'!$D$984)+SUMIF(FSS!$B$1:FSS!$B$829,A15,FSS!$D$1:FSS!$D$829)+SUMIF(FSpS!$B$1:FSpS!$B$930,A15,FSpS!$D$1:FSpS!$D$930)</f>
        <v>0</v>
      </c>
      <c r="C15" s="4">
        <f>SUMIF(PrF!$B$1:PrF!$B$1082,A15,PrF!$E$1:PrF!$E$1082)+SUMIF(LF!$B$1:LF!$B$804,A15,LF!$E$1:LF!$E$804)+SUMIF(PřF!$B$1:PřF!$B$774,A15,PřF!$E$1:PřF!$E$774)+SUMIF('FF'!$B$1:'FF'!$B$614,A15,'FF'!$E$1:'FF'!$E$614)+SUMIF(PdF!$B$1:PdF!$B$704,A15,PdF!$E$1:PdF!$E$704)+SUMIF(ESF!$B$1:ESF!$B$908,A15,ESF!$E$1:ESF!$E$908)+SUMIF('FI'!$B$1:'FI'!$B$984,A15,'FI'!$E$1:'FI'!$E$984)+SUMIF(FSS!$B$1:FSS!$B$829,A15,FSS!$E$1:FSS!$E$829)+SUMIF(FSpS!$B$1:FSpS!$B$930,A15,FSpS!$E$1:FSpS!$E$930)</f>
        <v>0</v>
      </c>
      <c r="D15" s="4">
        <f>SUMIF(PrF!$B$1:PrF!$B$1082,A15,PrF!$F$1:PrF!$F$1082)+SUMIF(LF!$B$1:LF!$B$804,A15,LF!$F$1:LF!$F$804)+SUMIF(PřF!$B$1:PřF!$B$774,A15,PřF!$F$1:PřF!$F$774)+SUMIF('FF'!$B$1:'FF'!$B$614,A15,'FF'!$F$1:'FF'!$F$614)+SUMIF(PdF!$B$1:PdF!$B$704,A15,PdF!$F$1:PdF!$F$704)+SUMIF(ESF!$B$1:ESF!$B$908,A15,ESF!$F$1:ESF!$F$908)+SUMIF('FI'!$B$1:'FI'!$B$984,A15,'FI'!$F$1:'FI'!$F$984)+SUMIF(FSS!$B$1:FSS!$B$829,A15,FSS!$F$1:FSS!$F$829)+SUMIF(FSpS!$B$1:FSpS!$B$930,A15,FSpS!$F$1:FSpS!$F$930)</f>
        <v>0</v>
      </c>
      <c r="E15" s="4">
        <f>SUMIF(PrF!$B$1:PrF!$B$1082,A15,PrF!$G$1:PrF!$G$1082)+SUMIF(LF!$B$1:LF!$B$804,A15,LF!$G$1:LF!$G$804)+SUMIF(PřF!$B$1:PřF!$B$774,A15,PřF!$G$1:PřF!$G$774)+SUMIF('FF'!$B$1:'FF'!$B$614,A15,'FF'!$G$1:'FF'!$G$614)+SUMIF(PdF!$B$1:PdF!$B$704,A15,PdF!$G$1:PdF!$G$704)+SUMIF(ESF!$B$1:ESF!$B$908,A15,ESF!$G$1:ESF!$G$908)+SUMIF('FI'!$B$1:'FI'!$B$984,A15,'FI'!$G$1:'FI'!$G$984)+SUMIF(FSS!$B$1:FSS!$B$829,A15,FSS!$G$1:FSS!$G$829)+SUMIF(FSpS!$B$1:FSpS!$B$930,A15,FSpS!$G$1:FSpS!$G$930)</f>
        <v>0</v>
      </c>
      <c r="F15" s="4">
        <f>SUMIF(PrF!$B$1:PrF!$B$1082,A15,PrF!$H$1:PrF!$H$1082)+SUMIF(LF!$B$1:LF!$B$804,A15,LF!$H$1:LF!$H$804)+SUMIF(PřF!$B$1:PřF!$B$774,A15,PřF!$H$1:PřF!$H$774)+SUMIF('FF'!$B$1:'FF'!$B$614,A15,'FF'!$H$1:'FF'!$H$614)+SUMIF(PdF!$B$1:PdF!$B$704,A15,PdF!$H$1:PdF!$H$704)+SUMIF(ESF!$B$1:ESF!$B$908,A15,ESF!$H$1:ESF!$H$908)+SUMIF('FI'!$B$1:'FI'!$B$984,A15,'FI'!$H$1:'FI'!$H$984)+SUMIF(FSS!$B$1:FSS!$B$829,A15,FSS!$H$1:FSS!$H$829)+SUMIF(FSpS!$B$1:FSpS!$B$930,A15,FSpS!$H$1:FSpS!$H$930)</f>
        <v>0</v>
      </c>
      <c r="G15" s="4">
        <f>SUMIF(PrF!$B$1:PrF!$B$1082,A15,PrF!$I$1:PrF!$I$1082)+SUMIF(LF!$B$1:LF!$B$804,A15,LF!$I$1:LF!$I$804)+SUMIF(PřF!$B$1:PřF!$B$774,A15,PřF!$I$1:PřF!$I$774)+SUMIF('FF'!$B$1:'FF'!$B$614,A15,'FF'!$I$1:'FF'!$I$614)+SUMIF(PdF!$B$1:PdF!$B$704,A15,PdF!$I$1:PdF!$I$704)+SUMIF(ESF!$B$1:ESF!$B$908,A15,ESF!$I$1:ESF!$I$908)+SUMIF('FI'!$B$1:'FI'!$B$984,A15,'FI'!$I$1:'FI'!$I$984)+SUMIF(FSS!$B$1:FSS!$B$829,A15,FSS!$I$1:FSS!$I$829)+SUMIF(FSpS!$B$1:FSpS!$B$930,A15,FSpS!$I$1:FSpS!$I$930)</f>
        <v>0</v>
      </c>
    </row>
    <row r="16" spans="1:7" ht="13.5" thickBot="1">
      <c r="A16" s="3" t="s">
        <v>11</v>
      </c>
      <c r="B16" s="4">
        <f>SUMIF(PrF!$B$1:PrF!$B$1082,A16,PrF!$D$1:PrF!$D$1082)+SUMIF(LF!$B$1:LF!$B$804,A16,LF!$D$1:LF!$D$804)+SUMIF(PřF!$B$1:PřF!$B$774,A16,PřF!$D$1:PřF!$D$774)+SUMIF('FF'!$B$1:'FF'!$B$614,A16,'FF'!$D$1:'FF'!$D$614)+SUMIF(PdF!$B$1:PdF!$B$704,A16,PdF!$D$1:PdF!$D$704)+SUMIF(ESF!$B$1:ESF!$B$908,A16,ESF!$D$1:ESF!$D$908)+SUMIF('FI'!$B$1:'FI'!$B$984,A16,'FI'!$D$1:'FI'!$D$984)+SUMIF(FSS!$B$1:FSS!$B$829,A16,FSS!$D$1:FSS!$D$829)+SUMIF(FSpS!$B$1:FSpS!$B$930,A16,FSpS!$D$1:FSpS!$D$930)</f>
        <v>0</v>
      </c>
      <c r="C16" s="4">
        <f>SUMIF(PrF!$B$1:PrF!$B$1082,A16,PrF!$E$1:PrF!$E$1082)+SUMIF(LF!$B$1:LF!$B$804,A16,LF!$E$1:LF!$E$804)+SUMIF(PřF!$B$1:PřF!$B$774,A16,PřF!$E$1:PřF!$E$774)+SUMIF('FF'!$B$1:'FF'!$B$614,A16,'FF'!$E$1:'FF'!$E$614)+SUMIF(PdF!$B$1:PdF!$B$704,A16,PdF!$E$1:PdF!$E$704)+SUMIF(ESF!$B$1:ESF!$B$908,A16,ESF!$E$1:ESF!$E$908)+SUMIF('FI'!$B$1:'FI'!$B$984,A16,'FI'!$E$1:'FI'!$E$984)+SUMIF(FSS!$B$1:FSS!$B$829,A16,FSS!$E$1:FSS!$E$829)+SUMIF(FSpS!$B$1:FSpS!$B$930,A16,FSpS!$E$1:FSpS!$E$930)</f>
        <v>0</v>
      </c>
      <c r="D16" s="4">
        <f>SUMIF(PrF!$B$1:PrF!$B$1082,A16,PrF!$F$1:PrF!$F$1082)+SUMIF(LF!$B$1:LF!$B$804,A16,LF!$F$1:LF!$F$804)+SUMIF(PřF!$B$1:PřF!$B$774,A16,PřF!$F$1:PřF!$F$774)+SUMIF('FF'!$B$1:'FF'!$B$614,A16,'FF'!$F$1:'FF'!$F$614)+SUMIF(PdF!$B$1:PdF!$B$704,A16,PdF!$F$1:PdF!$F$704)+SUMIF(ESF!$B$1:ESF!$B$908,A16,ESF!$F$1:ESF!$F$908)+SUMIF('FI'!$B$1:'FI'!$B$984,A16,'FI'!$F$1:'FI'!$F$984)+SUMIF(FSS!$B$1:FSS!$B$829,A16,FSS!$F$1:FSS!$F$829)+SUMIF(FSpS!$B$1:FSpS!$B$930,A16,FSpS!$F$1:FSpS!$F$930)</f>
        <v>0</v>
      </c>
      <c r="E16" s="4">
        <f>SUMIF(PrF!$B$1:PrF!$B$1082,A16,PrF!$G$1:PrF!$G$1082)+SUMIF(LF!$B$1:LF!$B$804,A16,LF!$G$1:LF!$G$804)+SUMIF(PřF!$B$1:PřF!$B$774,A16,PřF!$G$1:PřF!$G$774)+SUMIF('FF'!$B$1:'FF'!$B$614,A16,'FF'!$G$1:'FF'!$G$614)+SUMIF(PdF!$B$1:PdF!$B$704,A16,PdF!$G$1:PdF!$G$704)+SUMIF(ESF!$B$1:ESF!$B$908,A16,ESF!$G$1:ESF!$G$908)+SUMIF('FI'!$B$1:'FI'!$B$984,A16,'FI'!$G$1:'FI'!$G$984)+SUMIF(FSS!$B$1:FSS!$B$829,A16,FSS!$G$1:FSS!$G$829)+SUMIF(FSpS!$B$1:FSpS!$B$930,A16,FSpS!$G$1:FSpS!$G$930)</f>
        <v>0</v>
      </c>
      <c r="F16" s="4">
        <f>SUMIF(PrF!$B$1:PrF!$B$1082,A16,PrF!$H$1:PrF!$H$1082)+SUMIF(LF!$B$1:LF!$B$804,A16,LF!$H$1:LF!$H$804)+SUMIF(PřF!$B$1:PřF!$B$774,A16,PřF!$H$1:PřF!$H$774)+SUMIF('FF'!$B$1:'FF'!$B$614,A16,'FF'!$H$1:'FF'!$H$614)+SUMIF(PdF!$B$1:PdF!$B$704,A16,PdF!$H$1:PdF!$H$704)+SUMIF(ESF!$B$1:ESF!$B$908,A16,ESF!$H$1:ESF!$H$908)+SUMIF('FI'!$B$1:'FI'!$B$984,A16,'FI'!$H$1:'FI'!$H$984)+SUMIF(FSS!$B$1:FSS!$B$829,A16,FSS!$H$1:FSS!$H$829)+SUMIF(FSpS!$B$1:FSpS!$B$930,A16,FSpS!$H$1:FSpS!$H$930)</f>
        <v>0</v>
      </c>
      <c r="G16" s="4">
        <f>SUMIF(PrF!$B$1:PrF!$B$1082,A16,PrF!$I$1:PrF!$I$1082)+SUMIF(LF!$B$1:LF!$B$804,A16,LF!$I$1:LF!$I$804)+SUMIF(PřF!$B$1:PřF!$B$774,A16,PřF!$I$1:PřF!$I$774)+SUMIF('FF'!$B$1:'FF'!$B$614,A16,'FF'!$I$1:'FF'!$I$614)+SUMIF(PdF!$B$1:PdF!$B$704,A16,PdF!$I$1:PdF!$I$704)+SUMIF(ESF!$B$1:ESF!$B$908,A16,ESF!$I$1:ESF!$I$908)+SUMIF('FI'!$B$1:'FI'!$B$984,A16,'FI'!$I$1:'FI'!$I$984)+SUMIF(FSS!$B$1:FSS!$B$829,A16,FSS!$I$1:FSS!$I$829)+SUMIF(FSpS!$B$1:FSpS!$B$930,A16,FSpS!$I$1:FSpS!$I$930)</f>
        <v>0</v>
      </c>
    </row>
    <row r="17" spans="1:7" ht="13.5" thickBot="1">
      <c r="A17" s="3" t="s">
        <v>12</v>
      </c>
      <c r="B17" s="4">
        <f>SUMIF(PrF!$B$1:PrF!$B$1082,A17,PrF!$D$1:PrF!$D$1082)+SUMIF(LF!$B$1:LF!$B$804,A17,LF!$D$1:LF!$D$804)+SUMIF(PřF!$B$1:PřF!$B$774,A17,PřF!$D$1:PřF!$D$774)+SUMIF('FF'!$B$1:'FF'!$B$614,A17,'FF'!$D$1:'FF'!$D$614)+SUMIF(PdF!$B$1:PdF!$B$704,A17,PdF!$D$1:PdF!$D$704)+SUMIF(ESF!$B$1:ESF!$B$908,A17,ESF!$D$1:ESF!$D$908)+SUMIF('FI'!$B$1:'FI'!$B$984,A17,'FI'!$D$1:'FI'!$D$984)+SUMIF(FSS!$B$1:FSS!$B$829,A17,FSS!$D$1:FSS!$D$829)+SUMIF(FSpS!$B$1:FSpS!$B$930,A17,FSpS!$D$1:FSpS!$D$930)</f>
        <v>0</v>
      </c>
      <c r="C17" s="4">
        <f>SUMIF(PrF!$B$1:PrF!$B$1082,A17,PrF!$E$1:PrF!$E$1082)+SUMIF(LF!$B$1:LF!$B$804,A17,LF!$E$1:LF!$E$804)+SUMIF(PřF!$B$1:PřF!$B$774,A17,PřF!$E$1:PřF!$E$774)+SUMIF('FF'!$B$1:'FF'!$B$614,A17,'FF'!$E$1:'FF'!$E$614)+SUMIF(PdF!$B$1:PdF!$B$704,A17,PdF!$E$1:PdF!$E$704)+SUMIF(ESF!$B$1:ESF!$B$908,A17,ESF!$E$1:ESF!$E$908)+SUMIF('FI'!$B$1:'FI'!$B$984,A17,'FI'!$E$1:'FI'!$E$984)+SUMIF(FSS!$B$1:FSS!$B$829,A17,FSS!$E$1:FSS!$E$829)+SUMIF(FSpS!$B$1:FSpS!$B$930,A17,FSpS!$E$1:FSpS!$E$930)</f>
        <v>0</v>
      </c>
      <c r="D17" s="4">
        <f>SUMIF(PrF!$B$1:PrF!$B$1082,A17,PrF!$F$1:PrF!$F$1082)+SUMIF(LF!$B$1:LF!$B$804,A17,LF!$F$1:LF!$F$804)+SUMIF(PřF!$B$1:PřF!$B$774,A17,PřF!$F$1:PřF!$F$774)+SUMIF('FF'!$B$1:'FF'!$B$614,A17,'FF'!$F$1:'FF'!$F$614)+SUMIF(PdF!$B$1:PdF!$B$704,A17,PdF!$F$1:PdF!$F$704)+SUMIF(ESF!$B$1:ESF!$B$908,A17,ESF!$F$1:ESF!$F$908)+SUMIF('FI'!$B$1:'FI'!$B$984,A17,'FI'!$F$1:'FI'!$F$984)+SUMIF(FSS!$B$1:FSS!$B$829,A17,FSS!$F$1:FSS!$F$829)+SUMIF(FSpS!$B$1:FSpS!$B$930,A17,FSpS!$F$1:FSpS!$F$930)</f>
        <v>0</v>
      </c>
      <c r="E17" s="4">
        <f>SUMIF(PrF!$B$1:PrF!$B$1082,A17,PrF!$G$1:PrF!$G$1082)+SUMIF(LF!$B$1:LF!$B$804,A17,LF!$G$1:LF!$G$804)+SUMIF(PřF!$B$1:PřF!$B$774,A17,PřF!$G$1:PřF!$G$774)+SUMIF('FF'!$B$1:'FF'!$B$614,A17,'FF'!$G$1:'FF'!$G$614)+SUMIF(PdF!$B$1:PdF!$B$704,A17,PdF!$G$1:PdF!$G$704)+SUMIF(ESF!$B$1:ESF!$B$908,A17,ESF!$G$1:ESF!$G$908)+SUMIF('FI'!$B$1:'FI'!$B$984,A17,'FI'!$G$1:'FI'!$G$984)+SUMIF(FSS!$B$1:FSS!$B$829,A17,FSS!$G$1:FSS!$G$829)+SUMIF(FSpS!$B$1:FSpS!$B$930,A17,FSpS!$G$1:FSpS!$G$930)</f>
        <v>0</v>
      </c>
      <c r="F17" s="4">
        <f>SUMIF(PrF!$B$1:PrF!$B$1082,A17,PrF!$H$1:PrF!$H$1082)+SUMIF(LF!$B$1:LF!$B$804,A17,LF!$H$1:LF!$H$804)+SUMIF(PřF!$B$1:PřF!$B$774,A17,PřF!$H$1:PřF!$H$774)+SUMIF('FF'!$B$1:'FF'!$B$614,A17,'FF'!$H$1:'FF'!$H$614)+SUMIF(PdF!$B$1:PdF!$B$704,A17,PdF!$H$1:PdF!$H$704)+SUMIF(ESF!$B$1:ESF!$B$908,A17,ESF!$H$1:ESF!$H$908)+SUMIF('FI'!$B$1:'FI'!$B$984,A17,'FI'!$H$1:'FI'!$H$984)+SUMIF(FSS!$B$1:FSS!$B$829,A17,FSS!$H$1:FSS!$H$829)+SUMIF(FSpS!$B$1:FSpS!$B$930,A17,FSpS!$H$1:FSpS!$H$930)</f>
        <v>0</v>
      </c>
      <c r="G17" s="4">
        <f>SUMIF(PrF!$B$1:PrF!$B$1082,A17,PrF!$I$1:PrF!$I$1082)+SUMIF(LF!$B$1:LF!$B$804,A17,LF!$I$1:LF!$I$804)+SUMIF(PřF!$B$1:PřF!$B$774,A17,PřF!$I$1:PřF!$I$774)+SUMIF('FF'!$B$1:'FF'!$B$614,A17,'FF'!$I$1:'FF'!$I$614)+SUMIF(PdF!$B$1:PdF!$B$704,A17,PdF!$I$1:PdF!$I$704)+SUMIF(ESF!$B$1:ESF!$B$908,A17,ESF!$I$1:ESF!$I$908)+SUMIF('FI'!$B$1:'FI'!$B$984,A17,'FI'!$I$1:'FI'!$I$984)+SUMIF(FSS!$B$1:FSS!$B$829,A17,FSS!$I$1:FSS!$I$829)+SUMIF(FSpS!$B$1:FSpS!$B$930,A17,FSpS!$I$1:FSpS!$I$930)</f>
        <v>0</v>
      </c>
    </row>
    <row r="18" spans="1:7" ht="13.5" thickBot="1">
      <c r="A18" s="3" t="s">
        <v>7</v>
      </c>
      <c r="B18" s="4">
        <f>SUMIF(PrF!$B$1:PrF!$B$1082,A18,PrF!$D$1:PrF!$D$1082)+SUMIF(LF!$B$1:LF!$B$804,A18,LF!$D$1:LF!$D$804)+SUMIF(PřF!$B$1:PřF!$B$774,A18,PřF!$D$1:PřF!$D$774)+SUMIF('FF'!$B$1:'FF'!$B$614,A18,'FF'!$D$1:'FF'!$D$614)+SUMIF(PdF!$B$1:PdF!$B$704,A18,PdF!$D$1:PdF!$D$704)+SUMIF(ESF!$B$1:ESF!$B$908,A18,ESF!$D$1:ESF!$D$908)+SUMIF('FI'!$B$1:'FI'!$B$984,A18,'FI'!$D$1:'FI'!$D$984)+SUMIF(FSS!$B$1:FSS!$B$829,A18,FSS!$D$1:FSS!$D$829)+SUMIF(FSpS!$B$1:FSpS!$B$930,A18,FSpS!$D$1:FSpS!$D$930)</f>
        <v>891</v>
      </c>
      <c r="C18" s="4">
        <f>SUMIF(PrF!$B$1:PrF!$B$1082,A18,PrF!$E$1:PrF!$E$1082)+SUMIF(LF!$B$1:LF!$B$804,A18,LF!$E$1:LF!$E$804)+SUMIF(PřF!$B$1:PřF!$B$774,A18,PřF!$E$1:PřF!$E$774)+SUMIF('FF'!$B$1:'FF'!$B$614,A18,'FF'!$E$1:'FF'!$E$614)+SUMIF(PdF!$B$1:PdF!$B$704,A18,PdF!$E$1:PdF!$E$704)+SUMIF(ESF!$B$1:ESF!$B$908,A18,ESF!$E$1:ESF!$E$908)+SUMIF('FI'!$B$1:'FI'!$B$984,A18,'FI'!$E$1:'FI'!$E$984)+SUMIF(FSS!$B$1:FSS!$B$829,A18,FSS!$E$1:FSS!$E$829)+SUMIF(FSpS!$B$1:FSpS!$B$930,A18,FSpS!$E$1:FSpS!$E$930)</f>
        <v>787</v>
      </c>
      <c r="D18" s="4">
        <f>SUMIF(PrF!$B$1:PrF!$B$1082,A18,PrF!$F$1:PrF!$F$1082)+SUMIF(LF!$B$1:LF!$B$804,A18,LF!$F$1:LF!$F$804)+SUMIF(PřF!$B$1:PřF!$B$774,A18,PřF!$F$1:PřF!$F$774)+SUMIF('FF'!$B$1:'FF'!$B$614,A18,'FF'!$F$1:'FF'!$F$614)+SUMIF(PdF!$B$1:PdF!$B$704,A18,PdF!$F$1:PdF!$F$704)+SUMIF(ESF!$B$1:ESF!$B$908,A18,ESF!$F$1:ESF!$F$908)+SUMIF('FI'!$B$1:'FI'!$B$984,A18,'FI'!$F$1:'FI'!$F$984)+SUMIF(FSS!$B$1:FSS!$B$829,A18,FSS!$F$1:FSS!$F$829)+SUMIF(FSpS!$B$1:FSpS!$B$930,A18,FSpS!$F$1:FSpS!$F$930)</f>
        <v>667</v>
      </c>
      <c r="E18" s="4">
        <f>SUMIF(PrF!$B$1:PrF!$B$1082,A18,PrF!$G$1:PrF!$G$1082)+SUMIF(LF!$B$1:LF!$B$804,A18,LF!$G$1:LF!$G$804)+SUMIF(PřF!$B$1:PřF!$B$774,A18,PřF!$G$1:PřF!$G$774)+SUMIF('FF'!$B$1:'FF'!$B$614,A18,'FF'!$G$1:'FF'!$G$614)+SUMIF(PdF!$B$1:PdF!$B$704,A18,PdF!$G$1:PdF!$G$704)+SUMIF(ESF!$B$1:ESF!$B$908,A18,ESF!$G$1:ESF!$G$908)+SUMIF('FI'!$B$1:'FI'!$B$984,A18,'FI'!$G$1:'FI'!$G$984)+SUMIF(FSS!$B$1:FSS!$B$829,A18,FSS!$G$1:FSS!$G$829)+SUMIF(FSpS!$B$1:FSpS!$B$930,A18,FSpS!$G$1:FSpS!$G$930)</f>
        <v>664</v>
      </c>
      <c r="F18" s="4">
        <f>SUMIF(PrF!$B$1:PrF!$B$1082,A18,PrF!$H$1:PrF!$H$1082)+SUMIF(LF!$B$1:LF!$B$804,A18,LF!$H$1:LF!$H$804)+SUMIF(PřF!$B$1:PřF!$B$774,A18,PřF!$H$1:PřF!$H$774)+SUMIF('FF'!$B$1:'FF'!$B$614,A18,'FF'!$H$1:'FF'!$H$614)+SUMIF(PdF!$B$1:PdF!$B$704,A18,PdF!$H$1:PdF!$H$704)+SUMIF(ESF!$B$1:ESF!$B$908,A18,ESF!$H$1:ESF!$H$908)+SUMIF('FI'!$B$1:'FI'!$B$984,A18,'FI'!$H$1:'FI'!$H$984)+SUMIF(FSS!$B$1:FSS!$B$829,A18,FSS!$H$1:FSS!$H$829)+SUMIF(FSpS!$B$1:FSpS!$B$930,A18,FSpS!$H$1:FSpS!$H$930)</f>
        <v>0</v>
      </c>
      <c r="G18" s="4">
        <f>SUMIF(PrF!$B$1:PrF!$B$1082,A18,PrF!$I$1:PrF!$I$1082)+SUMIF(LF!$B$1:LF!$B$804,A18,LF!$I$1:LF!$I$804)+SUMIF(PřF!$B$1:PřF!$B$774,A18,PřF!$I$1:PřF!$I$774)+SUMIF('FF'!$B$1:'FF'!$B$614,A18,'FF'!$I$1:'FF'!$I$614)+SUMIF(PdF!$B$1:PdF!$B$704,A18,PdF!$I$1:PdF!$I$704)+SUMIF(ESF!$B$1:ESF!$B$908,A18,ESF!$I$1:ESF!$I$908)+SUMIF('FI'!$B$1:'FI'!$B$984,A18,'FI'!$I$1:'FI'!$I$984)+SUMIF(FSS!$B$1:FSS!$B$829,A18,FSS!$I$1:FSS!$I$829)+SUMIF(FSpS!$B$1:FSpS!$B$930,A18,FSpS!$I$1:FSpS!$I$930)</f>
        <v>664</v>
      </c>
    </row>
    <row r="19" spans="1:7" ht="13.5" thickBot="1">
      <c r="A19" s="5" t="s">
        <v>128</v>
      </c>
      <c r="B19" s="6">
        <f aca="true" t="shared" si="1" ref="B19:G19">SUM(B15:B18)</f>
        <v>891</v>
      </c>
      <c r="C19" s="6">
        <f t="shared" si="1"/>
        <v>787</v>
      </c>
      <c r="D19" s="6">
        <f t="shared" si="1"/>
        <v>667</v>
      </c>
      <c r="E19" s="6">
        <f t="shared" si="1"/>
        <v>664</v>
      </c>
      <c r="F19" s="6">
        <f t="shared" si="1"/>
        <v>0</v>
      </c>
      <c r="G19" s="6">
        <f t="shared" si="1"/>
        <v>664</v>
      </c>
    </row>
    <row r="21" ht="13.5" thickBot="1"/>
    <row r="22" spans="1:7" ht="39" thickBot="1">
      <c r="A22" s="1" t="s">
        <v>132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138</v>
      </c>
    </row>
    <row r="23" spans="1:7" ht="13.5" thickBot="1">
      <c r="A23" s="3" t="s">
        <v>129</v>
      </c>
      <c r="B23" s="4">
        <f>SUMIF(PrF!$C$1:PrF!$C$1082,A23,PrF!$D$1:PrF!$D$1082)+SUMIF(LF!$C$1:LF!$C$804,A23,LF!$D$1:LF!$D$804)+SUMIF(PřF!$C$1:PřF!$C$774,A23,PřF!$D$1:PřF!$D$774)+SUMIF('FF'!$C$1:'FF'!$C$614,A23,'FF'!$D$1:'FF'!$D$614)+SUMIF(PdF!$C$1:PdF!$C$704,A23,PdF!$D$1:PdF!$D$704)+SUMIF(ESF!$C$1:ESF!$C$908,A23,ESF!$D$1:ESF!$D$908)+SUMIF('FI'!$C$1:'FI'!$C$984,A23,'FI'!$D$1:'FI'!$D$984)+SUMIF(FSS!$C$1:FSS!$C$829,A23,FSS!$D$1:FSS!$D$829)+SUMIF(FSpS!$C$1:FSpS!$C$930,A23,FSpS!$D$1:FSpS!$D$930)</f>
        <v>615</v>
      </c>
      <c r="C23" s="4">
        <f>SUMIF(PrF!$C$1:PrF!$C$1082,A23,PrF!$E$1:PrF!$E$1082)+SUMIF(LF!$C$1:LF!$C$804,A23,LF!$E$1:LF!$E$804)+SUMIF(PřF!$C$1:PřF!$C$774,A23,PřF!$E$1:PřF!$E$774)+SUMIF('FF'!$C$1:'FF'!$C$614,A23,'FF'!$E$1:'FF'!$E$614)+SUMIF(PdF!$C$1:PdF!$C$704,A23,PdF!$E$1:PdF!$E$704)+SUMIF(ESF!$C$1:ESF!$C$908,A23,ESF!$E$1:ESF!$E$908)+SUMIF('FI'!$C$1:'FI'!$C$984,A23,'FI'!$E$1:'FI'!$E$984)+SUMIF(FSS!$C$1:FSS!$C$829,A23,FSS!$E$1:FSS!$E$829)+SUMIF(FSpS!$C$1:FSpS!$C$930,A23,FSpS!$E$1:FSpS!$E$930)</f>
        <v>538</v>
      </c>
      <c r="D23" s="4">
        <f>SUMIF(PrF!$C$1:PrF!$C$1082,A23,PrF!$F$1:PrF!$F$1082)+SUMIF(LF!$C$1:LF!$C$804,A23,LF!$F$1:LF!$F$804)+SUMIF(PřF!$C$1:PřF!$C$774,A23,PřF!$F$1:PřF!$F$774)+SUMIF('FF'!$C$1:'FF'!$C$614,A23,'FF'!$F$1:'FF'!$F$614)+SUMIF(PdF!$C$1:PdF!$C$704,A23,PdF!$F$1:PdF!$F$704)+SUMIF(ESF!$C$1:ESF!$C$908,A23,ESF!$F$1:ESF!$F$908)+SUMIF('FI'!$C$1:'FI'!$C$984,A23,'FI'!$F$1:'FI'!$F$984)+SUMIF(FSS!$C$1:FSS!$C$829,A23,FSS!$F$1:FSS!$F$829)+SUMIF(FSpS!$C$1:FSpS!$C$930,A23,FSpS!$F$1:FSpS!$F$930)</f>
        <v>465</v>
      </c>
      <c r="E23" s="4">
        <f>SUMIF(PrF!$C$1:PrF!$C$1082,A23,PrF!$G$1:PrF!$G$1082)+SUMIF(LF!$C$1:LF!$C$804,A23,LF!$G$1:LF!$G$804)+SUMIF(PřF!$C$1:PřF!$C$774,A23,PřF!$G$1:PřF!$G$774)+SUMIF('FF'!$C$1:'FF'!$C$614,A23,'FF'!$G$1:'FF'!$G$614)+SUMIF(PdF!$C$1:PdF!$C$704,A23,PdF!$G$1:PdF!$G$704)+SUMIF(ESF!$C$1:ESF!$C$908,A23,ESF!$G$1:ESF!$G$908)+SUMIF('FI'!$C$1:'FI'!$C$984,A23,'FI'!$G$1:'FI'!$G$984)+SUMIF(FSS!$C$1:FSS!$C$829,A23,FSS!$G$1:FSS!$G$829)+SUMIF(FSpS!$C$1:FSpS!$C$930,A23,FSpS!$G$1:FSpS!$G$930)</f>
        <v>463</v>
      </c>
      <c r="F23" s="4">
        <f>SUMIF(PrF!$C$1:PrF!$C$1082,A23,PrF!$H$1:PrF!$H$1082)+SUMIF(LF!$C$1:LF!$C$804,A23,LF!$H$1:LF!$H$804)+SUMIF(PřF!$C$1:PřF!$C$774,A23,PřF!$H$1:PřF!$H$774)+SUMIF('FF'!$C$1:'FF'!$C$614,A23,'FF'!$H$1:'FF'!$H$614)+SUMIF(PdF!$C$1:PdF!$C$704,A23,PdF!$H$1:PdF!$H$704)+SUMIF(ESF!$C$1:ESF!$C$908,A23,ESF!$H$1:ESF!$H$908)+SUMIF('FI'!$C$1:'FI'!$C$984,A23,'FI'!$H$1:'FI'!$H$984)+SUMIF(FSS!$C$1:FSS!$C$829,A23,FSS!$H$1:FSS!$H$829)+SUMIF(FSpS!$C$1:FSpS!$C$930,A23,FSpS!$H$1:FSpS!$H$930)</f>
        <v>0</v>
      </c>
      <c r="G23" s="4">
        <f>SUMIF(PrF!$C$1:PrF!$C$1082,A23,PrF!$I$1:PrF!$I$1082)+SUMIF(LF!$C$1:LF!$C$804,A23,LF!$I$1:LF!$I$804)+SUMIF(PřF!$C$1:PřF!$C$774,A23,PřF!$I$1:PřF!$I$774)+SUMIF('FF'!$C$1:'FF'!$C$614,A23,'FF'!$I$1:'FF'!$I$614)+SUMIF(PdF!$C$1:PdF!$C$704,A23,PdF!$I$1:PdF!$I$704)+SUMIF(ESF!$C$1:ESF!$C$908,A23,ESF!$I$1:ESF!$I$908)+SUMIF('FI'!$C$1:'FI'!$C$984,A23,'FI'!$I$1:'FI'!$I$984)+SUMIF(FSS!$C$1:FSS!$C$829,A23,FSS!$I$1:FSS!$I$829)+SUMIF(FSpS!$C$1:FSpS!$C$930,A23,FSpS!$I$1:FSpS!$I$930)</f>
        <v>463</v>
      </c>
    </row>
    <row r="24" spans="1:7" ht="13.5" thickBot="1">
      <c r="A24" s="3" t="s">
        <v>139</v>
      </c>
      <c r="B24" s="4">
        <f>SUMIF(PrF!$C$1:PrF!$C$1082,A24,PrF!$D$1:PrF!$D$1082)+SUMIF(LF!$C$1:LF!$C$804,A24,LF!$D$1:LF!$D$804)+SUMIF(PřF!$C$1:PřF!$C$774,A24,PřF!$D$1:PřF!$D$774)+SUMIF('FF'!$C$1:'FF'!$C$614,A24,'FF'!$D$1:'FF'!$D$614)+SUMIF(PdF!$C$1:PdF!$C$704,A24,PdF!$D$1:PdF!$D$704)+SUMIF(ESF!$C$1:ESF!$C$908,A24,ESF!$D$1:ESF!$D$908)+SUMIF('FI'!$C$1:'FI'!$C$984,A24,'FI'!$D$1:'FI'!$D$984)+SUMIF(FSS!$C$1:FSS!$C$829,A24,FSS!$D$1:FSS!$D$829)+SUMIF(FSpS!$C$1:FSpS!$C$930,A24,FSpS!$D$1:FSpS!$D$930)</f>
        <v>276</v>
      </c>
      <c r="C24" s="4">
        <f>SUMIF(PrF!$C$1:PrF!$C$1082,A24,PrF!$E$1:PrF!$E$1082)+SUMIF(LF!$C$1:LF!$C$804,A24,LF!$E$1:LF!$E$804)+SUMIF(PřF!$C$1:PřF!$C$774,A24,PřF!$E$1:PřF!$E$774)+SUMIF('FF'!$C$1:'FF'!$C$614,A24,'FF'!$E$1:'FF'!$E$614)+SUMIF(PdF!$C$1:PdF!$C$704,A24,PdF!$E$1:PdF!$E$704)+SUMIF(ESF!$C$1:ESF!$C$908,A24,ESF!$E$1:ESF!$E$908)+SUMIF('FI'!$C$1:'FI'!$C$984,A24,'FI'!$E$1:'FI'!$E$984)+SUMIF(FSS!$C$1:FSS!$C$829,A24,FSS!$E$1:FSS!$E$829)+SUMIF(FSpS!$C$1:FSpS!$C$930,A24,FSpS!$E$1:FSpS!$E$930)</f>
        <v>249</v>
      </c>
      <c r="D24" s="4">
        <f>SUMIF(PrF!$C$1:PrF!$C$1082,A24,PrF!$F$1:PrF!$F$1082)+SUMIF(LF!$C$1:LF!$C$804,A24,LF!$F$1:LF!$F$804)+SUMIF(PřF!$C$1:PřF!$C$774,A24,PřF!$F$1:PřF!$F$774)+SUMIF('FF'!$C$1:'FF'!$C$614,A24,'FF'!$F$1:'FF'!$F$614)+SUMIF(PdF!$C$1:PdF!$C$704,A24,PdF!$F$1:PdF!$F$704)+SUMIF(ESF!$C$1:ESF!$C$908,A24,ESF!$F$1:ESF!$F$908)+SUMIF('FI'!$C$1:'FI'!$C$984,A24,'FI'!$F$1:'FI'!$F$984)+SUMIF(FSS!$C$1:FSS!$C$829,A24,FSS!$F$1:FSS!$F$829)+SUMIF(FSpS!$C$1:FSpS!$C$930,A24,FSpS!$F$1:FSpS!$F$930)</f>
        <v>202</v>
      </c>
      <c r="E24" s="4">
        <f>SUMIF(PrF!$C$1:PrF!$C$1082,A24,PrF!$G$1:PrF!$G$1082)+SUMIF(LF!$C$1:LF!$C$804,A24,LF!$G$1:LF!$G$804)+SUMIF(PřF!$C$1:PřF!$C$774,A24,PřF!$G$1:PřF!$G$774)+SUMIF('FF'!$C$1:'FF'!$C$614,A24,'FF'!$G$1:'FF'!$G$614)+SUMIF(PdF!$C$1:PdF!$C$704,A24,PdF!$G$1:PdF!$G$704)+SUMIF(ESF!$C$1:ESF!$C$908,A24,ESF!$G$1:ESF!$G$908)+SUMIF('FI'!$C$1:'FI'!$C$984,A24,'FI'!$G$1:'FI'!$G$984)+SUMIF(FSS!$C$1:FSS!$C$829,A24,FSS!$G$1:FSS!$G$829)+SUMIF(FSpS!$C$1:FSpS!$C$930,A24,FSpS!$G$1:FSpS!$G$930)</f>
        <v>201</v>
      </c>
      <c r="F24" s="4">
        <f>SUMIF(PrF!$C$1:PrF!$C$1082,A24,PrF!$H$1:PrF!$H$1082)+SUMIF(LF!$C$1:LF!$C$804,A24,LF!$H$1:LF!$H$804)+SUMIF(PřF!$C$1:PřF!$C$774,A24,PřF!$H$1:PřF!$H$774)+SUMIF('FF'!$C$1:'FF'!$C$614,A24,'FF'!$H$1:'FF'!$H$614)+SUMIF(PdF!$C$1:PdF!$C$704,A24,PdF!$H$1:PdF!$H$704)+SUMIF(ESF!$C$1:ESF!$C$908,A24,ESF!$H$1:ESF!$H$908)+SUMIF('FI'!$C$1:'FI'!$C$984,A24,'FI'!$H$1:'FI'!$H$984)+SUMIF(FSS!$C$1:FSS!$C$829,A24,FSS!$H$1:FSS!$H$829)+SUMIF(FSpS!$C$1:FSpS!$C$930,A24,FSpS!$H$1:FSpS!$H$930)</f>
        <v>0</v>
      </c>
      <c r="G24" s="4">
        <f>SUMIF(PrF!$C$1:PrF!$C$1082,A24,PrF!$I$1:PrF!$I$1082)+SUMIF(LF!$C$1:LF!$C$804,A24,LF!$I$1:LF!$I$804)+SUMIF(PřF!$C$1:PřF!$C$774,A24,PřF!$I$1:PřF!$I$774)+SUMIF('FF'!$C$1:'FF'!$C$614,A24,'FF'!$I$1:'FF'!$I$614)+SUMIF(PdF!$C$1:PdF!$C$704,A24,PdF!$I$1:PdF!$I$704)+SUMIF(ESF!$C$1:ESF!$C$908,A24,ESF!$I$1:ESF!$I$908)+SUMIF('FI'!$C$1:'FI'!$C$984,A24,'FI'!$I$1:'FI'!$I$984)+SUMIF(FSS!$C$1:FSS!$C$829,A24,FSS!$I$1:FSS!$I$829)+SUMIF(FSpS!$C$1:FSpS!$C$930,A24,FSpS!$I$1:FSpS!$I$930)</f>
        <v>201</v>
      </c>
    </row>
    <row r="25" spans="1:7" ht="13.5" thickBot="1">
      <c r="A25" s="5" t="s">
        <v>128</v>
      </c>
      <c r="B25" s="6">
        <f aca="true" t="shared" si="2" ref="B25:G25">SUM(B23:B24)</f>
        <v>891</v>
      </c>
      <c r="C25" s="6">
        <f t="shared" si="2"/>
        <v>787</v>
      </c>
      <c r="D25" s="6">
        <f t="shared" si="2"/>
        <v>667</v>
      </c>
      <c r="E25" s="6">
        <f t="shared" si="2"/>
        <v>664</v>
      </c>
      <c r="F25" s="6">
        <f t="shared" si="2"/>
        <v>0</v>
      </c>
      <c r="G25" s="6">
        <f t="shared" si="2"/>
        <v>664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3.5" thickBot="1">
      <c r="A3" s="21" t="s">
        <v>88</v>
      </c>
      <c r="B3" s="22" t="s">
        <v>7</v>
      </c>
      <c r="C3" s="22" t="s">
        <v>129</v>
      </c>
      <c r="D3" s="22">
        <v>21</v>
      </c>
      <c r="E3" s="22">
        <v>16</v>
      </c>
      <c r="F3" s="22">
        <v>14</v>
      </c>
      <c r="G3" s="22">
        <v>15</v>
      </c>
      <c r="H3" s="22">
        <v>0</v>
      </c>
      <c r="I3" s="22">
        <v>15</v>
      </c>
    </row>
    <row r="4" spans="1:9" ht="13.5" thickBot="1">
      <c r="A4" s="21" t="s">
        <v>88</v>
      </c>
      <c r="B4" s="22" t="s">
        <v>7</v>
      </c>
      <c r="C4" s="22" t="s">
        <v>139</v>
      </c>
      <c r="D4" s="22">
        <v>12</v>
      </c>
      <c r="E4" s="22">
        <v>10</v>
      </c>
      <c r="F4" s="22">
        <v>8</v>
      </c>
      <c r="G4" s="22">
        <v>8</v>
      </c>
      <c r="H4" s="22">
        <v>0</v>
      </c>
      <c r="I4" s="22">
        <v>8</v>
      </c>
    </row>
    <row r="5" spans="1:9" ht="15.75" thickBot="1">
      <c r="A5" s="19" t="s">
        <v>128</v>
      </c>
      <c r="B5" s="19"/>
      <c r="C5" s="24"/>
      <c r="D5" s="25">
        <f>SUM(D2:D4)</f>
        <v>33</v>
      </c>
      <c r="E5" s="25">
        <f>SUM(E2:E4)</f>
        <v>26</v>
      </c>
      <c r="F5" s="25">
        <f>SUM(F2:F4)</f>
        <v>22</v>
      </c>
      <c r="G5" s="25">
        <f>SUM(G2:G4)</f>
        <v>23</v>
      </c>
      <c r="H5" s="25">
        <f>SUM(H2:H4)</f>
        <v>0</v>
      </c>
      <c r="I5" s="25">
        <f>SUM(I2:I4)</f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5" sqref="A15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25</v>
      </c>
      <c r="B2" s="22"/>
      <c r="C2" s="22"/>
      <c r="D2" s="22"/>
      <c r="E2" s="22"/>
      <c r="F2" s="22"/>
      <c r="G2" s="22"/>
      <c r="H2" s="22"/>
      <c r="I2" s="22"/>
    </row>
    <row r="3" spans="1:9" ht="13.5" thickBot="1">
      <c r="A3" s="21" t="s">
        <v>13</v>
      </c>
      <c r="B3" s="22" t="s">
        <v>7</v>
      </c>
      <c r="C3" s="22" t="s">
        <v>129</v>
      </c>
      <c r="D3" s="22">
        <v>3</v>
      </c>
      <c r="E3" s="22">
        <v>3</v>
      </c>
      <c r="F3" s="22">
        <v>3</v>
      </c>
      <c r="G3" s="22">
        <v>3</v>
      </c>
      <c r="H3" s="22">
        <v>0</v>
      </c>
      <c r="I3" s="22">
        <v>3</v>
      </c>
    </row>
    <row r="4" spans="1:9" ht="13.5" thickBot="1">
      <c r="A4" s="21" t="s">
        <v>13</v>
      </c>
      <c r="B4" s="22" t="s">
        <v>7</v>
      </c>
      <c r="C4" s="22" t="s">
        <v>139</v>
      </c>
      <c r="D4" s="22">
        <v>3</v>
      </c>
      <c r="E4" s="22">
        <v>3</v>
      </c>
      <c r="F4" s="22">
        <v>3</v>
      </c>
      <c r="G4" s="22">
        <v>3</v>
      </c>
      <c r="H4" s="22">
        <v>0</v>
      </c>
      <c r="I4" s="22">
        <v>3</v>
      </c>
    </row>
    <row r="5" spans="1:9" ht="13.5" thickBot="1">
      <c r="A5" s="21" t="s">
        <v>14</v>
      </c>
      <c r="B5" s="22" t="s">
        <v>7</v>
      </c>
      <c r="C5" s="22" t="s">
        <v>129</v>
      </c>
      <c r="D5" s="22">
        <v>4</v>
      </c>
      <c r="E5" s="22">
        <v>4</v>
      </c>
      <c r="F5" s="22">
        <v>3</v>
      </c>
      <c r="G5" s="22">
        <v>3</v>
      </c>
      <c r="H5" s="22">
        <v>0</v>
      </c>
      <c r="I5" s="22">
        <v>3</v>
      </c>
    </row>
    <row r="6" spans="1:9" ht="13.5" thickBot="1">
      <c r="A6" s="21" t="s">
        <v>14</v>
      </c>
      <c r="B6" s="22" t="s">
        <v>7</v>
      </c>
      <c r="C6" s="22" t="s">
        <v>139</v>
      </c>
      <c r="D6" s="22">
        <v>3</v>
      </c>
      <c r="E6" s="22">
        <v>3</v>
      </c>
      <c r="F6" s="22">
        <v>3</v>
      </c>
      <c r="G6" s="22">
        <v>3</v>
      </c>
      <c r="H6" s="22">
        <v>0</v>
      </c>
      <c r="I6" s="22">
        <v>3</v>
      </c>
    </row>
    <row r="7" spans="1:9" ht="13.5" thickBot="1">
      <c r="A7" s="21" t="s">
        <v>15</v>
      </c>
      <c r="B7" s="22" t="s">
        <v>7</v>
      </c>
      <c r="C7" s="22" t="s">
        <v>129</v>
      </c>
      <c r="D7" s="22">
        <v>11</v>
      </c>
      <c r="E7" s="22">
        <v>11</v>
      </c>
      <c r="F7" s="22">
        <v>6</v>
      </c>
      <c r="G7" s="22">
        <v>8</v>
      </c>
      <c r="H7" s="22">
        <v>0</v>
      </c>
      <c r="I7" s="22">
        <v>8</v>
      </c>
    </row>
    <row r="8" spans="1:9" ht="13.5" thickBot="1">
      <c r="A8" s="21" t="s">
        <v>15</v>
      </c>
      <c r="B8" s="22" t="s">
        <v>7</v>
      </c>
      <c r="C8" s="22" t="s">
        <v>139</v>
      </c>
      <c r="D8" s="22">
        <v>2</v>
      </c>
      <c r="E8" s="22">
        <v>2</v>
      </c>
      <c r="F8" s="22">
        <v>1</v>
      </c>
      <c r="G8" s="22">
        <v>1</v>
      </c>
      <c r="H8" s="22">
        <v>0</v>
      </c>
      <c r="I8" s="22">
        <v>1</v>
      </c>
    </row>
    <row r="9" spans="1:9" ht="13.5" thickBot="1">
      <c r="A9" s="21" t="s">
        <v>26</v>
      </c>
      <c r="B9" s="22" t="s">
        <v>7</v>
      </c>
      <c r="C9" s="22" t="s">
        <v>129</v>
      </c>
      <c r="D9" s="22">
        <v>4</v>
      </c>
      <c r="E9" s="22">
        <v>3</v>
      </c>
      <c r="F9" s="22">
        <v>2</v>
      </c>
      <c r="G9" s="22">
        <v>2</v>
      </c>
      <c r="H9" s="22">
        <v>0</v>
      </c>
      <c r="I9" s="22">
        <v>2</v>
      </c>
    </row>
    <row r="10" spans="1:9" ht="13.5" thickBot="1">
      <c r="A10" s="21" t="s">
        <v>26</v>
      </c>
      <c r="B10" s="22" t="s">
        <v>7</v>
      </c>
      <c r="C10" s="22" t="s">
        <v>139</v>
      </c>
      <c r="D10" s="22">
        <v>3</v>
      </c>
      <c r="E10" s="22">
        <v>2</v>
      </c>
      <c r="F10" s="22">
        <v>2</v>
      </c>
      <c r="G10" s="22">
        <v>2</v>
      </c>
      <c r="H10" s="22">
        <v>0</v>
      </c>
      <c r="I10" s="22">
        <v>2</v>
      </c>
    </row>
    <row r="11" spans="1:9" ht="13.5" thickBot="1">
      <c r="A11" s="21" t="s">
        <v>27</v>
      </c>
      <c r="B11" s="22" t="s">
        <v>7</v>
      </c>
      <c r="C11" s="22" t="s">
        <v>129</v>
      </c>
      <c r="D11" s="22">
        <v>4</v>
      </c>
      <c r="E11" s="22">
        <v>4</v>
      </c>
      <c r="F11" s="22">
        <v>1</v>
      </c>
      <c r="G11" s="22">
        <v>1</v>
      </c>
      <c r="H11" s="22">
        <v>0</v>
      </c>
      <c r="I11" s="22">
        <v>1</v>
      </c>
    </row>
    <row r="12" spans="1:9" ht="13.5" thickBot="1">
      <c r="A12" s="21" t="s">
        <v>27</v>
      </c>
      <c r="B12" s="22" t="s">
        <v>7</v>
      </c>
      <c r="C12" s="22" t="s">
        <v>139</v>
      </c>
      <c r="D12" s="22">
        <v>11</v>
      </c>
      <c r="E12" s="22">
        <v>10</v>
      </c>
      <c r="F12" s="22">
        <v>4</v>
      </c>
      <c r="G12" s="22">
        <v>4</v>
      </c>
      <c r="H12" s="22">
        <v>0</v>
      </c>
      <c r="I12" s="22">
        <v>4</v>
      </c>
    </row>
    <row r="13" spans="1:9" ht="13.5" thickBot="1">
      <c r="A13" s="21" t="s">
        <v>28</v>
      </c>
      <c r="B13" s="22" t="s">
        <v>7</v>
      </c>
      <c r="C13" s="22" t="s">
        <v>129</v>
      </c>
      <c r="D13" s="22">
        <v>7</v>
      </c>
      <c r="E13" s="22">
        <v>6</v>
      </c>
      <c r="F13" s="22">
        <v>4</v>
      </c>
      <c r="G13" s="22">
        <v>4</v>
      </c>
      <c r="H13" s="22">
        <v>0</v>
      </c>
      <c r="I13" s="22">
        <v>4</v>
      </c>
    </row>
    <row r="14" spans="1:9" ht="13.5" thickBot="1">
      <c r="A14" s="21" t="s">
        <v>28</v>
      </c>
      <c r="B14" s="22" t="s">
        <v>7</v>
      </c>
      <c r="C14" s="22" t="s">
        <v>139</v>
      </c>
      <c r="D14" s="22">
        <v>4</v>
      </c>
      <c r="E14" s="22">
        <v>4</v>
      </c>
      <c r="F14" s="22">
        <v>4</v>
      </c>
      <c r="G14" s="22">
        <v>4</v>
      </c>
      <c r="H14" s="22">
        <v>0</v>
      </c>
      <c r="I14" s="22">
        <v>4</v>
      </c>
    </row>
    <row r="15" spans="1:9" ht="13.5" thickBot="1">
      <c r="A15" s="21" t="s">
        <v>29</v>
      </c>
      <c r="B15" s="22" t="s">
        <v>7</v>
      </c>
      <c r="C15" s="22" t="s">
        <v>139</v>
      </c>
      <c r="D15" s="22">
        <v>3</v>
      </c>
      <c r="E15" s="22">
        <v>3</v>
      </c>
      <c r="F15" s="22">
        <v>1</v>
      </c>
      <c r="G15" s="22">
        <v>1</v>
      </c>
      <c r="H15" s="22">
        <v>0</v>
      </c>
      <c r="I15" s="22">
        <v>1</v>
      </c>
    </row>
    <row r="16" spans="1:9" ht="13.5" thickBot="1">
      <c r="A16" s="21" t="s">
        <v>16</v>
      </c>
      <c r="B16" s="22" t="s">
        <v>7</v>
      </c>
      <c r="C16" s="22" t="s">
        <v>129</v>
      </c>
      <c r="D16" s="22">
        <v>2</v>
      </c>
      <c r="E16" s="22">
        <v>2</v>
      </c>
      <c r="F16" s="22">
        <v>2</v>
      </c>
      <c r="G16" s="22">
        <v>2</v>
      </c>
      <c r="H16" s="22">
        <v>0</v>
      </c>
      <c r="I16" s="22">
        <v>2</v>
      </c>
    </row>
    <row r="17" spans="1:9" ht="13.5" thickBot="1">
      <c r="A17" s="21" t="s">
        <v>16</v>
      </c>
      <c r="B17" s="22" t="s">
        <v>7</v>
      </c>
      <c r="C17" s="22" t="s">
        <v>139</v>
      </c>
      <c r="D17" s="22">
        <v>3</v>
      </c>
      <c r="E17" s="22">
        <v>3</v>
      </c>
      <c r="F17" s="22">
        <v>3</v>
      </c>
      <c r="G17" s="22">
        <v>3</v>
      </c>
      <c r="H17" s="22">
        <v>0</v>
      </c>
      <c r="I17" s="22">
        <v>3</v>
      </c>
    </row>
    <row r="18" spans="1:9" ht="13.5" thickBot="1">
      <c r="A18" s="21" t="s">
        <v>30</v>
      </c>
      <c r="B18" s="22" t="s">
        <v>7</v>
      </c>
      <c r="C18" s="22" t="s">
        <v>129</v>
      </c>
      <c r="D18" s="22">
        <v>5</v>
      </c>
      <c r="E18" s="22">
        <v>4</v>
      </c>
      <c r="F18" s="22">
        <v>4</v>
      </c>
      <c r="G18" s="22">
        <v>3</v>
      </c>
      <c r="H18" s="22">
        <v>0</v>
      </c>
      <c r="I18" s="22">
        <v>3</v>
      </c>
    </row>
    <row r="19" spans="1:9" ht="13.5" thickBot="1">
      <c r="A19" s="21" t="s">
        <v>30</v>
      </c>
      <c r="B19" s="22" t="s">
        <v>7</v>
      </c>
      <c r="C19" s="22" t="s">
        <v>139</v>
      </c>
      <c r="D19" s="22">
        <v>2</v>
      </c>
      <c r="E19" s="22">
        <v>2</v>
      </c>
      <c r="F19" s="22">
        <v>2</v>
      </c>
      <c r="G19" s="22">
        <v>2</v>
      </c>
      <c r="H19" s="22">
        <v>0</v>
      </c>
      <c r="I19" s="22">
        <v>2</v>
      </c>
    </row>
    <row r="20" spans="1:9" ht="13.5" thickBot="1">
      <c r="A20" s="21" t="s">
        <v>31</v>
      </c>
      <c r="B20" s="22" t="s">
        <v>7</v>
      </c>
      <c r="C20" s="22" t="s">
        <v>129</v>
      </c>
      <c r="D20" s="22">
        <v>4</v>
      </c>
      <c r="E20" s="22">
        <v>4</v>
      </c>
      <c r="F20" s="22">
        <v>3</v>
      </c>
      <c r="G20" s="22">
        <v>3</v>
      </c>
      <c r="H20" s="22">
        <v>0</v>
      </c>
      <c r="I20" s="22">
        <v>3</v>
      </c>
    </row>
    <row r="21" spans="1:9" ht="13.5" thickBot="1">
      <c r="A21" s="21" t="s">
        <v>31</v>
      </c>
      <c r="B21" s="22" t="s">
        <v>7</v>
      </c>
      <c r="C21" s="22" t="s">
        <v>139</v>
      </c>
      <c r="D21" s="22">
        <v>6</v>
      </c>
      <c r="E21" s="22">
        <v>5</v>
      </c>
      <c r="F21" s="22">
        <v>5</v>
      </c>
      <c r="G21" s="22">
        <v>5</v>
      </c>
      <c r="H21" s="22">
        <v>0</v>
      </c>
      <c r="I21" s="22">
        <v>5</v>
      </c>
    </row>
    <row r="22" spans="1:9" ht="13.5" thickBot="1">
      <c r="A22" s="21" t="s">
        <v>32</v>
      </c>
      <c r="B22" s="22" t="s">
        <v>7</v>
      </c>
      <c r="C22" s="22" t="s">
        <v>129</v>
      </c>
      <c r="D22" s="22">
        <v>2</v>
      </c>
      <c r="E22" s="22">
        <v>2</v>
      </c>
      <c r="F22" s="22">
        <v>1</v>
      </c>
      <c r="G22" s="22">
        <v>1</v>
      </c>
      <c r="H22" s="22">
        <v>0</v>
      </c>
      <c r="I22" s="22">
        <v>1</v>
      </c>
    </row>
    <row r="23" spans="1:9" ht="13.5" thickBot="1">
      <c r="A23" s="21" t="s">
        <v>32</v>
      </c>
      <c r="B23" s="22" t="s">
        <v>7</v>
      </c>
      <c r="C23" s="22" t="s">
        <v>139</v>
      </c>
      <c r="D23" s="22">
        <v>8</v>
      </c>
      <c r="E23" s="22">
        <v>8</v>
      </c>
      <c r="F23" s="22">
        <v>4</v>
      </c>
      <c r="G23" s="22">
        <v>4</v>
      </c>
      <c r="H23" s="22">
        <v>0</v>
      </c>
      <c r="I23" s="22">
        <v>4</v>
      </c>
    </row>
    <row r="24" spans="1:9" ht="13.5" thickBot="1">
      <c r="A24" s="19" t="s">
        <v>128</v>
      </c>
      <c r="B24" s="19"/>
      <c r="C24" s="21"/>
      <c r="D24" s="25">
        <f>SUM(D2:D23)</f>
        <v>94</v>
      </c>
      <c r="E24" s="25">
        <f>SUM(E2:E23)</f>
        <v>88</v>
      </c>
      <c r="F24" s="25">
        <f>SUM(F2:F23)</f>
        <v>61</v>
      </c>
      <c r="G24" s="25">
        <f>SUM(G2:G23)</f>
        <v>62</v>
      </c>
      <c r="H24" s="25">
        <f>SUM(H2:H23)</f>
        <v>0</v>
      </c>
      <c r="I24" s="25">
        <f>SUM(I2:I23)</f>
        <v>62</v>
      </c>
    </row>
    <row r="25" spans="1:9" ht="12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2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2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2.75">
      <c r="A54" s="26"/>
      <c r="B54" s="26"/>
      <c r="C54" s="26"/>
      <c r="D54" s="26"/>
      <c r="E54" s="26"/>
      <c r="F54" s="26"/>
      <c r="G54" s="26"/>
      <c r="H54" s="26"/>
      <c r="I54" s="2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54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36</v>
      </c>
      <c r="B2" s="19"/>
      <c r="C2" s="19"/>
      <c r="D2" s="19"/>
      <c r="E2" s="19"/>
      <c r="F2" s="19"/>
      <c r="G2" s="19"/>
      <c r="H2" s="19"/>
      <c r="I2" s="19"/>
    </row>
    <row r="3" spans="1:9" ht="13.5" thickBot="1">
      <c r="A3" s="21" t="s">
        <v>36</v>
      </c>
      <c r="B3" s="22" t="s">
        <v>7</v>
      </c>
      <c r="C3" s="22" t="s">
        <v>129</v>
      </c>
      <c r="D3" s="22">
        <v>1</v>
      </c>
      <c r="E3" s="22">
        <v>1</v>
      </c>
      <c r="F3" s="22">
        <v>1</v>
      </c>
      <c r="G3" s="22">
        <v>1</v>
      </c>
      <c r="H3" s="22">
        <v>0</v>
      </c>
      <c r="I3" s="22">
        <v>1</v>
      </c>
    </row>
    <row r="4" spans="1:9" ht="13.5" thickBot="1">
      <c r="A4" s="21" t="s">
        <v>36</v>
      </c>
      <c r="B4" s="22" t="s">
        <v>7</v>
      </c>
      <c r="C4" s="22" t="s">
        <v>139</v>
      </c>
      <c r="D4" s="22">
        <v>3</v>
      </c>
      <c r="E4" s="22">
        <v>3</v>
      </c>
      <c r="F4" s="22">
        <v>3</v>
      </c>
      <c r="G4" s="22">
        <v>3</v>
      </c>
      <c r="H4" s="22">
        <v>0</v>
      </c>
      <c r="I4" s="22">
        <v>3</v>
      </c>
    </row>
    <row r="5" spans="1:9" ht="13.5" thickBot="1">
      <c r="A5" s="19" t="s">
        <v>37</v>
      </c>
      <c r="B5" s="19"/>
      <c r="C5" s="19"/>
      <c r="D5" s="19"/>
      <c r="E5" s="19"/>
      <c r="F5" s="19"/>
      <c r="G5" s="19"/>
      <c r="H5" s="19"/>
      <c r="I5" s="19"/>
    </row>
    <row r="6" spans="1:9" ht="13.5" thickBot="1">
      <c r="A6" s="21" t="s">
        <v>37</v>
      </c>
      <c r="B6" s="22" t="s">
        <v>7</v>
      </c>
      <c r="C6" s="22" t="s">
        <v>129</v>
      </c>
      <c r="D6" s="22">
        <v>4</v>
      </c>
      <c r="E6" s="22">
        <v>3</v>
      </c>
      <c r="F6" s="22">
        <v>2</v>
      </c>
      <c r="G6" s="22">
        <v>2</v>
      </c>
      <c r="H6" s="22">
        <v>0</v>
      </c>
      <c r="I6" s="22">
        <v>2</v>
      </c>
    </row>
    <row r="7" spans="1:9" ht="13.5" thickBot="1">
      <c r="A7" s="21" t="s">
        <v>37</v>
      </c>
      <c r="B7" s="22" t="s">
        <v>7</v>
      </c>
      <c r="C7" s="22" t="s">
        <v>139</v>
      </c>
      <c r="D7" s="22">
        <v>4</v>
      </c>
      <c r="E7" s="22">
        <v>4</v>
      </c>
      <c r="F7" s="22">
        <v>4</v>
      </c>
      <c r="G7" s="22">
        <v>4</v>
      </c>
      <c r="H7" s="22">
        <v>0</v>
      </c>
      <c r="I7" s="22">
        <v>4</v>
      </c>
    </row>
    <row r="8" spans="1:9" ht="13.5" thickBot="1">
      <c r="A8" s="19" t="s">
        <v>38</v>
      </c>
      <c r="B8" s="19"/>
      <c r="C8" s="19"/>
      <c r="D8" s="19"/>
      <c r="E8" s="19"/>
      <c r="F8" s="19"/>
      <c r="G8" s="19"/>
      <c r="H8" s="19"/>
      <c r="I8" s="19"/>
    </row>
    <row r="9" spans="1:9" ht="13.5" thickBot="1">
      <c r="A9" s="21" t="s">
        <v>38</v>
      </c>
      <c r="B9" s="22" t="s">
        <v>7</v>
      </c>
      <c r="C9" s="22" t="s">
        <v>129</v>
      </c>
      <c r="D9" s="22">
        <v>2</v>
      </c>
      <c r="E9" s="22">
        <v>1</v>
      </c>
      <c r="F9" s="22">
        <v>1</v>
      </c>
      <c r="G9" s="22">
        <v>1</v>
      </c>
      <c r="H9" s="22">
        <v>0</v>
      </c>
      <c r="I9" s="22">
        <v>1</v>
      </c>
    </row>
    <row r="10" spans="1:9" ht="13.5" thickBot="1">
      <c r="A10" s="21" t="s">
        <v>38</v>
      </c>
      <c r="B10" s="22" t="s">
        <v>7</v>
      </c>
      <c r="C10" s="22" t="s">
        <v>139</v>
      </c>
      <c r="D10" s="22">
        <v>3</v>
      </c>
      <c r="E10" s="22">
        <v>3</v>
      </c>
      <c r="F10" s="22">
        <v>3</v>
      </c>
      <c r="G10" s="22">
        <v>3</v>
      </c>
      <c r="H10" s="22">
        <v>0</v>
      </c>
      <c r="I10" s="22">
        <v>3</v>
      </c>
    </row>
    <row r="11" spans="1:9" ht="13.5" thickBot="1">
      <c r="A11" s="19" t="s">
        <v>39</v>
      </c>
      <c r="B11" s="19"/>
      <c r="C11" s="19"/>
      <c r="D11" s="19"/>
      <c r="E11" s="19"/>
      <c r="F11" s="19"/>
      <c r="G11" s="19"/>
      <c r="H11" s="19"/>
      <c r="I11" s="19"/>
    </row>
    <row r="12" spans="1:9" ht="13.5" thickBot="1">
      <c r="A12" s="21" t="s">
        <v>39</v>
      </c>
      <c r="B12" s="22" t="s">
        <v>7</v>
      </c>
      <c r="C12" s="22" t="s">
        <v>129</v>
      </c>
      <c r="D12" s="22">
        <v>4</v>
      </c>
      <c r="E12" s="22">
        <v>4</v>
      </c>
      <c r="F12" s="22">
        <v>4</v>
      </c>
      <c r="G12" s="22">
        <v>4</v>
      </c>
      <c r="H12" s="22">
        <v>0</v>
      </c>
      <c r="I12" s="22">
        <v>4</v>
      </c>
    </row>
    <row r="13" spans="1:9" ht="13.5" thickBot="1">
      <c r="A13" s="21" t="s">
        <v>39</v>
      </c>
      <c r="B13" s="22" t="s">
        <v>7</v>
      </c>
      <c r="C13" s="22" t="s">
        <v>139</v>
      </c>
      <c r="D13" s="22">
        <v>1</v>
      </c>
      <c r="E13" s="22">
        <v>1</v>
      </c>
      <c r="F13" s="22">
        <v>1</v>
      </c>
      <c r="G13" s="22">
        <v>1</v>
      </c>
      <c r="H13" s="22">
        <v>0</v>
      </c>
      <c r="I13" s="22">
        <v>1</v>
      </c>
    </row>
    <row r="14" spans="1:9" ht="13.5" thickBot="1">
      <c r="A14" s="19" t="s">
        <v>40</v>
      </c>
      <c r="B14" s="19"/>
      <c r="C14" s="19"/>
      <c r="D14" s="19"/>
      <c r="E14" s="19"/>
      <c r="F14" s="19"/>
      <c r="G14" s="19"/>
      <c r="H14" s="19"/>
      <c r="I14" s="19"/>
    </row>
    <row r="15" spans="1:9" ht="13.5" thickBot="1">
      <c r="A15" s="21" t="s">
        <v>40</v>
      </c>
      <c r="B15" s="22" t="s">
        <v>7</v>
      </c>
      <c r="C15" s="22" t="s">
        <v>129</v>
      </c>
      <c r="D15" s="22">
        <v>3</v>
      </c>
      <c r="E15" s="22">
        <v>2</v>
      </c>
      <c r="F15" s="22">
        <v>2</v>
      </c>
      <c r="G15" s="22">
        <v>2</v>
      </c>
      <c r="H15" s="22">
        <v>0</v>
      </c>
      <c r="I15" s="22">
        <v>2</v>
      </c>
    </row>
    <row r="16" spans="1:9" ht="13.5" thickBot="1">
      <c r="A16" s="21" t="s">
        <v>40</v>
      </c>
      <c r="B16" s="22" t="s">
        <v>7</v>
      </c>
      <c r="C16" s="22" t="s">
        <v>139</v>
      </c>
      <c r="D16" s="22">
        <v>6</v>
      </c>
      <c r="E16" s="22">
        <v>6</v>
      </c>
      <c r="F16" s="22">
        <v>6</v>
      </c>
      <c r="G16" s="22">
        <v>6</v>
      </c>
      <c r="H16" s="22">
        <v>0</v>
      </c>
      <c r="I16" s="22">
        <v>6</v>
      </c>
    </row>
    <row r="17" spans="1:9" ht="13.5" thickBot="1">
      <c r="A17" s="19" t="s">
        <v>41</v>
      </c>
      <c r="B17" s="19"/>
      <c r="C17" s="19"/>
      <c r="D17" s="19"/>
      <c r="E17" s="19"/>
      <c r="F17" s="19"/>
      <c r="G17" s="19"/>
      <c r="H17" s="19"/>
      <c r="I17" s="19"/>
    </row>
    <row r="18" spans="1:9" ht="13.5" thickBot="1">
      <c r="A18" s="21" t="s">
        <v>41</v>
      </c>
      <c r="B18" s="22" t="s">
        <v>7</v>
      </c>
      <c r="C18" s="22" t="s">
        <v>129</v>
      </c>
      <c r="D18" s="22">
        <v>4</v>
      </c>
      <c r="E18" s="22">
        <v>4</v>
      </c>
      <c r="F18" s="22">
        <v>4</v>
      </c>
      <c r="G18" s="22">
        <v>4</v>
      </c>
      <c r="H18" s="22">
        <v>0</v>
      </c>
      <c r="I18" s="22">
        <v>4</v>
      </c>
    </row>
    <row r="19" spans="1:9" ht="13.5" thickBot="1">
      <c r="A19" s="21" t="s">
        <v>41</v>
      </c>
      <c r="B19" s="22" t="s">
        <v>7</v>
      </c>
      <c r="C19" s="22" t="s">
        <v>139</v>
      </c>
      <c r="D19" s="22">
        <v>10</v>
      </c>
      <c r="E19" s="22">
        <v>10</v>
      </c>
      <c r="F19" s="22">
        <v>9</v>
      </c>
      <c r="G19" s="22">
        <v>9</v>
      </c>
      <c r="H19" s="22">
        <v>0</v>
      </c>
      <c r="I19" s="22">
        <v>9</v>
      </c>
    </row>
    <row r="20" spans="1:9" ht="13.5" thickBot="1">
      <c r="A20" s="19" t="s">
        <v>42</v>
      </c>
      <c r="B20" s="19"/>
      <c r="C20" s="19"/>
      <c r="D20" s="22"/>
      <c r="E20" s="22"/>
      <c r="F20" s="22"/>
      <c r="G20" s="22"/>
      <c r="H20" s="22"/>
      <c r="I20" s="22"/>
    </row>
    <row r="21" spans="1:9" ht="13.5" thickBot="1">
      <c r="A21" s="21" t="s">
        <v>42</v>
      </c>
      <c r="B21" s="22" t="s">
        <v>7</v>
      </c>
      <c r="C21" s="22" t="s">
        <v>129</v>
      </c>
      <c r="D21" s="22">
        <v>5</v>
      </c>
      <c r="E21" s="22">
        <v>4</v>
      </c>
      <c r="F21" s="22">
        <v>2</v>
      </c>
      <c r="G21" s="22">
        <v>2</v>
      </c>
      <c r="H21" s="22">
        <v>0</v>
      </c>
      <c r="I21" s="22">
        <v>2</v>
      </c>
    </row>
    <row r="22" spans="1:9" ht="13.5" thickBot="1">
      <c r="A22" s="21" t="s">
        <v>42</v>
      </c>
      <c r="B22" s="22" t="s">
        <v>7</v>
      </c>
      <c r="C22" s="22" t="s">
        <v>139</v>
      </c>
      <c r="D22" s="22">
        <v>6</v>
      </c>
      <c r="E22" s="22">
        <v>6</v>
      </c>
      <c r="F22" s="22">
        <v>3</v>
      </c>
      <c r="G22" s="22">
        <v>3</v>
      </c>
      <c r="H22" s="22">
        <v>0</v>
      </c>
      <c r="I22" s="22">
        <v>3</v>
      </c>
    </row>
    <row r="23" spans="1:9" ht="13.5" thickBot="1">
      <c r="A23" s="19" t="s">
        <v>33</v>
      </c>
      <c r="B23" s="19"/>
      <c r="C23" s="19"/>
      <c r="D23" s="19"/>
      <c r="E23" s="19"/>
      <c r="F23" s="19"/>
      <c r="G23" s="19"/>
      <c r="H23" s="19"/>
      <c r="I23" s="19"/>
    </row>
    <row r="24" spans="1:9" ht="13.5" thickBot="1">
      <c r="A24" s="21" t="s">
        <v>33</v>
      </c>
      <c r="B24" s="22" t="s">
        <v>7</v>
      </c>
      <c r="C24" s="22" t="s">
        <v>129</v>
      </c>
      <c r="D24" s="22">
        <v>8</v>
      </c>
      <c r="E24" s="22">
        <v>4</v>
      </c>
      <c r="F24" s="22">
        <v>4</v>
      </c>
      <c r="G24" s="22">
        <v>4</v>
      </c>
      <c r="H24" s="22">
        <v>0</v>
      </c>
      <c r="I24" s="22">
        <v>4</v>
      </c>
    </row>
    <row r="25" spans="1:9" ht="13.5" thickBot="1">
      <c r="A25" s="19" t="s">
        <v>89</v>
      </c>
      <c r="B25" s="19"/>
      <c r="C25" s="19"/>
      <c r="D25" s="22"/>
      <c r="E25" s="22"/>
      <c r="F25" s="22"/>
      <c r="G25" s="22"/>
      <c r="H25" s="22"/>
      <c r="I25" s="22"/>
    </row>
    <row r="26" spans="1:9" ht="13.5" thickBot="1">
      <c r="A26" s="21" t="s">
        <v>89</v>
      </c>
      <c r="B26" s="22" t="s">
        <v>7</v>
      </c>
      <c r="C26" s="22" t="s">
        <v>129</v>
      </c>
      <c r="D26" s="22">
        <v>1</v>
      </c>
      <c r="E26" s="22">
        <v>1</v>
      </c>
      <c r="F26" s="22">
        <v>1</v>
      </c>
      <c r="G26" s="22">
        <v>1</v>
      </c>
      <c r="H26" s="22">
        <v>0</v>
      </c>
      <c r="I26" s="22">
        <v>1</v>
      </c>
    </row>
    <row r="27" spans="1:9" ht="13.5" thickBot="1">
      <c r="A27" s="21" t="s">
        <v>89</v>
      </c>
      <c r="B27" s="22" t="s">
        <v>7</v>
      </c>
      <c r="C27" s="22" t="s">
        <v>139</v>
      </c>
      <c r="D27" s="22">
        <v>1</v>
      </c>
      <c r="E27" s="22">
        <v>1</v>
      </c>
      <c r="F27" s="22">
        <v>1</v>
      </c>
      <c r="G27" s="22">
        <v>1</v>
      </c>
      <c r="H27" s="22">
        <v>0</v>
      </c>
      <c r="I27" s="22">
        <v>1</v>
      </c>
    </row>
    <row r="28" spans="1:9" ht="13.5" thickBot="1">
      <c r="A28" s="19" t="s">
        <v>20</v>
      </c>
      <c r="B28" s="22"/>
      <c r="C28" s="22"/>
      <c r="D28" s="22"/>
      <c r="E28" s="22"/>
      <c r="F28" s="22"/>
      <c r="G28" s="22"/>
      <c r="H28" s="22"/>
      <c r="I28" s="22"/>
    </row>
    <row r="29" spans="1:9" ht="13.5" thickBot="1">
      <c r="A29" s="21" t="s">
        <v>20</v>
      </c>
      <c r="B29" s="22" t="s">
        <v>7</v>
      </c>
      <c r="C29" s="22" t="s">
        <v>139</v>
      </c>
      <c r="D29" s="22">
        <v>1</v>
      </c>
      <c r="E29" s="22">
        <v>1</v>
      </c>
      <c r="F29" s="22">
        <v>1</v>
      </c>
      <c r="G29" s="22">
        <v>1</v>
      </c>
      <c r="H29" s="22">
        <v>0</v>
      </c>
      <c r="I29" s="22">
        <v>1</v>
      </c>
    </row>
    <row r="30" spans="1:9" ht="13.5" thickBot="1">
      <c r="A30" s="19" t="s">
        <v>43</v>
      </c>
      <c r="B30" s="19"/>
      <c r="C30" s="19"/>
      <c r="D30" s="19"/>
      <c r="E30" s="19"/>
      <c r="F30" s="19"/>
      <c r="G30" s="19"/>
      <c r="H30" s="19"/>
      <c r="I30" s="19"/>
    </row>
    <row r="31" spans="1:9" ht="13.5" thickBot="1">
      <c r="A31" s="21" t="s">
        <v>43</v>
      </c>
      <c r="B31" s="22" t="s">
        <v>7</v>
      </c>
      <c r="C31" s="22" t="s">
        <v>129</v>
      </c>
      <c r="D31" s="22">
        <v>1</v>
      </c>
      <c r="E31" s="22">
        <v>1</v>
      </c>
      <c r="F31" s="22">
        <v>1</v>
      </c>
      <c r="G31" s="22">
        <v>1</v>
      </c>
      <c r="H31" s="22">
        <v>0</v>
      </c>
      <c r="I31" s="22">
        <v>1</v>
      </c>
    </row>
    <row r="32" spans="1:9" ht="13.5" thickBot="1">
      <c r="A32" s="19" t="s">
        <v>44</v>
      </c>
      <c r="B32" s="19"/>
      <c r="C32" s="19"/>
      <c r="D32" s="19"/>
      <c r="E32" s="19"/>
      <c r="F32" s="19"/>
      <c r="G32" s="19"/>
      <c r="H32" s="19"/>
      <c r="I32" s="19"/>
    </row>
    <row r="33" spans="1:9" ht="13.5" thickBot="1">
      <c r="A33" s="21" t="s">
        <v>44</v>
      </c>
      <c r="B33" s="22" t="s">
        <v>7</v>
      </c>
      <c r="C33" s="22" t="s">
        <v>129</v>
      </c>
      <c r="D33" s="22">
        <v>3</v>
      </c>
      <c r="E33" s="22">
        <v>2</v>
      </c>
      <c r="F33" s="22">
        <v>2</v>
      </c>
      <c r="G33" s="22">
        <v>2</v>
      </c>
      <c r="H33" s="22">
        <v>0</v>
      </c>
      <c r="I33" s="22">
        <v>2</v>
      </c>
    </row>
    <row r="34" spans="1:9" ht="13.5" thickBot="1">
      <c r="A34" s="21" t="s">
        <v>44</v>
      </c>
      <c r="B34" s="22" t="s">
        <v>7</v>
      </c>
      <c r="C34" s="22" t="s">
        <v>139</v>
      </c>
      <c r="D34" s="22">
        <v>3</v>
      </c>
      <c r="E34" s="22">
        <v>3</v>
      </c>
      <c r="F34" s="22">
        <v>3</v>
      </c>
      <c r="G34" s="22">
        <v>3</v>
      </c>
      <c r="H34" s="22">
        <v>0</v>
      </c>
      <c r="I34" s="22">
        <v>3</v>
      </c>
    </row>
    <row r="35" spans="1:9" ht="13.5" thickBot="1">
      <c r="A35" s="19" t="s">
        <v>34</v>
      </c>
      <c r="B35" s="19"/>
      <c r="C35" s="19"/>
      <c r="D35" s="19"/>
      <c r="E35" s="19"/>
      <c r="F35" s="19"/>
      <c r="G35" s="19"/>
      <c r="H35" s="19"/>
      <c r="I35" s="19"/>
    </row>
    <row r="36" spans="1:9" ht="13.5" thickBot="1">
      <c r="A36" s="21" t="s">
        <v>34</v>
      </c>
      <c r="B36" s="22" t="s">
        <v>7</v>
      </c>
      <c r="C36" s="22" t="s">
        <v>129</v>
      </c>
      <c r="D36" s="22">
        <v>7</v>
      </c>
      <c r="E36" s="22">
        <v>6</v>
      </c>
      <c r="F36" s="22">
        <v>6</v>
      </c>
      <c r="G36" s="22">
        <v>6</v>
      </c>
      <c r="H36" s="22">
        <v>0</v>
      </c>
      <c r="I36" s="22">
        <v>6</v>
      </c>
    </row>
    <row r="37" spans="1:9" ht="13.5" thickBot="1">
      <c r="A37" s="19" t="s">
        <v>45</v>
      </c>
      <c r="B37" s="19"/>
      <c r="C37" s="19"/>
      <c r="D37" s="19"/>
      <c r="E37" s="19"/>
      <c r="F37" s="19"/>
      <c r="G37" s="19"/>
      <c r="H37" s="19"/>
      <c r="I37" s="19"/>
    </row>
    <row r="38" spans="1:9" ht="13.5" thickBot="1">
      <c r="A38" s="21" t="s">
        <v>45</v>
      </c>
      <c r="B38" s="22" t="s">
        <v>7</v>
      </c>
      <c r="C38" s="22" t="s">
        <v>139</v>
      </c>
      <c r="D38" s="22">
        <v>2</v>
      </c>
      <c r="E38" s="22">
        <v>2</v>
      </c>
      <c r="F38" s="22">
        <v>2</v>
      </c>
      <c r="G38" s="22">
        <v>2</v>
      </c>
      <c r="H38" s="22">
        <v>0</v>
      </c>
      <c r="I38" s="22">
        <v>2</v>
      </c>
    </row>
    <row r="39" spans="1:9" ht="13.5" thickBot="1">
      <c r="A39" s="19" t="s">
        <v>46</v>
      </c>
      <c r="B39" s="19"/>
      <c r="C39" s="19"/>
      <c r="D39" s="19"/>
      <c r="E39" s="19"/>
      <c r="F39" s="19"/>
      <c r="G39" s="19"/>
      <c r="H39" s="19"/>
      <c r="I39" s="19"/>
    </row>
    <row r="40" spans="1:9" ht="13.5" thickBot="1">
      <c r="A40" s="21" t="s">
        <v>46</v>
      </c>
      <c r="B40" s="22" t="s">
        <v>7</v>
      </c>
      <c r="C40" s="22" t="s">
        <v>129</v>
      </c>
      <c r="D40" s="22">
        <v>16</v>
      </c>
      <c r="E40" s="22">
        <v>13</v>
      </c>
      <c r="F40" s="22">
        <v>12</v>
      </c>
      <c r="G40" s="22">
        <v>12</v>
      </c>
      <c r="H40" s="22">
        <v>0</v>
      </c>
      <c r="I40" s="22">
        <v>12</v>
      </c>
    </row>
    <row r="41" spans="1:9" ht="13.5" thickBot="1">
      <c r="A41" s="21" t="s">
        <v>46</v>
      </c>
      <c r="B41" s="22" t="s">
        <v>7</v>
      </c>
      <c r="C41" s="22" t="s">
        <v>139</v>
      </c>
      <c r="D41" s="22">
        <v>8</v>
      </c>
      <c r="E41" s="22">
        <v>8</v>
      </c>
      <c r="F41" s="22">
        <v>8</v>
      </c>
      <c r="G41" s="22">
        <v>8</v>
      </c>
      <c r="H41" s="22">
        <v>0</v>
      </c>
      <c r="I41" s="22">
        <v>8</v>
      </c>
    </row>
    <row r="42" spans="1:9" ht="13.5" thickBot="1">
      <c r="A42" s="19" t="s">
        <v>47</v>
      </c>
      <c r="B42" s="22"/>
      <c r="C42" s="22"/>
      <c r="D42" s="22"/>
      <c r="E42" s="22"/>
      <c r="F42" s="22"/>
      <c r="G42" s="22"/>
      <c r="H42" s="22"/>
      <c r="I42" s="22"/>
    </row>
    <row r="43" spans="1:9" ht="13.5" thickBot="1">
      <c r="A43" s="21" t="s">
        <v>47</v>
      </c>
      <c r="B43" s="22" t="s">
        <v>7</v>
      </c>
      <c r="C43" s="22" t="s">
        <v>129</v>
      </c>
      <c r="D43" s="22">
        <v>4</v>
      </c>
      <c r="E43" s="22">
        <v>4</v>
      </c>
      <c r="F43" s="22">
        <v>4</v>
      </c>
      <c r="G43" s="22">
        <v>4</v>
      </c>
      <c r="H43" s="22">
        <v>0</v>
      </c>
      <c r="I43" s="22">
        <v>4</v>
      </c>
    </row>
    <row r="44" spans="1:9" ht="13.5" thickBot="1">
      <c r="A44" s="19" t="s">
        <v>48</v>
      </c>
      <c r="B44" s="19"/>
      <c r="C44" s="19"/>
      <c r="D44" s="22"/>
      <c r="E44" s="22"/>
      <c r="F44" s="22"/>
      <c r="G44" s="22"/>
      <c r="H44" s="22"/>
      <c r="I44" s="22"/>
    </row>
    <row r="45" spans="1:9" ht="13.5" thickBot="1">
      <c r="A45" s="21" t="s">
        <v>48</v>
      </c>
      <c r="B45" s="22" t="s">
        <v>7</v>
      </c>
      <c r="C45" s="22" t="s">
        <v>129</v>
      </c>
      <c r="D45" s="22">
        <v>4</v>
      </c>
      <c r="E45" s="22">
        <v>2</v>
      </c>
      <c r="F45" s="22">
        <v>2</v>
      </c>
      <c r="G45" s="22">
        <v>2</v>
      </c>
      <c r="H45" s="22">
        <v>0</v>
      </c>
      <c r="I45" s="22">
        <v>2</v>
      </c>
    </row>
    <row r="46" spans="1:9" ht="13.5" thickBot="1">
      <c r="A46" s="21" t="s">
        <v>48</v>
      </c>
      <c r="B46" s="22" t="s">
        <v>7</v>
      </c>
      <c r="C46" s="22" t="s">
        <v>139</v>
      </c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</row>
    <row r="47" spans="1:9" ht="13.5" thickBot="1">
      <c r="A47" s="19" t="s">
        <v>19</v>
      </c>
      <c r="B47" s="19"/>
      <c r="C47" s="19"/>
      <c r="D47" s="19"/>
      <c r="E47" s="19"/>
      <c r="F47" s="19"/>
      <c r="G47" s="19"/>
      <c r="H47" s="19"/>
      <c r="I47" s="19"/>
    </row>
    <row r="48" spans="1:9" ht="13.5" thickBot="1">
      <c r="A48" s="21" t="s">
        <v>19</v>
      </c>
      <c r="B48" s="22" t="s">
        <v>7</v>
      </c>
      <c r="C48" s="22" t="s">
        <v>129</v>
      </c>
      <c r="D48" s="22">
        <v>3</v>
      </c>
      <c r="E48" s="22">
        <v>3</v>
      </c>
      <c r="F48" s="22">
        <v>3</v>
      </c>
      <c r="G48" s="22">
        <v>3</v>
      </c>
      <c r="H48" s="22">
        <v>0</v>
      </c>
      <c r="I48" s="22">
        <v>3</v>
      </c>
    </row>
    <row r="49" spans="1:9" ht="13.5" thickBot="1">
      <c r="A49" s="21" t="s">
        <v>19</v>
      </c>
      <c r="B49" s="22" t="s">
        <v>7</v>
      </c>
      <c r="C49" s="22" t="s">
        <v>139</v>
      </c>
      <c r="D49" s="22">
        <v>3</v>
      </c>
      <c r="E49" s="22">
        <v>3</v>
      </c>
      <c r="F49" s="22">
        <v>3</v>
      </c>
      <c r="G49" s="22">
        <v>3</v>
      </c>
      <c r="H49" s="22">
        <v>0</v>
      </c>
      <c r="I49" s="22">
        <v>3</v>
      </c>
    </row>
    <row r="50" spans="1:9" ht="13.5" thickBot="1">
      <c r="A50" s="19" t="s">
        <v>18</v>
      </c>
      <c r="B50" s="19"/>
      <c r="C50" s="19"/>
      <c r="D50" s="19"/>
      <c r="E50" s="19"/>
      <c r="F50" s="19"/>
      <c r="G50" s="19"/>
      <c r="H50" s="19"/>
      <c r="I50" s="19"/>
    </row>
    <row r="51" spans="1:9" ht="13.5" thickBot="1">
      <c r="A51" s="21" t="s">
        <v>18</v>
      </c>
      <c r="B51" s="22" t="s">
        <v>7</v>
      </c>
      <c r="C51" s="22" t="s">
        <v>139</v>
      </c>
      <c r="D51" s="22">
        <v>1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</row>
    <row r="52" spans="1:9" ht="13.5" thickBot="1">
      <c r="A52" s="19" t="s">
        <v>49</v>
      </c>
      <c r="B52" s="19"/>
      <c r="C52" s="19"/>
      <c r="D52" s="19"/>
      <c r="E52" s="19"/>
      <c r="F52" s="19"/>
      <c r="G52" s="19"/>
      <c r="H52" s="19"/>
      <c r="I52" s="19"/>
    </row>
    <row r="53" spans="1:9" ht="13.5" thickBot="1">
      <c r="A53" s="21" t="s">
        <v>49</v>
      </c>
      <c r="B53" s="22" t="s">
        <v>7</v>
      </c>
      <c r="C53" s="22" t="s">
        <v>129</v>
      </c>
      <c r="D53" s="22">
        <v>4</v>
      </c>
      <c r="E53" s="22">
        <v>3</v>
      </c>
      <c r="F53" s="22">
        <v>3</v>
      </c>
      <c r="G53" s="22">
        <v>3</v>
      </c>
      <c r="H53" s="22">
        <v>0</v>
      </c>
      <c r="I53" s="22">
        <v>3</v>
      </c>
    </row>
    <row r="54" spans="1:9" ht="13.5" thickBot="1">
      <c r="A54" s="21" t="s">
        <v>49</v>
      </c>
      <c r="B54" s="22" t="s">
        <v>7</v>
      </c>
      <c r="C54" s="22" t="s">
        <v>139</v>
      </c>
      <c r="D54" s="22">
        <v>4</v>
      </c>
      <c r="E54" s="22">
        <v>3</v>
      </c>
      <c r="F54" s="22">
        <v>3</v>
      </c>
      <c r="G54" s="22">
        <v>3</v>
      </c>
      <c r="H54" s="22">
        <v>0</v>
      </c>
      <c r="I54" s="22">
        <v>3</v>
      </c>
    </row>
    <row r="55" spans="1:9" ht="13.5" thickBot="1">
      <c r="A55" s="19" t="s">
        <v>35</v>
      </c>
      <c r="B55" s="19"/>
      <c r="C55" s="19"/>
      <c r="D55" s="19"/>
      <c r="E55" s="19"/>
      <c r="F55" s="19"/>
      <c r="G55" s="19"/>
      <c r="H55" s="19"/>
      <c r="I55" s="19"/>
    </row>
    <row r="56" spans="1:9" ht="13.5" thickBot="1">
      <c r="A56" s="21" t="s">
        <v>35</v>
      </c>
      <c r="B56" s="22" t="s">
        <v>7</v>
      </c>
      <c r="C56" s="22" t="s">
        <v>129</v>
      </c>
      <c r="D56" s="22">
        <v>3</v>
      </c>
      <c r="E56" s="22">
        <v>1</v>
      </c>
      <c r="F56" s="22">
        <v>1</v>
      </c>
      <c r="G56" s="22">
        <v>1</v>
      </c>
      <c r="H56" s="22">
        <v>0</v>
      </c>
      <c r="I56" s="22">
        <v>1</v>
      </c>
    </row>
    <row r="57" spans="1:9" ht="13.5" thickBot="1">
      <c r="A57" s="21" t="s">
        <v>35</v>
      </c>
      <c r="B57" s="22" t="s">
        <v>7</v>
      </c>
      <c r="C57" s="22" t="s">
        <v>139</v>
      </c>
      <c r="D57" s="22">
        <v>5</v>
      </c>
      <c r="E57" s="22">
        <v>5</v>
      </c>
      <c r="F57" s="22">
        <v>5</v>
      </c>
      <c r="G57" s="22">
        <v>5</v>
      </c>
      <c r="H57" s="22">
        <v>0</v>
      </c>
      <c r="I57" s="22">
        <v>5</v>
      </c>
    </row>
    <row r="58" spans="1:9" ht="13.5" thickBot="1">
      <c r="A58" s="19" t="s">
        <v>17</v>
      </c>
      <c r="B58" s="19"/>
      <c r="C58" s="19"/>
      <c r="D58" s="19"/>
      <c r="E58" s="19"/>
      <c r="F58" s="19"/>
      <c r="G58" s="19"/>
      <c r="H58" s="19"/>
      <c r="I58" s="19"/>
    </row>
    <row r="59" spans="1:9" ht="13.5" thickBot="1">
      <c r="A59" s="21" t="s">
        <v>17</v>
      </c>
      <c r="B59" s="22" t="s">
        <v>7</v>
      </c>
      <c r="C59" s="22" t="s">
        <v>129</v>
      </c>
      <c r="D59" s="22">
        <v>10</v>
      </c>
      <c r="E59" s="22">
        <v>8</v>
      </c>
      <c r="F59" s="22">
        <v>8</v>
      </c>
      <c r="G59" s="22">
        <v>8</v>
      </c>
      <c r="H59" s="22">
        <v>0</v>
      </c>
      <c r="I59" s="22">
        <v>8</v>
      </c>
    </row>
    <row r="60" spans="1:9" ht="13.5" thickBot="1">
      <c r="A60" s="21" t="s">
        <v>17</v>
      </c>
      <c r="B60" s="22" t="s">
        <v>7</v>
      </c>
      <c r="C60" s="22" t="s">
        <v>139</v>
      </c>
      <c r="D60" s="22">
        <v>6</v>
      </c>
      <c r="E60" s="22">
        <v>6</v>
      </c>
      <c r="F60" s="22">
        <v>6</v>
      </c>
      <c r="G60" s="22">
        <v>6</v>
      </c>
      <c r="H60" s="22">
        <v>0</v>
      </c>
      <c r="I60" s="22">
        <v>6</v>
      </c>
    </row>
    <row r="61" spans="1:9" ht="13.5" thickBot="1">
      <c r="A61" s="19" t="s">
        <v>8</v>
      </c>
      <c r="B61" s="19"/>
      <c r="C61" s="19"/>
      <c r="D61" s="19"/>
      <c r="E61" s="19"/>
      <c r="F61" s="19"/>
      <c r="G61" s="19"/>
      <c r="H61" s="19"/>
      <c r="I61" s="19"/>
    </row>
    <row r="62" spans="1:9" ht="13.5" thickBot="1">
      <c r="A62" s="21" t="s">
        <v>50</v>
      </c>
      <c r="B62" s="22" t="s">
        <v>7</v>
      </c>
      <c r="C62" s="22" t="s">
        <v>129</v>
      </c>
      <c r="D62" s="22">
        <v>6</v>
      </c>
      <c r="E62" s="22">
        <v>4</v>
      </c>
      <c r="F62" s="22">
        <v>4</v>
      </c>
      <c r="G62" s="22">
        <v>4</v>
      </c>
      <c r="H62" s="22">
        <v>0</v>
      </c>
      <c r="I62" s="22">
        <v>4</v>
      </c>
    </row>
    <row r="63" spans="1:9" ht="13.5" thickBot="1">
      <c r="A63" s="21" t="s">
        <v>50</v>
      </c>
      <c r="B63" s="22" t="s">
        <v>7</v>
      </c>
      <c r="C63" s="22" t="s">
        <v>139</v>
      </c>
      <c r="D63" s="22">
        <v>6</v>
      </c>
      <c r="E63" s="22">
        <v>6</v>
      </c>
      <c r="F63" s="22">
        <v>6</v>
      </c>
      <c r="G63" s="22">
        <v>6</v>
      </c>
      <c r="H63" s="22">
        <v>0</v>
      </c>
      <c r="I63" s="22">
        <v>6</v>
      </c>
    </row>
    <row r="64" spans="1:9" ht="13.5" thickBot="1">
      <c r="A64" s="19" t="s">
        <v>128</v>
      </c>
      <c r="B64" s="19"/>
      <c r="C64" s="19"/>
      <c r="D64" s="25">
        <f>SUM(D2:D63)</f>
        <v>167</v>
      </c>
      <c r="E64" s="25">
        <f>SUM(E2:E63)</f>
        <v>142</v>
      </c>
      <c r="F64" s="25">
        <f>SUM(F2:F63)</f>
        <v>134</v>
      </c>
      <c r="G64" s="25">
        <f>SUM(G2:G63)</f>
        <v>134</v>
      </c>
      <c r="H64" s="25">
        <f>SUM(H2:H63)</f>
        <v>0</v>
      </c>
      <c r="I64" s="25">
        <f>SUM(I2:I63)</f>
        <v>134</v>
      </c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2.75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2.75">
      <c r="A71" s="26"/>
      <c r="B71" s="26"/>
      <c r="C71" s="26"/>
      <c r="D71" s="26"/>
      <c r="E71" s="26"/>
      <c r="F71" s="26"/>
      <c r="G71" s="26"/>
      <c r="H71" s="26"/>
      <c r="I71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104</v>
      </c>
      <c r="B2" s="19"/>
      <c r="C2" s="20"/>
      <c r="D2" s="20"/>
      <c r="E2" s="20"/>
      <c r="F2" s="20"/>
      <c r="G2" s="20"/>
      <c r="H2" s="20"/>
      <c r="I2" s="20"/>
    </row>
    <row r="3" spans="1:9" ht="13.5" thickBot="1">
      <c r="A3" s="21" t="s">
        <v>104</v>
      </c>
      <c r="B3" s="22" t="s">
        <v>7</v>
      </c>
      <c r="C3" s="22" t="s">
        <v>129</v>
      </c>
      <c r="D3" s="22">
        <v>12</v>
      </c>
      <c r="E3" s="22">
        <v>10</v>
      </c>
      <c r="F3" s="22">
        <v>10</v>
      </c>
      <c r="G3" s="22">
        <v>10</v>
      </c>
      <c r="H3" s="22">
        <v>0</v>
      </c>
      <c r="I3" s="22">
        <v>10</v>
      </c>
    </row>
    <row r="4" spans="1:9" ht="13.5" thickBot="1">
      <c r="A4" s="21" t="s">
        <v>104</v>
      </c>
      <c r="B4" s="22" t="s">
        <v>7</v>
      </c>
      <c r="C4" s="22" t="s">
        <v>139</v>
      </c>
      <c r="D4" s="22">
        <v>1</v>
      </c>
      <c r="E4" s="22">
        <v>1</v>
      </c>
      <c r="F4" s="22">
        <v>1</v>
      </c>
      <c r="G4" s="22">
        <v>1</v>
      </c>
      <c r="H4" s="22">
        <v>0</v>
      </c>
      <c r="I4" s="22">
        <v>1</v>
      </c>
    </row>
    <row r="5" spans="1:9" ht="13.5" thickBot="1">
      <c r="A5" s="21" t="s">
        <v>112</v>
      </c>
      <c r="B5" s="22" t="s">
        <v>7</v>
      </c>
      <c r="C5" s="22" t="s">
        <v>129</v>
      </c>
      <c r="D5" s="22">
        <v>5</v>
      </c>
      <c r="E5" s="22">
        <v>5</v>
      </c>
      <c r="F5" s="22">
        <v>5</v>
      </c>
      <c r="G5" s="22">
        <v>5</v>
      </c>
      <c r="H5" s="22">
        <v>0</v>
      </c>
      <c r="I5" s="22">
        <v>5</v>
      </c>
    </row>
    <row r="6" spans="1:9" ht="13.5" thickBot="1">
      <c r="A6" s="19" t="s">
        <v>105</v>
      </c>
      <c r="B6" s="22"/>
      <c r="C6" s="22"/>
      <c r="D6" s="22"/>
      <c r="E6" s="22"/>
      <c r="F6" s="22"/>
      <c r="G6" s="22"/>
      <c r="H6" s="22"/>
      <c r="I6" s="22"/>
    </row>
    <row r="7" spans="1:9" ht="13.5" thickBot="1">
      <c r="A7" s="21" t="s">
        <v>51</v>
      </c>
      <c r="B7" s="22" t="s">
        <v>7</v>
      </c>
      <c r="C7" s="22" t="s">
        <v>129</v>
      </c>
      <c r="D7" s="22">
        <v>1</v>
      </c>
      <c r="E7" s="22">
        <v>1</v>
      </c>
      <c r="F7" s="22">
        <v>1</v>
      </c>
      <c r="G7" s="22">
        <v>1</v>
      </c>
      <c r="H7" s="22">
        <v>0</v>
      </c>
      <c r="I7" s="22">
        <v>1</v>
      </c>
    </row>
    <row r="8" spans="1:9" ht="13.5" thickBot="1">
      <c r="A8" s="21" t="s">
        <v>103</v>
      </c>
      <c r="B8" s="22" t="s">
        <v>7</v>
      </c>
      <c r="C8" s="22" t="s">
        <v>129</v>
      </c>
      <c r="D8" s="22">
        <v>9</v>
      </c>
      <c r="E8" s="22">
        <v>8</v>
      </c>
      <c r="F8" s="22">
        <v>8</v>
      </c>
      <c r="G8" s="22">
        <v>7</v>
      </c>
      <c r="H8" s="22">
        <v>0</v>
      </c>
      <c r="I8" s="22">
        <v>7</v>
      </c>
    </row>
    <row r="9" spans="1:9" ht="13.5" thickBot="1">
      <c r="A9" s="21" t="s">
        <v>103</v>
      </c>
      <c r="B9" s="22" t="s">
        <v>7</v>
      </c>
      <c r="C9" s="22" t="s">
        <v>139</v>
      </c>
      <c r="D9" s="22">
        <v>1</v>
      </c>
      <c r="E9" s="22">
        <v>1</v>
      </c>
      <c r="F9" s="22">
        <v>1</v>
      </c>
      <c r="G9" s="22">
        <v>1</v>
      </c>
      <c r="H9" s="22">
        <v>0</v>
      </c>
      <c r="I9" s="22">
        <v>1</v>
      </c>
    </row>
    <row r="10" spans="1:9" ht="13.5" thickBot="1">
      <c r="A10" s="21" t="s">
        <v>52</v>
      </c>
      <c r="B10" s="22" t="s">
        <v>7</v>
      </c>
      <c r="C10" s="22" t="s">
        <v>129</v>
      </c>
      <c r="D10" s="22">
        <v>8</v>
      </c>
      <c r="E10" s="22">
        <v>7</v>
      </c>
      <c r="F10" s="22">
        <v>6</v>
      </c>
      <c r="G10" s="22">
        <v>6</v>
      </c>
      <c r="H10" s="22">
        <v>0</v>
      </c>
      <c r="I10" s="22">
        <v>6</v>
      </c>
    </row>
    <row r="11" spans="1:9" ht="13.5" thickBot="1">
      <c r="A11" s="21" t="s">
        <v>53</v>
      </c>
      <c r="B11" s="22" t="s">
        <v>7</v>
      </c>
      <c r="C11" s="22" t="s">
        <v>129</v>
      </c>
      <c r="D11" s="22">
        <v>6</v>
      </c>
      <c r="E11" s="22">
        <v>6</v>
      </c>
      <c r="F11" s="22">
        <v>6</v>
      </c>
      <c r="G11" s="22">
        <v>6</v>
      </c>
      <c r="H11" s="22">
        <v>0</v>
      </c>
      <c r="I11" s="22">
        <v>6</v>
      </c>
    </row>
    <row r="12" spans="1:9" ht="13.5" thickBot="1">
      <c r="A12" s="21" t="s">
        <v>53</v>
      </c>
      <c r="B12" s="22" t="s">
        <v>7</v>
      </c>
      <c r="C12" s="22" t="s">
        <v>139</v>
      </c>
      <c r="D12" s="22">
        <v>1</v>
      </c>
      <c r="E12" s="22">
        <v>1</v>
      </c>
      <c r="F12" s="22">
        <v>1</v>
      </c>
      <c r="G12" s="22">
        <v>1</v>
      </c>
      <c r="H12" s="22">
        <v>0</v>
      </c>
      <c r="I12" s="22">
        <v>1</v>
      </c>
    </row>
    <row r="13" spans="1:9" ht="13.5" thickBot="1">
      <c r="A13" s="21" t="s">
        <v>54</v>
      </c>
      <c r="B13" s="22" t="s">
        <v>7</v>
      </c>
      <c r="C13" s="22" t="s">
        <v>129</v>
      </c>
      <c r="D13" s="22">
        <v>8</v>
      </c>
      <c r="E13" s="22">
        <v>8</v>
      </c>
      <c r="F13" s="22">
        <v>8</v>
      </c>
      <c r="G13" s="22">
        <v>8</v>
      </c>
      <c r="H13" s="22">
        <v>0</v>
      </c>
      <c r="I13" s="22">
        <v>8</v>
      </c>
    </row>
    <row r="14" spans="1:9" ht="13.5" thickBot="1">
      <c r="A14" s="21" t="s">
        <v>54</v>
      </c>
      <c r="B14" s="22" t="s">
        <v>7</v>
      </c>
      <c r="C14" s="22" t="s">
        <v>139</v>
      </c>
      <c r="D14" s="22">
        <v>2</v>
      </c>
      <c r="E14" s="22">
        <v>2</v>
      </c>
      <c r="F14" s="22">
        <v>2</v>
      </c>
      <c r="G14" s="22">
        <v>2</v>
      </c>
      <c r="H14" s="22">
        <v>0</v>
      </c>
      <c r="I14" s="22">
        <v>2</v>
      </c>
    </row>
    <row r="15" spans="1:9" ht="13.5" thickBot="1">
      <c r="A15" s="21" t="s">
        <v>22</v>
      </c>
      <c r="B15" s="22" t="s">
        <v>7</v>
      </c>
      <c r="C15" s="22" t="s">
        <v>129</v>
      </c>
      <c r="D15" s="22">
        <v>13</v>
      </c>
      <c r="E15" s="22">
        <v>12</v>
      </c>
      <c r="F15" s="22">
        <v>11</v>
      </c>
      <c r="G15" s="22">
        <v>11</v>
      </c>
      <c r="H15" s="22">
        <v>0</v>
      </c>
      <c r="I15" s="22">
        <v>11</v>
      </c>
    </row>
    <row r="16" spans="1:9" ht="13.5" thickBot="1">
      <c r="A16" s="21" t="s">
        <v>90</v>
      </c>
      <c r="B16" s="22" t="s">
        <v>7</v>
      </c>
      <c r="C16" s="22" t="s">
        <v>129</v>
      </c>
      <c r="D16" s="22">
        <v>2</v>
      </c>
      <c r="E16" s="22">
        <v>2</v>
      </c>
      <c r="F16" s="22">
        <v>2</v>
      </c>
      <c r="G16" s="22">
        <v>2</v>
      </c>
      <c r="H16" s="22">
        <v>0</v>
      </c>
      <c r="I16" s="22">
        <v>2</v>
      </c>
    </row>
    <row r="17" spans="1:9" ht="13.5" thickBot="1">
      <c r="A17" s="21" t="s">
        <v>55</v>
      </c>
      <c r="B17" s="22" t="s">
        <v>7</v>
      </c>
      <c r="C17" s="22" t="s">
        <v>129</v>
      </c>
      <c r="D17" s="22">
        <v>9</v>
      </c>
      <c r="E17" s="22">
        <v>8</v>
      </c>
      <c r="F17" s="22">
        <v>8</v>
      </c>
      <c r="G17" s="22">
        <v>8</v>
      </c>
      <c r="H17" s="22">
        <v>0</v>
      </c>
      <c r="I17" s="22">
        <v>8</v>
      </c>
    </row>
    <row r="18" spans="1:9" ht="13.5" thickBot="1">
      <c r="A18" s="21" t="s">
        <v>56</v>
      </c>
      <c r="B18" s="22" t="s">
        <v>7</v>
      </c>
      <c r="C18" s="22" t="s">
        <v>129</v>
      </c>
      <c r="D18" s="22">
        <v>5</v>
      </c>
      <c r="E18" s="22">
        <v>5</v>
      </c>
      <c r="F18" s="22">
        <v>5</v>
      </c>
      <c r="G18" s="22">
        <v>5</v>
      </c>
      <c r="H18" s="22">
        <v>0</v>
      </c>
      <c r="I18" s="22">
        <v>5</v>
      </c>
    </row>
    <row r="19" spans="1:9" ht="13.5" thickBot="1">
      <c r="A19" s="21" t="s">
        <v>57</v>
      </c>
      <c r="B19" s="22" t="s">
        <v>7</v>
      </c>
      <c r="C19" s="22" t="s">
        <v>129</v>
      </c>
      <c r="D19" s="22">
        <v>9</v>
      </c>
      <c r="E19" s="22">
        <v>7</v>
      </c>
      <c r="F19" s="22">
        <v>7</v>
      </c>
      <c r="G19" s="22">
        <v>7</v>
      </c>
      <c r="H19" s="22">
        <v>0</v>
      </c>
      <c r="I19" s="22">
        <v>7</v>
      </c>
    </row>
    <row r="20" spans="1:9" ht="13.5" thickBot="1">
      <c r="A20" s="21" t="s">
        <v>57</v>
      </c>
      <c r="B20" s="22" t="s">
        <v>7</v>
      </c>
      <c r="C20" s="22" t="s">
        <v>139</v>
      </c>
      <c r="D20" s="22">
        <v>1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</row>
    <row r="21" spans="1:9" ht="13.5" thickBot="1">
      <c r="A21" s="21" t="s">
        <v>93</v>
      </c>
      <c r="B21" s="22" t="s">
        <v>7</v>
      </c>
      <c r="C21" s="22" t="s">
        <v>129</v>
      </c>
      <c r="D21" s="22">
        <v>3</v>
      </c>
      <c r="E21" s="22">
        <v>3</v>
      </c>
      <c r="F21" s="22">
        <v>2</v>
      </c>
      <c r="G21" s="22">
        <v>2</v>
      </c>
      <c r="H21" s="22"/>
      <c r="I21" s="22">
        <v>2</v>
      </c>
    </row>
    <row r="22" spans="1:9" ht="13.5" thickBot="1">
      <c r="A22" s="21" t="s">
        <v>58</v>
      </c>
      <c r="B22" s="22" t="s">
        <v>7</v>
      </c>
      <c r="C22" s="22" t="s">
        <v>129</v>
      </c>
      <c r="D22" s="22">
        <v>2</v>
      </c>
      <c r="E22" s="22">
        <v>2</v>
      </c>
      <c r="F22" s="22">
        <v>2</v>
      </c>
      <c r="G22" s="22">
        <v>2</v>
      </c>
      <c r="H22" s="22">
        <v>0</v>
      </c>
      <c r="I22" s="22">
        <v>2</v>
      </c>
    </row>
    <row r="23" spans="1:9" ht="13.5" thickBot="1">
      <c r="A23" s="19" t="s">
        <v>106</v>
      </c>
      <c r="B23" s="19"/>
      <c r="C23" s="19"/>
      <c r="D23" s="19"/>
      <c r="E23" s="19"/>
      <c r="F23" s="19"/>
      <c r="G23" s="19"/>
      <c r="H23" s="19"/>
      <c r="I23" s="19"/>
    </row>
    <row r="24" spans="1:9" ht="13.5" thickBot="1">
      <c r="A24" s="21" t="s">
        <v>91</v>
      </c>
      <c r="B24" s="22" t="s">
        <v>7</v>
      </c>
      <c r="C24" s="22" t="s">
        <v>139</v>
      </c>
      <c r="D24" s="22">
        <v>1</v>
      </c>
      <c r="E24" s="22">
        <v>1</v>
      </c>
      <c r="F24" s="22">
        <v>1</v>
      </c>
      <c r="G24" s="22">
        <v>1</v>
      </c>
      <c r="H24" s="22">
        <v>0</v>
      </c>
      <c r="I24" s="22">
        <v>1</v>
      </c>
    </row>
    <row r="25" spans="1:9" ht="13.5" thickBot="1">
      <c r="A25" s="21" t="s">
        <v>113</v>
      </c>
      <c r="B25" s="22" t="s">
        <v>7</v>
      </c>
      <c r="C25" s="22" t="s">
        <v>129</v>
      </c>
      <c r="D25" s="22">
        <v>9</v>
      </c>
      <c r="E25" s="22">
        <v>9</v>
      </c>
      <c r="F25" s="22">
        <v>9</v>
      </c>
      <c r="G25" s="22">
        <v>9</v>
      </c>
      <c r="H25" s="22">
        <v>0</v>
      </c>
      <c r="I25" s="22">
        <v>9</v>
      </c>
    </row>
    <row r="26" spans="1:9" ht="13.5" thickBot="1">
      <c r="A26" s="21" t="s">
        <v>114</v>
      </c>
      <c r="B26" s="22" t="s">
        <v>7</v>
      </c>
      <c r="C26" s="22" t="s">
        <v>129</v>
      </c>
      <c r="D26" s="22">
        <v>8</v>
      </c>
      <c r="E26" s="22">
        <v>7</v>
      </c>
      <c r="F26" s="22">
        <v>6</v>
      </c>
      <c r="G26" s="22">
        <v>6</v>
      </c>
      <c r="H26" s="22">
        <v>0</v>
      </c>
      <c r="I26" s="22">
        <v>6</v>
      </c>
    </row>
    <row r="27" spans="1:9" ht="13.5" thickBot="1">
      <c r="A27" s="21" t="s">
        <v>115</v>
      </c>
      <c r="B27" s="22" t="s">
        <v>7</v>
      </c>
      <c r="C27" s="22" t="s">
        <v>129</v>
      </c>
      <c r="D27" s="22">
        <v>4</v>
      </c>
      <c r="E27" s="22">
        <v>4</v>
      </c>
      <c r="F27" s="22">
        <v>4</v>
      </c>
      <c r="G27" s="22">
        <v>4</v>
      </c>
      <c r="H27" s="22">
        <v>0</v>
      </c>
      <c r="I27" s="22">
        <v>4</v>
      </c>
    </row>
    <row r="28" spans="1:9" ht="13.5" thickBot="1">
      <c r="A28" s="21" t="s">
        <v>115</v>
      </c>
      <c r="B28" s="22" t="s">
        <v>7</v>
      </c>
      <c r="C28" s="22" t="s">
        <v>139</v>
      </c>
      <c r="D28" s="22">
        <v>2</v>
      </c>
      <c r="E28" s="22">
        <v>2</v>
      </c>
      <c r="F28" s="22">
        <v>2</v>
      </c>
      <c r="G28" s="22">
        <v>2</v>
      </c>
      <c r="H28" s="22">
        <v>0</v>
      </c>
      <c r="I28" s="22">
        <v>2</v>
      </c>
    </row>
    <row r="29" spans="1:9" ht="13.5" thickBot="1">
      <c r="A29" s="21" t="s">
        <v>116</v>
      </c>
      <c r="B29" s="22" t="s">
        <v>7</v>
      </c>
      <c r="C29" s="22" t="s">
        <v>129</v>
      </c>
      <c r="D29" s="22">
        <v>1</v>
      </c>
      <c r="E29" s="22">
        <v>1</v>
      </c>
      <c r="F29" s="22">
        <v>1</v>
      </c>
      <c r="G29" s="22">
        <v>1</v>
      </c>
      <c r="H29" s="22">
        <v>0</v>
      </c>
      <c r="I29" s="22">
        <v>1</v>
      </c>
    </row>
    <row r="30" spans="1:9" ht="13.5" thickBot="1">
      <c r="A30" s="21" t="s">
        <v>117</v>
      </c>
      <c r="B30" s="22" t="s">
        <v>7</v>
      </c>
      <c r="C30" s="22" t="s">
        <v>129</v>
      </c>
      <c r="D30" s="22">
        <v>2</v>
      </c>
      <c r="E30" s="22">
        <v>2</v>
      </c>
      <c r="F30" s="22">
        <v>2</v>
      </c>
      <c r="G30" s="22">
        <v>2</v>
      </c>
      <c r="H30" s="22">
        <v>0</v>
      </c>
      <c r="I30" s="22">
        <v>2</v>
      </c>
    </row>
    <row r="31" spans="1:9" ht="13.5" thickBot="1">
      <c r="A31" s="19" t="s">
        <v>107</v>
      </c>
      <c r="B31" s="22"/>
      <c r="C31" s="22"/>
      <c r="D31" s="22"/>
      <c r="E31" s="22"/>
      <c r="F31" s="22"/>
      <c r="G31" s="22"/>
      <c r="H31" s="22"/>
      <c r="I31" s="22"/>
    </row>
    <row r="32" spans="1:9" ht="13.5" thickBot="1">
      <c r="A32" s="21" t="s">
        <v>108</v>
      </c>
      <c r="B32" s="22" t="s">
        <v>7</v>
      </c>
      <c r="C32" s="22" t="s">
        <v>129</v>
      </c>
      <c r="D32" s="22">
        <v>1</v>
      </c>
      <c r="E32" s="22">
        <v>1</v>
      </c>
      <c r="F32" s="22">
        <v>1</v>
      </c>
      <c r="G32" s="22">
        <v>1</v>
      </c>
      <c r="H32" s="22">
        <v>0</v>
      </c>
      <c r="I32" s="22">
        <v>1</v>
      </c>
    </row>
    <row r="33" spans="1:9" ht="13.5" thickBot="1">
      <c r="A33" s="21" t="s">
        <v>108</v>
      </c>
      <c r="B33" s="22" t="s">
        <v>7</v>
      </c>
      <c r="C33" s="22" t="s">
        <v>139</v>
      </c>
      <c r="D33" s="22">
        <v>1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3.5" thickBot="1">
      <c r="A34" s="21" t="s">
        <v>119</v>
      </c>
      <c r="B34" s="22" t="s">
        <v>7</v>
      </c>
      <c r="C34" s="22" t="s">
        <v>129</v>
      </c>
      <c r="D34" s="22">
        <v>7</v>
      </c>
      <c r="E34" s="22">
        <v>7</v>
      </c>
      <c r="F34" s="22">
        <v>7</v>
      </c>
      <c r="G34" s="22">
        <v>7</v>
      </c>
      <c r="H34" s="22">
        <v>0</v>
      </c>
      <c r="I34" s="22">
        <v>7</v>
      </c>
    </row>
    <row r="35" spans="1:9" ht="13.5" thickBot="1">
      <c r="A35" s="21" t="s">
        <v>118</v>
      </c>
      <c r="B35" s="22" t="s">
        <v>7</v>
      </c>
      <c r="C35" s="22" t="s">
        <v>129</v>
      </c>
      <c r="D35" s="22">
        <v>1</v>
      </c>
      <c r="E35" s="22">
        <v>1</v>
      </c>
      <c r="F35" s="22">
        <v>1</v>
      </c>
      <c r="G35" s="22">
        <v>1</v>
      </c>
      <c r="H35" s="22">
        <v>0</v>
      </c>
      <c r="I35" s="22">
        <v>1</v>
      </c>
    </row>
    <row r="36" spans="1:9" ht="13.5" thickBot="1">
      <c r="A36" s="21" t="s">
        <v>59</v>
      </c>
      <c r="B36" s="22" t="s">
        <v>7</v>
      </c>
      <c r="C36" s="22" t="s">
        <v>139</v>
      </c>
      <c r="D36" s="22">
        <v>1</v>
      </c>
      <c r="E36" s="22">
        <v>1</v>
      </c>
      <c r="F36" s="22">
        <v>1</v>
      </c>
      <c r="G36" s="22">
        <v>1</v>
      </c>
      <c r="H36" s="22">
        <v>0</v>
      </c>
      <c r="I36" s="22">
        <v>1</v>
      </c>
    </row>
    <row r="37" spans="1:9" ht="13.5" thickBot="1">
      <c r="A37" s="21" t="s">
        <v>120</v>
      </c>
      <c r="B37" s="22" t="s">
        <v>7</v>
      </c>
      <c r="C37" s="22" t="s">
        <v>129</v>
      </c>
      <c r="D37" s="22">
        <v>7</v>
      </c>
      <c r="E37" s="22">
        <v>7</v>
      </c>
      <c r="F37" s="22">
        <v>7</v>
      </c>
      <c r="G37" s="22">
        <v>7</v>
      </c>
      <c r="H37" s="22">
        <v>0</v>
      </c>
      <c r="I37" s="22">
        <v>7</v>
      </c>
    </row>
    <row r="38" spans="1:9" ht="13.5" thickBot="1">
      <c r="A38" s="21" t="s">
        <v>120</v>
      </c>
      <c r="B38" s="22" t="s">
        <v>7</v>
      </c>
      <c r="C38" s="22" t="s">
        <v>139</v>
      </c>
      <c r="D38" s="22">
        <v>3</v>
      </c>
      <c r="E38" s="22">
        <v>1</v>
      </c>
      <c r="F38" s="22">
        <v>1</v>
      </c>
      <c r="G38" s="22">
        <v>1</v>
      </c>
      <c r="H38" s="22">
        <v>0</v>
      </c>
      <c r="I38" s="22">
        <v>1</v>
      </c>
    </row>
    <row r="39" spans="1:9" ht="13.5" thickBot="1">
      <c r="A39" s="21" t="s">
        <v>92</v>
      </c>
      <c r="B39" s="22" t="s">
        <v>7</v>
      </c>
      <c r="C39" s="22" t="s">
        <v>129</v>
      </c>
      <c r="D39" s="22">
        <v>1</v>
      </c>
      <c r="E39" s="22">
        <v>1</v>
      </c>
      <c r="F39" s="22">
        <v>1</v>
      </c>
      <c r="G39" s="22">
        <v>1</v>
      </c>
      <c r="H39" s="22">
        <v>0</v>
      </c>
      <c r="I39" s="22">
        <v>1</v>
      </c>
    </row>
    <row r="40" spans="1:9" ht="13.5" thickBot="1">
      <c r="A40" s="19" t="s">
        <v>109</v>
      </c>
      <c r="B40" s="19"/>
      <c r="C40" s="19"/>
      <c r="D40" s="19"/>
      <c r="E40" s="19"/>
      <c r="F40" s="19"/>
      <c r="G40" s="19"/>
      <c r="H40" s="19"/>
      <c r="I40" s="19"/>
    </row>
    <row r="41" spans="1:9" ht="13.5" thickBot="1">
      <c r="A41" s="21" t="s">
        <v>60</v>
      </c>
      <c r="B41" s="22" t="s">
        <v>7</v>
      </c>
      <c r="C41" s="22" t="s">
        <v>129</v>
      </c>
      <c r="D41" s="22">
        <v>17</v>
      </c>
      <c r="E41" s="22">
        <v>17</v>
      </c>
      <c r="F41" s="22">
        <v>13</v>
      </c>
      <c r="G41" s="22">
        <v>13</v>
      </c>
      <c r="H41" s="22">
        <v>0</v>
      </c>
      <c r="I41" s="22">
        <v>13</v>
      </c>
    </row>
    <row r="42" spans="1:9" ht="13.5" thickBot="1">
      <c r="A42" s="21" t="s">
        <v>60</v>
      </c>
      <c r="B42" s="22" t="s">
        <v>7</v>
      </c>
      <c r="C42" s="22" t="s">
        <v>139</v>
      </c>
      <c r="D42" s="22">
        <v>2</v>
      </c>
      <c r="E42" s="22">
        <v>1</v>
      </c>
      <c r="F42" s="22">
        <v>1</v>
      </c>
      <c r="G42" s="22">
        <v>1</v>
      </c>
      <c r="H42" s="22">
        <v>0</v>
      </c>
      <c r="I42" s="22">
        <v>1</v>
      </c>
    </row>
    <row r="43" spans="1:9" ht="13.5" thickBot="1">
      <c r="A43" s="19" t="s">
        <v>110</v>
      </c>
      <c r="B43" s="22"/>
      <c r="C43" s="22"/>
      <c r="D43" s="22"/>
      <c r="E43" s="22"/>
      <c r="F43" s="22"/>
      <c r="G43" s="22"/>
      <c r="H43" s="22"/>
      <c r="I43" s="22"/>
    </row>
    <row r="44" spans="1:9" ht="13.5" thickBot="1">
      <c r="A44" s="21" t="s">
        <v>121</v>
      </c>
      <c r="B44" s="22" t="s">
        <v>7</v>
      </c>
      <c r="C44" s="22" t="s">
        <v>129</v>
      </c>
      <c r="D44" s="22">
        <v>7</v>
      </c>
      <c r="E44" s="22">
        <v>7</v>
      </c>
      <c r="F44" s="22">
        <v>7</v>
      </c>
      <c r="G44" s="22">
        <v>7</v>
      </c>
      <c r="H44" s="22">
        <v>0</v>
      </c>
      <c r="I44" s="22">
        <v>7</v>
      </c>
    </row>
    <row r="45" spans="1:9" ht="26.25" thickBot="1">
      <c r="A45" s="21" t="s">
        <v>61</v>
      </c>
      <c r="B45" s="22" t="s">
        <v>7</v>
      </c>
      <c r="C45" s="22" t="s">
        <v>129</v>
      </c>
      <c r="D45" s="22">
        <v>3</v>
      </c>
      <c r="E45" s="22">
        <v>3</v>
      </c>
      <c r="F45" s="22">
        <v>3</v>
      </c>
      <c r="G45" s="22">
        <v>3</v>
      </c>
      <c r="H45" s="22">
        <v>0</v>
      </c>
      <c r="I45" s="22">
        <v>3</v>
      </c>
    </row>
    <row r="46" spans="1:9" ht="26.25" thickBot="1">
      <c r="A46" s="21" t="s">
        <v>61</v>
      </c>
      <c r="B46" s="22" t="s">
        <v>7</v>
      </c>
      <c r="C46" s="22" t="s">
        <v>139</v>
      </c>
      <c r="D46" s="22">
        <v>3</v>
      </c>
      <c r="E46" s="22">
        <v>3</v>
      </c>
      <c r="F46" s="22">
        <v>3</v>
      </c>
      <c r="G46" s="22">
        <v>3</v>
      </c>
      <c r="H46" s="22">
        <v>0</v>
      </c>
      <c r="I46" s="22">
        <v>3</v>
      </c>
    </row>
    <row r="47" spans="1:9" ht="13.5" thickBot="1">
      <c r="A47" s="21" t="s">
        <v>122</v>
      </c>
      <c r="B47" s="22" t="s">
        <v>7</v>
      </c>
      <c r="C47" s="22" t="s">
        <v>129</v>
      </c>
      <c r="D47" s="22">
        <v>15</v>
      </c>
      <c r="E47" s="22">
        <v>13</v>
      </c>
      <c r="F47" s="22">
        <v>13</v>
      </c>
      <c r="G47" s="22">
        <v>13</v>
      </c>
      <c r="H47" s="22">
        <v>0</v>
      </c>
      <c r="I47" s="22">
        <v>13</v>
      </c>
    </row>
    <row r="48" spans="1:9" ht="13.5" thickBot="1">
      <c r="A48" s="21" t="s">
        <v>122</v>
      </c>
      <c r="B48" s="22" t="s">
        <v>7</v>
      </c>
      <c r="C48" s="22" t="s">
        <v>139</v>
      </c>
      <c r="D48" s="22">
        <v>2</v>
      </c>
      <c r="E48" s="22">
        <v>2</v>
      </c>
      <c r="F48" s="22">
        <v>2</v>
      </c>
      <c r="G48" s="22">
        <v>2</v>
      </c>
      <c r="H48" s="22">
        <v>0</v>
      </c>
      <c r="I48" s="22">
        <v>2</v>
      </c>
    </row>
    <row r="49" spans="1:9" ht="13.5" thickBot="1">
      <c r="A49" s="19" t="s">
        <v>111</v>
      </c>
      <c r="B49" s="19"/>
      <c r="C49" s="19"/>
      <c r="D49" s="19"/>
      <c r="E49" s="19"/>
      <c r="F49" s="19"/>
      <c r="G49" s="19"/>
      <c r="H49" s="19"/>
      <c r="I49" s="19"/>
    </row>
    <row r="50" spans="1:9" ht="13.5" thickBot="1">
      <c r="A50" s="23" t="s">
        <v>62</v>
      </c>
      <c r="B50" s="22" t="s">
        <v>7</v>
      </c>
      <c r="C50" s="22" t="s">
        <v>129</v>
      </c>
      <c r="D50" s="22">
        <v>3</v>
      </c>
      <c r="E50" s="22">
        <v>2</v>
      </c>
      <c r="F50" s="22">
        <v>2</v>
      </c>
      <c r="G50" s="22">
        <v>2</v>
      </c>
      <c r="H50" s="22">
        <v>0</v>
      </c>
      <c r="I50" s="22">
        <v>2</v>
      </c>
    </row>
    <row r="51" spans="1:9" ht="13.5" thickBot="1">
      <c r="A51" s="23" t="s">
        <v>63</v>
      </c>
      <c r="B51" s="22" t="s">
        <v>7</v>
      </c>
      <c r="C51" s="22" t="s">
        <v>129</v>
      </c>
      <c r="D51" s="22">
        <v>1</v>
      </c>
      <c r="E51" s="22">
        <v>1</v>
      </c>
      <c r="F51" s="22">
        <v>1</v>
      </c>
      <c r="G51" s="22">
        <v>1</v>
      </c>
      <c r="H51" s="22">
        <v>0</v>
      </c>
      <c r="I51" s="22">
        <v>1</v>
      </c>
    </row>
    <row r="52" spans="1:9" ht="13.5" thickBot="1">
      <c r="A52" s="21" t="s">
        <v>123</v>
      </c>
      <c r="B52" s="22" t="s">
        <v>7</v>
      </c>
      <c r="C52" s="22" t="s">
        <v>129</v>
      </c>
      <c r="D52" s="22">
        <v>3</v>
      </c>
      <c r="E52" s="22">
        <v>3</v>
      </c>
      <c r="F52" s="22">
        <v>2</v>
      </c>
      <c r="G52" s="22">
        <v>2</v>
      </c>
      <c r="H52" s="22">
        <v>0</v>
      </c>
      <c r="I52" s="22">
        <v>2</v>
      </c>
    </row>
    <row r="53" spans="1:9" ht="13.5" thickBot="1">
      <c r="A53" s="21" t="s">
        <v>64</v>
      </c>
      <c r="B53" s="22" t="s">
        <v>7</v>
      </c>
      <c r="C53" s="22" t="s">
        <v>129</v>
      </c>
      <c r="D53" s="22">
        <v>4</v>
      </c>
      <c r="E53" s="22">
        <v>4</v>
      </c>
      <c r="F53" s="22">
        <v>4</v>
      </c>
      <c r="G53" s="22">
        <v>3</v>
      </c>
      <c r="H53" s="22">
        <v>0</v>
      </c>
      <c r="I53" s="22">
        <v>3</v>
      </c>
    </row>
    <row r="54" spans="1:9" ht="13.5" thickBot="1">
      <c r="A54" s="21" t="s">
        <v>64</v>
      </c>
      <c r="B54" s="22" t="s">
        <v>7</v>
      </c>
      <c r="C54" s="22" t="s">
        <v>139</v>
      </c>
      <c r="D54" s="22">
        <v>3</v>
      </c>
      <c r="E54" s="22">
        <v>3</v>
      </c>
      <c r="F54" s="22">
        <v>3</v>
      </c>
      <c r="G54" s="22">
        <v>3</v>
      </c>
      <c r="H54" s="22">
        <v>0</v>
      </c>
      <c r="I54" s="22">
        <v>3</v>
      </c>
    </row>
    <row r="55" spans="1:9" ht="13.5" thickBot="1">
      <c r="A55" s="21" t="s">
        <v>65</v>
      </c>
      <c r="B55" s="22" t="s">
        <v>7</v>
      </c>
      <c r="C55" s="22" t="s">
        <v>129</v>
      </c>
      <c r="D55" s="22">
        <v>6</v>
      </c>
      <c r="E55" s="22">
        <v>6</v>
      </c>
      <c r="F55" s="22">
        <v>6</v>
      </c>
      <c r="G55" s="22">
        <v>6</v>
      </c>
      <c r="H55" s="22">
        <v>0</v>
      </c>
      <c r="I55" s="22">
        <v>6</v>
      </c>
    </row>
    <row r="56" spans="1:9" ht="15.75" thickBot="1">
      <c r="A56" s="19" t="s">
        <v>128</v>
      </c>
      <c r="B56" s="19"/>
      <c r="C56" s="24"/>
      <c r="D56" s="25">
        <f>SUM(D2:D55)</f>
        <v>216</v>
      </c>
      <c r="E56" s="25">
        <f>SUM(E2:E55)</f>
        <v>200</v>
      </c>
      <c r="F56" s="25">
        <f>SUM(F2:F55)</f>
        <v>190</v>
      </c>
      <c r="G56" s="25">
        <f>SUM(G2:G55)</f>
        <v>188</v>
      </c>
      <c r="H56" s="25">
        <f>SUM(H2:H55)</f>
        <v>0</v>
      </c>
      <c r="I56" s="25">
        <f>SUM(I2:I55)</f>
        <v>188</v>
      </c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2.75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2.75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2.75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2.75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2.75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2.75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2.75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2.75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2.7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2.7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2.75">
      <c r="A89" s="26"/>
      <c r="B89" s="26"/>
      <c r="C89" s="26"/>
      <c r="D89" s="26"/>
      <c r="E89" s="26"/>
      <c r="F89" s="26"/>
      <c r="G89" s="26"/>
      <c r="H89" s="26"/>
      <c r="I89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145</v>
      </c>
      <c r="B2" s="19"/>
      <c r="C2" s="25"/>
      <c r="D2" s="19"/>
      <c r="E2" s="19"/>
      <c r="F2" s="19"/>
      <c r="G2" s="19"/>
      <c r="H2" s="19"/>
      <c r="I2" s="19"/>
    </row>
    <row r="3" spans="1:9" ht="13.5" thickBot="1">
      <c r="A3" s="21" t="s">
        <v>148</v>
      </c>
      <c r="B3" s="22" t="s">
        <v>7</v>
      </c>
      <c r="C3" s="22" t="s">
        <v>129</v>
      </c>
      <c r="D3" s="22">
        <v>1</v>
      </c>
      <c r="E3" s="22">
        <v>1</v>
      </c>
      <c r="F3" s="22">
        <v>1</v>
      </c>
      <c r="G3" s="22">
        <v>1</v>
      </c>
      <c r="H3" s="22">
        <v>0</v>
      </c>
      <c r="I3" s="22">
        <v>1</v>
      </c>
    </row>
    <row r="4" spans="1:9" ht="13.5" thickBot="1">
      <c r="A4" s="21" t="s">
        <v>66</v>
      </c>
      <c r="B4" s="22" t="s">
        <v>7</v>
      </c>
      <c r="C4" s="22" t="s">
        <v>129</v>
      </c>
      <c r="D4" s="22">
        <v>3</v>
      </c>
      <c r="E4" s="22">
        <v>3</v>
      </c>
      <c r="F4" s="22">
        <v>3</v>
      </c>
      <c r="G4" s="22">
        <v>3</v>
      </c>
      <c r="H4" s="22">
        <v>0</v>
      </c>
      <c r="I4" s="22">
        <v>3</v>
      </c>
    </row>
    <row r="5" spans="1:9" ht="13.5" thickBot="1">
      <c r="A5" s="21" t="s">
        <v>66</v>
      </c>
      <c r="B5" s="22" t="s">
        <v>7</v>
      </c>
      <c r="C5" s="22" t="s">
        <v>139</v>
      </c>
      <c r="D5" s="22">
        <v>4</v>
      </c>
      <c r="E5" s="22">
        <v>3</v>
      </c>
      <c r="F5" s="22">
        <v>3</v>
      </c>
      <c r="G5" s="22">
        <v>3</v>
      </c>
      <c r="H5" s="22">
        <v>0</v>
      </c>
      <c r="I5" s="22">
        <v>3</v>
      </c>
    </row>
    <row r="6" spans="1:9" ht="13.5" thickBot="1">
      <c r="A6" s="21" t="s">
        <v>67</v>
      </c>
      <c r="B6" s="22" t="s">
        <v>7</v>
      </c>
      <c r="C6" s="22" t="s">
        <v>129</v>
      </c>
      <c r="D6" s="22">
        <v>7</v>
      </c>
      <c r="E6" s="22">
        <v>5</v>
      </c>
      <c r="F6" s="22">
        <v>4</v>
      </c>
      <c r="G6" s="22">
        <v>4</v>
      </c>
      <c r="H6" s="22">
        <v>0</v>
      </c>
      <c r="I6" s="22">
        <v>4</v>
      </c>
    </row>
    <row r="7" spans="1:9" ht="13.5" thickBot="1">
      <c r="A7" s="21" t="s">
        <v>67</v>
      </c>
      <c r="B7" s="22" t="s">
        <v>7</v>
      </c>
      <c r="C7" s="22" t="s">
        <v>139</v>
      </c>
      <c r="D7" s="22">
        <v>2</v>
      </c>
      <c r="E7" s="22">
        <v>2</v>
      </c>
      <c r="F7" s="22">
        <v>2</v>
      </c>
      <c r="G7" s="22">
        <v>2</v>
      </c>
      <c r="H7" s="22">
        <v>0</v>
      </c>
      <c r="I7" s="22">
        <v>2</v>
      </c>
    </row>
    <row r="8" spans="1:9" ht="13.5" thickBot="1">
      <c r="A8" s="21" t="s">
        <v>68</v>
      </c>
      <c r="B8" s="22" t="s">
        <v>7</v>
      </c>
      <c r="C8" s="22" t="s">
        <v>129</v>
      </c>
      <c r="D8" s="22">
        <v>3</v>
      </c>
      <c r="E8" s="22">
        <v>3</v>
      </c>
      <c r="F8" s="22">
        <v>2</v>
      </c>
      <c r="G8" s="22">
        <v>2</v>
      </c>
      <c r="H8" s="22">
        <v>0</v>
      </c>
      <c r="I8" s="22">
        <v>2</v>
      </c>
    </row>
    <row r="9" spans="1:9" ht="13.5" thickBot="1">
      <c r="A9" s="21" t="s">
        <v>68</v>
      </c>
      <c r="B9" s="22" t="s">
        <v>7</v>
      </c>
      <c r="C9" s="22" t="s">
        <v>139</v>
      </c>
      <c r="D9" s="22">
        <v>2</v>
      </c>
      <c r="E9" s="22">
        <v>1</v>
      </c>
      <c r="F9" s="22">
        <v>1</v>
      </c>
      <c r="G9" s="22">
        <v>1</v>
      </c>
      <c r="H9" s="22">
        <v>0</v>
      </c>
      <c r="I9" s="22">
        <v>1</v>
      </c>
    </row>
    <row r="10" spans="1:9" ht="13.5" thickBot="1">
      <c r="A10" s="21" t="s">
        <v>146</v>
      </c>
      <c r="B10" s="22" t="s">
        <v>7</v>
      </c>
      <c r="C10" s="22" t="s">
        <v>129</v>
      </c>
      <c r="D10" s="22">
        <v>1</v>
      </c>
      <c r="E10" s="22">
        <v>1</v>
      </c>
      <c r="F10" s="22">
        <v>1</v>
      </c>
      <c r="G10" s="22">
        <v>1</v>
      </c>
      <c r="H10" s="22">
        <v>0</v>
      </c>
      <c r="I10" s="22">
        <v>1</v>
      </c>
    </row>
    <row r="11" spans="1:9" ht="13.5" thickBot="1">
      <c r="A11" s="21" t="s">
        <v>146</v>
      </c>
      <c r="B11" s="22" t="s">
        <v>7</v>
      </c>
      <c r="C11" s="22" t="s">
        <v>139</v>
      </c>
      <c r="D11" s="22">
        <v>2</v>
      </c>
      <c r="E11" s="22">
        <v>2</v>
      </c>
      <c r="F11" s="22">
        <v>2</v>
      </c>
      <c r="G11" s="22">
        <v>2</v>
      </c>
      <c r="H11" s="22">
        <v>0</v>
      </c>
      <c r="I11" s="22">
        <v>2</v>
      </c>
    </row>
    <row r="12" spans="1:9" ht="13.5" thickBot="1">
      <c r="A12" s="21" t="s">
        <v>163</v>
      </c>
      <c r="B12" s="22" t="s">
        <v>7</v>
      </c>
      <c r="C12" s="22" t="s">
        <v>129</v>
      </c>
      <c r="D12" s="22">
        <v>6</v>
      </c>
      <c r="E12" s="22">
        <v>5</v>
      </c>
      <c r="F12" s="22">
        <v>5</v>
      </c>
      <c r="G12" s="22">
        <v>5</v>
      </c>
      <c r="H12" s="22">
        <v>0</v>
      </c>
      <c r="I12" s="22">
        <v>5</v>
      </c>
    </row>
    <row r="13" spans="1:9" ht="13.5" thickBot="1">
      <c r="A13" s="21" t="s">
        <v>163</v>
      </c>
      <c r="B13" s="22" t="s">
        <v>7</v>
      </c>
      <c r="C13" s="22" t="s">
        <v>139</v>
      </c>
      <c r="D13" s="22">
        <v>4</v>
      </c>
      <c r="E13" s="22">
        <v>3</v>
      </c>
      <c r="F13" s="22">
        <v>1</v>
      </c>
      <c r="G13" s="22">
        <v>1</v>
      </c>
      <c r="H13" s="22">
        <v>0</v>
      </c>
      <c r="I13" s="22">
        <v>1</v>
      </c>
    </row>
    <row r="14" spans="1:9" ht="13.5" thickBot="1">
      <c r="A14" s="21" t="s">
        <v>69</v>
      </c>
      <c r="B14" s="22" t="s">
        <v>7</v>
      </c>
      <c r="C14" s="22" t="s">
        <v>129</v>
      </c>
      <c r="D14" s="22">
        <v>3</v>
      </c>
      <c r="E14" s="22">
        <v>2</v>
      </c>
      <c r="F14" s="22">
        <v>0</v>
      </c>
      <c r="G14" s="22">
        <v>0</v>
      </c>
      <c r="H14" s="22">
        <v>0</v>
      </c>
      <c r="I14" s="22">
        <v>0</v>
      </c>
    </row>
    <row r="15" spans="1:9" ht="13.5" thickBot="1">
      <c r="A15" s="21" t="s">
        <v>23</v>
      </c>
      <c r="B15" s="22" t="s">
        <v>7</v>
      </c>
      <c r="C15" s="22" t="s">
        <v>139</v>
      </c>
      <c r="D15" s="22">
        <v>1</v>
      </c>
      <c r="E15" s="22">
        <v>1</v>
      </c>
      <c r="F15" s="22">
        <v>1</v>
      </c>
      <c r="G15" s="22">
        <v>1</v>
      </c>
      <c r="H15" s="22">
        <v>0</v>
      </c>
      <c r="I15" s="22">
        <v>1</v>
      </c>
    </row>
    <row r="16" spans="1:9" ht="13.5" thickBot="1">
      <c r="A16" s="21" t="s">
        <v>70</v>
      </c>
      <c r="B16" s="22" t="s">
        <v>7</v>
      </c>
      <c r="C16" s="22" t="s">
        <v>129</v>
      </c>
      <c r="D16" s="22">
        <v>2</v>
      </c>
      <c r="E16" s="22">
        <v>2</v>
      </c>
      <c r="F16" s="22">
        <v>2</v>
      </c>
      <c r="G16" s="22">
        <v>2</v>
      </c>
      <c r="H16" s="22">
        <v>0</v>
      </c>
      <c r="I16" s="22">
        <v>2</v>
      </c>
    </row>
    <row r="17" spans="1:9" ht="13.5" thickBot="1">
      <c r="A17" s="21" t="s">
        <v>70</v>
      </c>
      <c r="B17" s="22" t="s">
        <v>7</v>
      </c>
      <c r="C17" s="22" t="s">
        <v>139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3.5" thickBot="1">
      <c r="A18" s="21" t="s">
        <v>71</v>
      </c>
      <c r="B18" s="22" t="s">
        <v>7</v>
      </c>
      <c r="C18" s="22" t="s">
        <v>129</v>
      </c>
      <c r="D18" s="22">
        <v>2</v>
      </c>
      <c r="E18" s="22">
        <v>2</v>
      </c>
      <c r="F18" s="22">
        <v>1</v>
      </c>
      <c r="G18" s="22">
        <v>1</v>
      </c>
      <c r="H18" s="22">
        <v>0</v>
      </c>
      <c r="I18" s="22">
        <v>1</v>
      </c>
    </row>
    <row r="19" spans="1:9" ht="13.5" thickBot="1">
      <c r="A19" s="21" t="s">
        <v>71</v>
      </c>
      <c r="B19" s="22" t="s">
        <v>7</v>
      </c>
      <c r="C19" s="22" t="s">
        <v>139</v>
      </c>
      <c r="D19" s="22">
        <v>1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</row>
    <row r="20" spans="1:9" ht="13.5" thickBot="1">
      <c r="A20" s="21" t="s">
        <v>147</v>
      </c>
      <c r="B20" s="22" t="s">
        <v>7</v>
      </c>
      <c r="C20" s="22" t="s">
        <v>129</v>
      </c>
      <c r="D20" s="22">
        <v>2</v>
      </c>
      <c r="E20" s="22">
        <v>2</v>
      </c>
      <c r="F20" s="22">
        <v>2</v>
      </c>
      <c r="G20" s="22">
        <v>2</v>
      </c>
      <c r="H20" s="22">
        <v>0</v>
      </c>
      <c r="I20" s="22">
        <v>2</v>
      </c>
    </row>
    <row r="21" spans="1:9" ht="13.5" thickBot="1">
      <c r="A21" s="21" t="s">
        <v>72</v>
      </c>
      <c r="B21" s="22" t="s">
        <v>7</v>
      </c>
      <c r="C21" s="22" t="s">
        <v>129</v>
      </c>
      <c r="D21" s="22">
        <v>4</v>
      </c>
      <c r="E21" s="22">
        <v>3</v>
      </c>
      <c r="F21" s="22">
        <v>2</v>
      </c>
      <c r="G21" s="22">
        <v>2</v>
      </c>
      <c r="H21" s="22">
        <v>0</v>
      </c>
      <c r="I21" s="22">
        <v>2</v>
      </c>
    </row>
    <row r="22" spans="1:9" ht="13.5" thickBot="1">
      <c r="A22" s="21" t="s">
        <v>73</v>
      </c>
      <c r="B22" s="22" t="s">
        <v>7</v>
      </c>
      <c r="C22" s="22" t="s">
        <v>129</v>
      </c>
      <c r="D22" s="22">
        <v>3</v>
      </c>
      <c r="E22" s="22">
        <v>1</v>
      </c>
      <c r="F22" s="22">
        <v>1</v>
      </c>
      <c r="G22" s="22">
        <v>1</v>
      </c>
      <c r="H22" s="22">
        <v>0</v>
      </c>
      <c r="I22" s="22">
        <v>1</v>
      </c>
    </row>
    <row r="23" spans="1:9" ht="13.5" thickBot="1">
      <c r="A23" s="21" t="s">
        <v>74</v>
      </c>
      <c r="B23" s="22" t="s">
        <v>7</v>
      </c>
      <c r="C23" s="22" t="s">
        <v>129</v>
      </c>
      <c r="D23" s="22">
        <v>2</v>
      </c>
      <c r="E23" s="22">
        <v>2</v>
      </c>
      <c r="F23" s="22">
        <v>2</v>
      </c>
      <c r="G23" s="22">
        <v>2</v>
      </c>
      <c r="H23" s="22">
        <v>0</v>
      </c>
      <c r="I23" s="22">
        <v>2</v>
      </c>
    </row>
    <row r="24" spans="1:9" ht="13.5" thickBot="1">
      <c r="A24" s="21" t="s">
        <v>74</v>
      </c>
      <c r="B24" s="22" t="s">
        <v>7</v>
      </c>
      <c r="C24" s="22" t="s">
        <v>139</v>
      </c>
      <c r="D24" s="22">
        <v>2</v>
      </c>
      <c r="E24" s="22">
        <v>2</v>
      </c>
      <c r="F24" s="22">
        <v>0</v>
      </c>
      <c r="G24" s="22">
        <v>0</v>
      </c>
      <c r="H24" s="22">
        <v>0</v>
      </c>
      <c r="I24" s="22">
        <v>0</v>
      </c>
    </row>
    <row r="25" spans="1:9" ht="13.5" thickBot="1">
      <c r="A25" s="21" t="s">
        <v>75</v>
      </c>
      <c r="B25" s="22" t="s">
        <v>7</v>
      </c>
      <c r="C25" s="22" t="s">
        <v>129</v>
      </c>
      <c r="D25" s="22">
        <v>4</v>
      </c>
      <c r="E25" s="22">
        <v>2</v>
      </c>
      <c r="F25" s="22">
        <v>2</v>
      </c>
      <c r="G25" s="22">
        <v>2</v>
      </c>
      <c r="H25" s="22">
        <v>0</v>
      </c>
      <c r="I25" s="22">
        <v>2</v>
      </c>
    </row>
    <row r="26" spans="1:9" ht="13.5" thickBot="1">
      <c r="A26" s="21" t="s">
        <v>76</v>
      </c>
      <c r="B26" s="22" t="s">
        <v>7</v>
      </c>
      <c r="C26" s="22" t="s">
        <v>139</v>
      </c>
      <c r="D26" s="22">
        <v>4</v>
      </c>
      <c r="E26" s="22">
        <v>4</v>
      </c>
      <c r="F26" s="22">
        <v>3</v>
      </c>
      <c r="G26" s="22">
        <v>3</v>
      </c>
      <c r="H26" s="22">
        <v>0</v>
      </c>
      <c r="I26" s="22">
        <v>3</v>
      </c>
    </row>
    <row r="27" spans="1:9" ht="13.5" thickBot="1">
      <c r="A27" s="21" t="s">
        <v>76</v>
      </c>
      <c r="B27" s="22" t="s">
        <v>7</v>
      </c>
      <c r="C27" s="22" t="s">
        <v>139</v>
      </c>
      <c r="D27" s="22">
        <v>3</v>
      </c>
      <c r="E27" s="22">
        <v>3</v>
      </c>
      <c r="F27" s="22">
        <v>3</v>
      </c>
      <c r="G27" s="22">
        <v>3</v>
      </c>
      <c r="H27" s="22">
        <v>0</v>
      </c>
      <c r="I27" s="22">
        <v>3</v>
      </c>
    </row>
    <row r="28" spans="1:9" ht="13.5" thickBot="1">
      <c r="A28" s="21" t="s">
        <v>162</v>
      </c>
      <c r="B28" s="22" t="s">
        <v>7</v>
      </c>
      <c r="C28" s="22" t="s">
        <v>129</v>
      </c>
      <c r="D28" s="22">
        <v>2</v>
      </c>
      <c r="E28" s="22">
        <v>2</v>
      </c>
      <c r="F28" s="22">
        <v>1</v>
      </c>
      <c r="G28" s="22">
        <v>1</v>
      </c>
      <c r="H28" s="22">
        <v>0</v>
      </c>
      <c r="I28" s="22">
        <v>1</v>
      </c>
    </row>
    <row r="29" spans="1:9" ht="13.5" thickBot="1">
      <c r="A29" s="21" t="s">
        <v>162</v>
      </c>
      <c r="B29" s="22" t="s">
        <v>7</v>
      </c>
      <c r="C29" s="22" t="s">
        <v>139</v>
      </c>
      <c r="D29" s="22">
        <v>2</v>
      </c>
      <c r="E29" s="22">
        <v>2</v>
      </c>
      <c r="F29" s="22">
        <v>1</v>
      </c>
      <c r="G29" s="22">
        <v>0</v>
      </c>
      <c r="H29" s="22">
        <v>0</v>
      </c>
      <c r="I29" s="22">
        <v>0</v>
      </c>
    </row>
    <row r="30" spans="1:9" ht="13.5" thickBot="1">
      <c r="A30" s="21" t="s">
        <v>77</v>
      </c>
      <c r="B30" s="22" t="s">
        <v>7</v>
      </c>
      <c r="C30" s="22" t="s">
        <v>129</v>
      </c>
      <c r="D30" s="22">
        <v>1</v>
      </c>
      <c r="E30" s="22">
        <v>1</v>
      </c>
      <c r="F30" s="22">
        <v>1</v>
      </c>
      <c r="G30" s="22">
        <v>1</v>
      </c>
      <c r="H30" s="22">
        <v>0</v>
      </c>
      <c r="I30" s="22">
        <v>1</v>
      </c>
    </row>
    <row r="31" spans="1:9" ht="13.5" thickBot="1">
      <c r="A31" s="21" t="s">
        <v>77</v>
      </c>
      <c r="B31" s="22" t="s">
        <v>7</v>
      </c>
      <c r="C31" s="22" t="s">
        <v>139</v>
      </c>
      <c r="D31" s="22">
        <v>2</v>
      </c>
      <c r="E31" s="22">
        <v>1</v>
      </c>
      <c r="F31" s="22">
        <v>1</v>
      </c>
      <c r="G31" s="22">
        <v>1</v>
      </c>
      <c r="H31" s="22">
        <v>0</v>
      </c>
      <c r="I31" s="22">
        <v>1</v>
      </c>
    </row>
    <row r="32" spans="1:9" ht="13.5" thickBot="1">
      <c r="A32" s="19" t="s">
        <v>149</v>
      </c>
      <c r="B32" s="22"/>
      <c r="C32" s="22"/>
      <c r="D32" s="22"/>
      <c r="E32" s="22"/>
      <c r="F32" s="22"/>
      <c r="G32" s="22"/>
      <c r="H32" s="22"/>
      <c r="I32" s="22"/>
    </row>
    <row r="33" spans="1:9" ht="13.5" thickBot="1">
      <c r="A33" s="21" t="s">
        <v>150</v>
      </c>
      <c r="B33" s="22" t="s">
        <v>7</v>
      </c>
      <c r="C33" s="22" t="s">
        <v>129</v>
      </c>
      <c r="D33" s="22">
        <v>17</v>
      </c>
      <c r="E33" s="22">
        <v>13</v>
      </c>
      <c r="F33" s="22">
        <v>10</v>
      </c>
      <c r="G33" s="22">
        <v>10</v>
      </c>
      <c r="H33" s="22">
        <v>0</v>
      </c>
      <c r="I33" s="22">
        <v>10</v>
      </c>
    </row>
    <row r="34" spans="1:9" ht="13.5" thickBot="1">
      <c r="A34" s="21" t="s">
        <v>150</v>
      </c>
      <c r="B34" s="22" t="s">
        <v>7</v>
      </c>
      <c r="C34" s="22" t="s">
        <v>139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13.5" thickBot="1">
      <c r="A35" s="21" t="s">
        <v>24</v>
      </c>
      <c r="B35" s="22" t="s">
        <v>7</v>
      </c>
      <c r="C35" s="22" t="s">
        <v>139</v>
      </c>
      <c r="D35" s="22">
        <v>2</v>
      </c>
      <c r="E35" s="22">
        <v>2</v>
      </c>
      <c r="F35" s="22">
        <v>2</v>
      </c>
      <c r="G35" s="22">
        <v>2</v>
      </c>
      <c r="H35" s="22">
        <v>0</v>
      </c>
      <c r="I35" s="22">
        <v>2</v>
      </c>
    </row>
    <row r="36" spans="1:9" ht="13.5" thickBot="1">
      <c r="A36" s="21" t="s">
        <v>151</v>
      </c>
      <c r="B36" s="22" t="s">
        <v>7</v>
      </c>
      <c r="C36" s="22" t="s">
        <v>129</v>
      </c>
      <c r="D36" s="22">
        <v>3</v>
      </c>
      <c r="E36" s="22">
        <v>3</v>
      </c>
      <c r="F36" s="22">
        <v>3</v>
      </c>
      <c r="G36" s="22">
        <v>2</v>
      </c>
      <c r="H36" s="22">
        <v>0</v>
      </c>
      <c r="I36" s="22">
        <v>2</v>
      </c>
    </row>
    <row r="37" spans="1:9" ht="13.5" thickBot="1">
      <c r="A37" s="21" t="s">
        <v>151</v>
      </c>
      <c r="B37" s="22" t="s">
        <v>7</v>
      </c>
      <c r="C37" s="22" t="s">
        <v>139</v>
      </c>
      <c r="D37" s="22">
        <v>1</v>
      </c>
      <c r="E37" s="22">
        <v>1</v>
      </c>
      <c r="F37" s="22">
        <v>1</v>
      </c>
      <c r="G37" s="22">
        <v>1</v>
      </c>
      <c r="H37" s="22">
        <v>0</v>
      </c>
      <c r="I37" s="22">
        <v>1</v>
      </c>
    </row>
    <row r="38" spans="1:9" ht="13.5" thickBot="1">
      <c r="A38" s="21" t="s">
        <v>78</v>
      </c>
      <c r="B38" s="22" t="s">
        <v>7</v>
      </c>
      <c r="C38" s="22" t="s">
        <v>129</v>
      </c>
      <c r="D38" s="22">
        <v>12</v>
      </c>
      <c r="E38" s="22">
        <v>11</v>
      </c>
      <c r="F38" s="22">
        <v>7</v>
      </c>
      <c r="G38" s="22">
        <v>7</v>
      </c>
      <c r="H38" s="22">
        <v>0</v>
      </c>
      <c r="I38" s="22">
        <v>7</v>
      </c>
    </row>
    <row r="39" spans="1:9" ht="13.5" thickBot="1">
      <c r="A39" s="21" t="s">
        <v>78</v>
      </c>
      <c r="B39" s="22" t="s">
        <v>7</v>
      </c>
      <c r="C39" s="22" t="s">
        <v>139</v>
      </c>
      <c r="D39" s="22">
        <v>6</v>
      </c>
      <c r="E39" s="22">
        <v>6</v>
      </c>
      <c r="F39" s="22">
        <v>4</v>
      </c>
      <c r="G39" s="22">
        <v>4</v>
      </c>
      <c r="H39" s="22">
        <v>0</v>
      </c>
      <c r="I39" s="22">
        <v>4</v>
      </c>
    </row>
    <row r="40" spans="1:9" ht="13.5" thickBot="1">
      <c r="A40" s="21" t="s">
        <v>79</v>
      </c>
      <c r="B40" s="22" t="s">
        <v>7</v>
      </c>
      <c r="C40" s="22" t="s">
        <v>129</v>
      </c>
      <c r="D40" s="22">
        <v>6</v>
      </c>
      <c r="E40" s="22">
        <v>4</v>
      </c>
      <c r="F40" s="22">
        <v>4</v>
      </c>
      <c r="G40" s="22">
        <v>4</v>
      </c>
      <c r="H40" s="22">
        <v>0</v>
      </c>
      <c r="I40" s="22">
        <v>4</v>
      </c>
    </row>
    <row r="41" spans="1:9" ht="13.5" thickBot="1">
      <c r="A41" s="21" t="s">
        <v>79</v>
      </c>
      <c r="B41" s="22" t="s">
        <v>7</v>
      </c>
      <c r="C41" s="22" t="s">
        <v>139</v>
      </c>
      <c r="D41" s="22">
        <v>1</v>
      </c>
      <c r="E41" s="22">
        <v>1</v>
      </c>
      <c r="F41" s="22">
        <v>1</v>
      </c>
      <c r="G41" s="22">
        <v>1</v>
      </c>
      <c r="H41" s="22">
        <v>0</v>
      </c>
      <c r="I41" s="22">
        <v>1</v>
      </c>
    </row>
    <row r="42" spans="1:9" ht="13.5" thickBot="1">
      <c r="A42" s="21" t="s">
        <v>152</v>
      </c>
      <c r="B42" s="22" t="s">
        <v>7</v>
      </c>
      <c r="C42" s="22" t="s">
        <v>129</v>
      </c>
      <c r="D42" s="22">
        <v>4</v>
      </c>
      <c r="E42" s="22">
        <v>4</v>
      </c>
      <c r="F42" s="22">
        <v>3</v>
      </c>
      <c r="G42" s="22">
        <v>3</v>
      </c>
      <c r="H42" s="22">
        <v>0</v>
      </c>
      <c r="I42" s="22">
        <v>3</v>
      </c>
    </row>
    <row r="43" spans="1:9" ht="13.5" thickBot="1">
      <c r="A43" s="19" t="s">
        <v>153</v>
      </c>
      <c r="B43" s="22"/>
      <c r="C43" s="22"/>
      <c r="D43" s="22"/>
      <c r="E43" s="22"/>
      <c r="F43" s="22"/>
      <c r="G43" s="22"/>
      <c r="H43" s="22"/>
      <c r="I43" s="22"/>
    </row>
    <row r="44" spans="1:9" ht="13.5" thickBot="1">
      <c r="A44" s="21" t="s">
        <v>154</v>
      </c>
      <c r="B44" s="22" t="s">
        <v>7</v>
      </c>
      <c r="C44" s="22" t="s">
        <v>129</v>
      </c>
      <c r="D44" s="22">
        <v>5</v>
      </c>
      <c r="E44" s="22">
        <v>3</v>
      </c>
      <c r="F44" s="22">
        <v>1</v>
      </c>
      <c r="G44" s="22">
        <v>1</v>
      </c>
      <c r="H44" s="22">
        <v>0</v>
      </c>
      <c r="I44" s="22">
        <v>1</v>
      </c>
    </row>
    <row r="45" spans="1:9" ht="26.25" thickBot="1">
      <c r="A45" s="27" t="s">
        <v>80</v>
      </c>
      <c r="B45" s="22" t="s">
        <v>7</v>
      </c>
      <c r="C45" s="22" t="s">
        <v>129</v>
      </c>
      <c r="D45" s="22">
        <v>2</v>
      </c>
      <c r="E45" s="22">
        <v>2</v>
      </c>
      <c r="F45" s="22">
        <v>1</v>
      </c>
      <c r="G45" s="22">
        <v>1</v>
      </c>
      <c r="H45" s="22">
        <v>0</v>
      </c>
      <c r="I45" s="22">
        <v>1</v>
      </c>
    </row>
    <row r="46" spans="1:9" ht="13.5" thickBot="1">
      <c r="A46" s="21" t="s">
        <v>81</v>
      </c>
      <c r="B46" s="22" t="s">
        <v>7</v>
      </c>
      <c r="C46" s="22" t="s">
        <v>129</v>
      </c>
      <c r="D46" s="22">
        <v>7</v>
      </c>
      <c r="E46" s="22">
        <v>5</v>
      </c>
      <c r="F46" s="22">
        <v>3</v>
      </c>
      <c r="G46" s="22">
        <v>3</v>
      </c>
      <c r="H46" s="22">
        <v>0</v>
      </c>
      <c r="I46" s="22">
        <v>3</v>
      </c>
    </row>
    <row r="47" spans="1:9" ht="13.5" thickBot="1">
      <c r="A47" s="21" t="s">
        <v>81</v>
      </c>
      <c r="B47" s="22" t="s">
        <v>7</v>
      </c>
      <c r="C47" s="22" t="s">
        <v>139</v>
      </c>
      <c r="D47" s="22">
        <v>2</v>
      </c>
      <c r="E47" s="22">
        <v>2</v>
      </c>
      <c r="F47" s="22">
        <v>0</v>
      </c>
      <c r="G47" s="22">
        <v>0</v>
      </c>
      <c r="H47" s="22">
        <v>0</v>
      </c>
      <c r="I47" s="22">
        <v>0</v>
      </c>
    </row>
    <row r="48" spans="1:9" ht="13.5" thickBot="1">
      <c r="A48" s="21" t="s">
        <v>155</v>
      </c>
      <c r="B48" s="22" t="s">
        <v>7</v>
      </c>
      <c r="C48" s="22" t="s">
        <v>129</v>
      </c>
      <c r="D48" s="22">
        <v>6</v>
      </c>
      <c r="E48" s="22">
        <v>5</v>
      </c>
      <c r="F48" s="22">
        <v>5</v>
      </c>
      <c r="G48" s="22">
        <v>5</v>
      </c>
      <c r="H48" s="22">
        <v>0</v>
      </c>
      <c r="I48" s="22">
        <v>5</v>
      </c>
    </row>
    <row r="49" spans="1:9" ht="13.5" thickBot="1">
      <c r="A49" s="21" t="s">
        <v>155</v>
      </c>
      <c r="B49" s="22" t="s">
        <v>7</v>
      </c>
      <c r="C49" s="22" t="s">
        <v>139</v>
      </c>
      <c r="D49" s="22">
        <v>3</v>
      </c>
      <c r="E49" s="22">
        <v>3</v>
      </c>
      <c r="F49" s="22">
        <v>2</v>
      </c>
      <c r="G49" s="22">
        <v>2</v>
      </c>
      <c r="H49" s="22">
        <v>0</v>
      </c>
      <c r="I49" s="22">
        <v>2</v>
      </c>
    </row>
    <row r="50" spans="1:9" ht="13.5" thickBot="1">
      <c r="A50" s="19" t="s">
        <v>156</v>
      </c>
      <c r="B50" s="22"/>
      <c r="C50" s="22"/>
      <c r="D50" s="22"/>
      <c r="E50" s="22"/>
      <c r="F50" s="22"/>
      <c r="G50" s="22"/>
      <c r="H50" s="22"/>
      <c r="I50" s="22"/>
    </row>
    <row r="51" spans="1:9" ht="13.5" thickBot="1">
      <c r="A51" s="21" t="s">
        <v>156</v>
      </c>
      <c r="B51" s="22" t="s">
        <v>7</v>
      </c>
      <c r="C51" s="22" t="s">
        <v>129</v>
      </c>
      <c r="D51" s="22">
        <v>6</v>
      </c>
      <c r="E51" s="22">
        <v>5</v>
      </c>
      <c r="F51" s="22">
        <v>5</v>
      </c>
      <c r="G51" s="22">
        <v>4</v>
      </c>
      <c r="H51" s="22">
        <v>0</v>
      </c>
      <c r="I51" s="22">
        <v>4</v>
      </c>
    </row>
    <row r="52" spans="1:9" ht="13.5" thickBot="1">
      <c r="A52" s="21" t="s">
        <v>156</v>
      </c>
      <c r="B52" s="22" t="s">
        <v>7</v>
      </c>
      <c r="C52" s="22" t="s">
        <v>139</v>
      </c>
      <c r="D52" s="22">
        <v>7</v>
      </c>
      <c r="E52" s="22">
        <v>5</v>
      </c>
      <c r="F52" s="22">
        <v>5</v>
      </c>
      <c r="G52" s="22">
        <v>5</v>
      </c>
      <c r="H52" s="22">
        <v>0</v>
      </c>
      <c r="I52" s="22">
        <v>5</v>
      </c>
    </row>
    <row r="53" spans="1:9" ht="13.5" thickBot="1">
      <c r="A53" s="19" t="s">
        <v>157</v>
      </c>
      <c r="B53" s="19"/>
      <c r="C53" s="25"/>
      <c r="D53" s="19"/>
      <c r="E53" s="19"/>
      <c r="F53" s="19"/>
      <c r="G53" s="19"/>
      <c r="H53" s="19"/>
      <c r="I53" s="19"/>
    </row>
    <row r="54" spans="1:9" ht="13.5" thickBot="1">
      <c r="A54" s="21" t="s">
        <v>157</v>
      </c>
      <c r="B54" s="22" t="s">
        <v>7</v>
      </c>
      <c r="C54" s="22" t="s">
        <v>129</v>
      </c>
      <c r="D54" s="22">
        <v>6</v>
      </c>
      <c r="E54" s="22">
        <v>5</v>
      </c>
      <c r="F54" s="22">
        <v>4</v>
      </c>
      <c r="G54" s="22">
        <v>4</v>
      </c>
      <c r="H54" s="22">
        <v>0</v>
      </c>
      <c r="I54" s="22">
        <v>4</v>
      </c>
    </row>
    <row r="55" spans="1:9" ht="13.5" thickBot="1">
      <c r="A55" s="21" t="s">
        <v>157</v>
      </c>
      <c r="B55" s="22" t="s">
        <v>7</v>
      </c>
      <c r="C55" s="22" t="s">
        <v>139</v>
      </c>
      <c r="D55" s="22">
        <v>5</v>
      </c>
      <c r="E55" s="22">
        <v>2</v>
      </c>
      <c r="F55" s="22">
        <v>2</v>
      </c>
      <c r="G55" s="22">
        <v>2</v>
      </c>
      <c r="H55" s="22">
        <v>0</v>
      </c>
      <c r="I55" s="22">
        <v>2</v>
      </c>
    </row>
    <row r="56" spans="1:9" ht="13.5" thickBot="1">
      <c r="A56" s="21" t="s">
        <v>158</v>
      </c>
      <c r="B56" s="22" t="s">
        <v>7</v>
      </c>
      <c r="C56" s="22" t="s">
        <v>129</v>
      </c>
      <c r="D56" s="22">
        <v>8</v>
      </c>
      <c r="E56" s="22">
        <v>7</v>
      </c>
      <c r="F56" s="22">
        <v>7</v>
      </c>
      <c r="G56" s="22">
        <v>7</v>
      </c>
      <c r="H56" s="22">
        <v>0</v>
      </c>
      <c r="I56" s="22">
        <v>7</v>
      </c>
    </row>
    <row r="57" spans="1:9" ht="13.5" thickBot="1">
      <c r="A57" s="19" t="s">
        <v>159</v>
      </c>
      <c r="B57" s="19"/>
      <c r="C57" s="25"/>
      <c r="D57" s="19"/>
      <c r="E57" s="19"/>
      <c r="F57" s="19"/>
      <c r="G57" s="19"/>
      <c r="H57" s="19"/>
      <c r="I57" s="19"/>
    </row>
    <row r="58" spans="1:9" ht="13.5" thickBot="1">
      <c r="A58" s="21" t="s">
        <v>82</v>
      </c>
      <c r="B58" s="22" t="s">
        <v>7</v>
      </c>
      <c r="C58" s="22" t="s">
        <v>129</v>
      </c>
      <c r="D58" s="22">
        <v>3</v>
      </c>
      <c r="E58" s="22">
        <v>3</v>
      </c>
      <c r="F58" s="22">
        <v>1</v>
      </c>
      <c r="G58" s="22">
        <v>1</v>
      </c>
      <c r="H58" s="22">
        <v>0</v>
      </c>
      <c r="I58" s="22">
        <v>1</v>
      </c>
    </row>
    <row r="59" spans="1:9" ht="13.5" thickBot="1">
      <c r="A59" s="21" t="s">
        <v>82</v>
      </c>
      <c r="B59" s="22" t="s">
        <v>7</v>
      </c>
      <c r="C59" s="22" t="s">
        <v>139</v>
      </c>
      <c r="D59" s="22">
        <v>2</v>
      </c>
      <c r="E59" s="22">
        <v>2</v>
      </c>
      <c r="F59" s="22">
        <v>0</v>
      </c>
      <c r="G59" s="22">
        <v>0</v>
      </c>
      <c r="H59" s="22">
        <v>0</v>
      </c>
      <c r="I59" s="22">
        <v>0</v>
      </c>
    </row>
    <row r="60" spans="1:9" ht="13.5" thickBot="1">
      <c r="A60" s="21" t="s">
        <v>83</v>
      </c>
      <c r="B60" s="22" t="s">
        <v>7</v>
      </c>
      <c r="C60" s="22" t="s">
        <v>129</v>
      </c>
      <c r="D60" s="22">
        <v>2</v>
      </c>
      <c r="E60" s="22">
        <v>1</v>
      </c>
      <c r="F60" s="22">
        <v>0</v>
      </c>
      <c r="G60" s="22">
        <v>0</v>
      </c>
      <c r="H60" s="22">
        <v>0</v>
      </c>
      <c r="I60" s="22">
        <v>0</v>
      </c>
    </row>
    <row r="61" spans="1:9" ht="13.5" thickBot="1">
      <c r="A61" s="21" t="s">
        <v>83</v>
      </c>
      <c r="B61" s="22" t="s">
        <v>7</v>
      </c>
      <c r="C61" s="22" t="s">
        <v>139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</row>
    <row r="62" spans="1:9" ht="13.5" thickBot="1">
      <c r="A62" s="21" t="s">
        <v>87</v>
      </c>
      <c r="B62" s="22" t="s">
        <v>7</v>
      </c>
      <c r="C62" s="22" t="s">
        <v>129</v>
      </c>
      <c r="D62" s="22">
        <v>3</v>
      </c>
      <c r="E62" s="22">
        <v>3</v>
      </c>
      <c r="F62" s="22">
        <v>1</v>
      </c>
      <c r="G62" s="22">
        <v>1</v>
      </c>
      <c r="H62" s="22">
        <v>0</v>
      </c>
      <c r="I62" s="22">
        <v>1</v>
      </c>
    </row>
    <row r="63" spans="1:9" ht="13.5" thickBot="1">
      <c r="A63" s="21" t="s">
        <v>87</v>
      </c>
      <c r="B63" s="22" t="s">
        <v>7</v>
      </c>
      <c r="C63" s="22" t="s">
        <v>139</v>
      </c>
      <c r="D63" s="22">
        <v>1</v>
      </c>
      <c r="E63" s="22">
        <v>1</v>
      </c>
      <c r="F63" s="22">
        <v>1</v>
      </c>
      <c r="G63" s="22">
        <v>1</v>
      </c>
      <c r="H63" s="22">
        <v>0</v>
      </c>
      <c r="I63" s="22">
        <v>1</v>
      </c>
    </row>
    <row r="64" spans="1:9" ht="15">
      <c r="A64" s="28" t="s">
        <v>128</v>
      </c>
      <c r="B64" s="28"/>
      <c r="C64" s="29"/>
      <c r="D64" s="30">
        <f>SUM(D2:D63)</f>
        <v>198</v>
      </c>
      <c r="E64" s="30">
        <f>SUM(E2:E63)</f>
        <v>161</v>
      </c>
      <c r="F64" s="30">
        <f>SUM(F2:F63)</f>
        <v>121</v>
      </c>
      <c r="G64" s="30">
        <f>SUM(G2:G63)</f>
        <v>118</v>
      </c>
      <c r="H64" s="30">
        <f>SUM(H2:H63)</f>
        <v>0</v>
      </c>
      <c r="I64" s="30">
        <f>SUM(I2:I63)</f>
        <v>118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10" customWidth="1"/>
    <col min="2" max="3" width="13.421875" style="14" customWidth="1"/>
    <col min="4" max="9" width="10.7109375" style="14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s="15" customFormat="1" ht="13.5" thickBot="1">
      <c r="A2" s="8" t="s">
        <v>156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9" t="s">
        <v>156</v>
      </c>
      <c r="B3" s="11" t="s">
        <v>7</v>
      </c>
      <c r="C3" s="11" t="s">
        <v>129</v>
      </c>
      <c r="D3" s="11">
        <v>19</v>
      </c>
      <c r="E3" s="11">
        <v>16</v>
      </c>
      <c r="F3" s="11">
        <v>16</v>
      </c>
      <c r="G3" s="11">
        <v>16</v>
      </c>
      <c r="H3" s="11">
        <v>0</v>
      </c>
      <c r="I3" s="11">
        <v>16</v>
      </c>
    </row>
    <row r="4" spans="1:9" ht="13.5" thickBot="1">
      <c r="A4" s="9" t="s">
        <v>156</v>
      </c>
      <c r="B4" s="11" t="s">
        <v>7</v>
      </c>
      <c r="C4" s="11" t="s">
        <v>139</v>
      </c>
      <c r="D4" s="11">
        <v>9</v>
      </c>
      <c r="E4" s="11">
        <v>9</v>
      </c>
      <c r="F4" s="11">
        <v>7</v>
      </c>
      <c r="G4" s="11">
        <v>7</v>
      </c>
      <c r="H4" s="11">
        <v>0</v>
      </c>
      <c r="I4" s="11">
        <v>7</v>
      </c>
    </row>
    <row r="5" spans="1:9" s="15" customFormat="1" ht="13.5" thickBot="1">
      <c r="A5" s="8" t="s">
        <v>124</v>
      </c>
      <c r="B5" s="12"/>
      <c r="C5" s="12"/>
      <c r="D5" s="12"/>
      <c r="E5" s="12"/>
      <c r="F5" s="12"/>
      <c r="G5" s="12"/>
      <c r="H5" s="12"/>
      <c r="I5" s="12"/>
    </row>
    <row r="6" spans="1:9" s="16" customFormat="1" ht="13.5" thickBot="1">
      <c r="A6" s="9" t="s">
        <v>124</v>
      </c>
      <c r="B6" s="11" t="s">
        <v>7</v>
      </c>
      <c r="C6" s="11" t="s">
        <v>129</v>
      </c>
      <c r="D6" s="11">
        <v>5</v>
      </c>
      <c r="E6" s="11">
        <v>4</v>
      </c>
      <c r="F6" s="11">
        <v>3</v>
      </c>
      <c r="G6" s="11">
        <v>3</v>
      </c>
      <c r="H6" s="11">
        <v>0</v>
      </c>
      <c r="I6" s="11">
        <v>3</v>
      </c>
    </row>
    <row r="7" spans="1:9" ht="13.5" thickBot="1">
      <c r="A7" s="9" t="s">
        <v>124</v>
      </c>
      <c r="B7" s="11" t="s">
        <v>7</v>
      </c>
      <c r="C7" s="11" t="s">
        <v>139</v>
      </c>
      <c r="D7" s="11">
        <v>3</v>
      </c>
      <c r="E7" s="11">
        <v>3</v>
      </c>
      <c r="F7" s="11">
        <v>3</v>
      </c>
      <c r="G7" s="11">
        <v>3</v>
      </c>
      <c r="H7" s="11">
        <v>0</v>
      </c>
      <c r="I7" s="11">
        <v>3</v>
      </c>
    </row>
    <row r="8" spans="1:9" s="15" customFormat="1" ht="13.5" thickBot="1">
      <c r="A8" s="8" t="s">
        <v>125</v>
      </c>
      <c r="B8" s="12"/>
      <c r="C8" s="12"/>
      <c r="D8" s="12"/>
      <c r="E8" s="12"/>
      <c r="F8" s="12"/>
      <c r="G8" s="12"/>
      <c r="H8" s="12"/>
      <c r="I8" s="12"/>
    </row>
    <row r="9" spans="1:9" s="16" customFormat="1" ht="13.5" thickBot="1">
      <c r="A9" s="9" t="s">
        <v>84</v>
      </c>
      <c r="B9" s="11" t="s">
        <v>7</v>
      </c>
      <c r="C9" s="11" t="s">
        <v>129</v>
      </c>
      <c r="D9" s="11">
        <v>4</v>
      </c>
      <c r="E9" s="11">
        <v>3</v>
      </c>
      <c r="F9" s="11">
        <v>0</v>
      </c>
      <c r="G9" s="11">
        <v>0</v>
      </c>
      <c r="H9" s="11">
        <v>0</v>
      </c>
      <c r="I9" s="11">
        <v>0</v>
      </c>
    </row>
    <row r="10" spans="1:9" ht="13.5" thickBot="1">
      <c r="A10" s="9" t="s">
        <v>84</v>
      </c>
      <c r="B10" s="11" t="s">
        <v>7</v>
      </c>
      <c r="C10" s="11" t="s">
        <v>139</v>
      </c>
      <c r="D10" s="11">
        <v>2</v>
      </c>
      <c r="E10" s="11">
        <v>2</v>
      </c>
      <c r="F10" s="11">
        <v>2</v>
      </c>
      <c r="G10" s="11">
        <v>2</v>
      </c>
      <c r="H10" s="11">
        <v>0</v>
      </c>
      <c r="I10" s="11">
        <v>2</v>
      </c>
    </row>
    <row r="11" spans="1:9" ht="13.5" thickBot="1">
      <c r="A11" s="9" t="s">
        <v>85</v>
      </c>
      <c r="B11" s="11" t="s">
        <v>7</v>
      </c>
      <c r="C11" s="11" t="s">
        <v>129</v>
      </c>
      <c r="D11" s="11">
        <v>2</v>
      </c>
      <c r="E11" s="11">
        <v>2</v>
      </c>
      <c r="F11" s="11">
        <v>2</v>
      </c>
      <c r="G11" s="11">
        <v>2</v>
      </c>
      <c r="H11" s="11">
        <v>0</v>
      </c>
      <c r="I11" s="11">
        <v>2</v>
      </c>
    </row>
    <row r="12" spans="1:9" ht="13.5" thickBot="1">
      <c r="A12" s="9" t="s">
        <v>85</v>
      </c>
      <c r="B12" s="11" t="s">
        <v>7</v>
      </c>
      <c r="C12" s="11" t="s">
        <v>139</v>
      </c>
      <c r="D12" s="11">
        <v>4</v>
      </c>
      <c r="E12" s="11">
        <v>4</v>
      </c>
      <c r="F12" s="11">
        <v>0</v>
      </c>
      <c r="G12" s="11">
        <v>0</v>
      </c>
      <c r="H12" s="11">
        <v>0</v>
      </c>
      <c r="I12" s="11">
        <v>0</v>
      </c>
    </row>
    <row r="13" spans="1:9" s="15" customFormat="1" ht="15.75" thickBot="1">
      <c r="A13" s="8" t="s">
        <v>128</v>
      </c>
      <c r="B13" s="12"/>
      <c r="C13" s="18"/>
      <c r="D13" s="12">
        <f>SUM(D2:D12)</f>
        <v>48</v>
      </c>
      <c r="E13" s="12">
        <f>SUM(E2:E12)</f>
        <v>43</v>
      </c>
      <c r="F13" s="12">
        <f>SUM(F2:F12)</f>
        <v>33</v>
      </c>
      <c r="G13" s="12">
        <f>SUM(G2:G12)</f>
        <v>33</v>
      </c>
      <c r="H13" s="12">
        <f>SUM(H2:H12)</f>
        <v>0</v>
      </c>
      <c r="I13" s="12">
        <f>SUM(I2:I12)</f>
        <v>33</v>
      </c>
    </row>
    <row r="14" spans="7:9" ht="12.75">
      <c r="G14" s="17"/>
      <c r="H14" s="17"/>
      <c r="I14" s="17"/>
    </row>
    <row r="15" spans="7:9" ht="12.75">
      <c r="G15" s="17"/>
      <c r="H15" s="17"/>
      <c r="I15" s="17"/>
    </row>
    <row r="16" spans="7:9" ht="12.75">
      <c r="G16" s="17"/>
      <c r="H16" s="17"/>
      <c r="I16" s="17"/>
    </row>
    <row r="17" spans="7:9" ht="12.75">
      <c r="G17" s="17"/>
      <c r="H17" s="17"/>
      <c r="I17" s="17"/>
    </row>
    <row r="18" spans="7:9" ht="12.75">
      <c r="G18" s="17"/>
      <c r="H18" s="17"/>
      <c r="I18" s="17"/>
    </row>
    <row r="19" spans="7:9" ht="12.75">
      <c r="G19" s="17"/>
      <c r="H19" s="17"/>
      <c r="I19" s="17"/>
    </row>
    <row r="20" spans="7:9" ht="12.75">
      <c r="G20" s="17"/>
      <c r="H20" s="17"/>
      <c r="I20" s="17"/>
    </row>
    <row r="21" spans="7:9" ht="12.75">
      <c r="G21" s="17"/>
      <c r="H21" s="17"/>
      <c r="I21" s="17"/>
    </row>
    <row r="22" spans="7:9" ht="12.75">
      <c r="G22" s="17"/>
      <c r="H22" s="17"/>
      <c r="I22" s="17"/>
    </row>
    <row r="23" spans="7:9" ht="12.75">
      <c r="G23" s="17"/>
      <c r="H23" s="17"/>
      <c r="I23" s="17"/>
    </row>
    <row r="24" spans="7:9" ht="12.75">
      <c r="G24" s="17"/>
      <c r="H24" s="17"/>
      <c r="I24" s="17"/>
    </row>
    <row r="25" spans="7:9" ht="12.75">
      <c r="G25" s="17"/>
      <c r="H25" s="17"/>
      <c r="I25" s="17"/>
    </row>
    <row r="26" spans="7:9" ht="12.75">
      <c r="G26" s="17"/>
      <c r="H26" s="17"/>
      <c r="I26" s="17"/>
    </row>
    <row r="27" spans="7:9" ht="12.75">
      <c r="G27" s="17"/>
      <c r="H27" s="17"/>
      <c r="I27" s="17"/>
    </row>
    <row r="28" spans="7:9" ht="12.75">
      <c r="G28" s="17"/>
      <c r="H28" s="17"/>
      <c r="I28" s="17"/>
    </row>
    <row r="29" spans="7:9" ht="12.75">
      <c r="G29" s="17"/>
      <c r="H29" s="17"/>
      <c r="I29" s="17"/>
    </row>
    <row r="30" spans="7:9" ht="12.75">
      <c r="G30" s="17"/>
      <c r="H30" s="17"/>
      <c r="I30" s="17"/>
    </row>
    <row r="31" spans="7:9" ht="12.75">
      <c r="G31" s="17"/>
      <c r="H31" s="17"/>
      <c r="I31" s="17"/>
    </row>
    <row r="32" spans="7:9" ht="12.75">
      <c r="G32" s="17"/>
      <c r="H32" s="17"/>
      <c r="I32" s="17"/>
    </row>
    <row r="33" spans="7:9" ht="12.75">
      <c r="G33" s="17"/>
      <c r="H33" s="17"/>
      <c r="I33" s="17"/>
    </row>
    <row r="34" spans="7:9" ht="12.75">
      <c r="G34" s="17"/>
      <c r="H34" s="17"/>
      <c r="I34" s="17"/>
    </row>
    <row r="35" spans="7:9" ht="12.75">
      <c r="G35" s="17"/>
      <c r="H35" s="17"/>
      <c r="I35" s="17"/>
    </row>
    <row r="36" spans="7:9" ht="12.75">
      <c r="G36" s="17"/>
      <c r="H36" s="17"/>
      <c r="I36" s="17"/>
    </row>
    <row r="37" spans="7:9" ht="12.75">
      <c r="G37" s="17"/>
      <c r="H37" s="17"/>
      <c r="I37" s="17"/>
    </row>
    <row r="38" spans="7:9" ht="12.75">
      <c r="G38" s="17"/>
      <c r="H38" s="17"/>
      <c r="I38" s="17"/>
    </row>
    <row r="39" spans="7:9" ht="12.75">
      <c r="G39" s="17"/>
      <c r="H39" s="17"/>
      <c r="I39" s="17"/>
    </row>
    <row r="40" spans="7:9" ht="12.75">
      <c r="G40" s="17"/>
      <c r="H40" s="17"/>
      <c r="I40" s="17"/>
    </row>
    <row r="41" spans="7:9" ht="12.75">
      <c r="G41" s="17"/>
      <c r="H41" s="17"/>
      <c r="I41" s="17"/>
    </row>
    <row r="42" spans="7:9" ht="12.75">
      <c r="G42" s="17"/>
      <c r="H42" s="17"/>
      <c r="I42" s="17"/>
    </row>
    <row r="43" spans="7:9" ht="12.75">
      <c r="G43" s="17"/>
      <c r="H43" s="17"/>
      <c r="I43" s="17"/>
    </row>
    <row r="44" spans="7:9" ht="12.75">
      <c r="G44" s="17"/>
      <c r="H44" s="17"/>
      <c r="I44" s="17"/>
    </row>
    <row r="45" spans="7:9" ht="12.75">
      <c r="G45" s="17"/>
      <c r="H45" s="17"/>
      <c r="I45" s="17"/>
    </row>
    <row r="46" spans="7:9" ht="12.75">
      <c r="G46" s="17"/>
      <c r="H46" s="17"/>
      <c r="I46" s="17"/>
    </row>
    <row r="47" spans="7:9" ht="12.75">
      <c r="G47" s="17"/>
      <c r="H47" s="17"/>
      <c r="I47" s="17"/>
    </row>
    <row r="48" spans="7:9" ht="12.75">
      <c r="G48" s="17"/>
      <c r="H48" s="17"/>
      <c r="I48" s="17"/>
    </row>
    <row r="49" spans="7:9" ht="12.75">
      <c r="G49" s="17"/>
      <c r="H49" s="17"/>
      <c r="I49" s="17"/>
    </row>
    <row r="50" spans="7:9" ht="12.75">
      <c r="G50" s="17"/>
      <c r="H50" s="17"/>
      <c r="I50" s="17"/>
    </row>
    <row r="51" spans="7:9" ht="12.75">
      <c r="G51" s="17"/>
      <c r="H51" s="17"/>
      <c r="I51" s="17"/>
    </row>
    <row r="52" spans="7:9" ht="12.75">
      <c r="G52" s="17"/>
      <c r="H52" s="17"/>
      <c r="I52" s="17"/>
    </row>
    <row r="53" spans="7:9" ht="12.75">
      <c r="G53" s="17"/>
      <c r="H53" s="17"/>
      <c r="I53" s="17"/>
    </row>
    <row r="54" spans="7:9" ht="12.75">
      <c r="G54" s="17"/>
      <c r="H54" s="17"/>
      <c r="I54" s="17"/>
    </row>
    <row r="55" spans="7:9" ht="12.75">
      <c r="G55" s="17"/>
      <c r="H55" s="17"/>
      <c r="I55" s="17"/>
    </row>
    <row r="56" spans="7:9" ht="12.75">
      <c r="G56" s="17"/>
      <c r="H56" s="17"/>
      <c r="I56" s="17"/>
    </row>
    <row r="57" spans="7:9" ht="12.75">
      <c r="G57" s="17"/>
      <c r="H57" s="17"/>
      <c r="I57" s="17"/>
    </row>
    <row r="58" spans="7:9" ht="12.75">
      <c r="G58" s="17"/>
      <c r="H58" s="17"/>
      <c r="I58" s="17"/>
    </row>
    <row r="59" spans="7:9" ht="12.75">
      <c r="G59" s="17"/>
      <c r="H59" s="17"/>
      <c r="I59" s="17"/>
    </row>
    <row r="60" spans="7:9" ht="12.75">
      <c r="G60" s="17"/>
      <c r="H60" s="17"/>
      <c r="I60" s="17"/>
    </row>
    <row r="61" spans="7:9" ht="12.75">
      <c r="G61" s="17"/>
      <c r="H61" s="17"/>
      <c r="I61" s="17"/>
    </row>
    <row r="62" spans="7:9" ht="12.75">
      <c r="G62" s="17"/>
      <c r="H62" s="17"/>
      <c r="I62" s="17"/>
    </row>
    <row r="63" spans="7:9" ht="12.75">
      <c r="G63" s="17"/>
      <c r="H63" s="17"/>
      <c r="I63" s="17"/>
    </row>
    <row r="64" spans="7:9" ht="12.75">
      <c r="G64" s="17"/>
      <c r="H64" s="17"/>
      <c r="I64" s="17"/>
    </row>
    <row r="65" spans="7:9" ht="12.75">
      <c r="G65" s="17"/>
      <c r="H65" s="17"/>
      <c r="I65" s="17"/>
    </row>
    <row r="66" spans="7:9" ht="12.75">
      <c r="G66" s="17"/>
      <c r="H66" s="17"/>
      <c r="I66" s="17"/>
    </row>
    <row r="67" spans="7:9" ht="12.75">
      <c r="G67" s="17"/>
      <c r="H67" s="17"/>
      <c r="I67" s="17"/>
    </row>
    <row r="68" spans="7:9" ht="12.75">
      <c r="G68" s="17"/>
      <c r="H68" s="17"/>
      <c r="I68" s="17"/>
    </row>
    <row r="69" spans="7:9" ht="12.75">
      <c r="G69" s="17"/>
      <c r="H69" s="17"/>
      <c r="I69" s="17"/>
    </row>
    <row r="70" spans="7:9" ht="12.75">
      <c r="G70" s="17"/>
      <c r="H70" s="17"/>
      <c r="I70" s="17"/>
    </row>
    <row r="71" spans="7:9" ht="12.75">
      <c r="G71" s="17"/>
      <c r="H71" s="17"/>
      <c r="I71" s="17"/>
    </row>
    <row r="72" spans="7:9" ht="12.75">
      <c r="G72" s="17"/>
      <c r="H72" s="17"/>
      <c r="I72" s="17"/>
    </row>
    <row r="73" spans="7:9" ht="12.75">
      <c r="G73" s="17"/>
      <c r="H73" s="17"/>
      <c r="I73" s="17"/>
    </row>
    <row r="74" spans="7:9" ht="12.75">
      <c r="G74" s="17"/>
      <c r="H74" s="17"/>
      <c r="I74" s="17"/>
    </row>
    <row r="75" spans="7:9" ht="12.75">
      <c r="G75" s="17"/>
      <c r="H75" s="17"/>
      <c r="I75" s="17"/>
    </row>
    <row r="76" spans="7:9" ht="12.75">
      <c r="G76" s="17"/>
      <c r="H76" s="17"/>
      <c r="I76" s="17"/>
    </row>
    <row r="77" spans="7:9" ht="12.75">
      <c r="G77" s="17"/>
      <c r="H77" s="17"/>
      <c r="I77" s="17"/>
    </row>
    <row r="78" spans="7:9" ht="12.75">
      <c r="G78" s="17"/>
      <c r="H78" s="17"/>
      <c r="I78" s="17"/>
    </row>
    <row r="79" spans="7:9" ht="12.75">
      <c r="G79" s="17"/>
      <c r="H79" s="17"/>
      <c r="I79" s="17"/>
    </row>
    <row r="80" spans="7:9" ht="12.75">
      <c r="G80" s="17"/>
      <c r="H80" s="17"/>
      <c r="I80" s="17"/>
    </row>
    <row r="81" spans="7:9" ht="12.75">
      <c r="G81" s="17"/>
      <c r="H81" s="17"/>
      <c r="I81" s="17"/>
    </row>
    <row r="82" spans="7:9" ht="12.75">
      <c r="G82" s="17"/>
      <c r="H82" s="17"/>
      <c r="I82" s="17"/>
    </row>
    <row r="83" spans="7:9" ht="12.75">
      <c r="G83" s="17"/>
      <c r="H83" s="17"/>
      <c r="I83" s="17"/>
    </row>
    <row r="84" spans="7:9" ht="12.75">
      <c r="G84" s="17"/>
      <c r="H84" s="17"/>
      <c r="I84" s="17"/>
    </row>
    <row r="85" spans="7:9" ht="12.75">
      <c r="G85" s="17"/>
      <c r="H85" s="17"/>
      <c r="I85" s="17"/>
    </row>
    <row r="86" spans="7:9" ht="12.75">
      <c r="G86" s="17"/>
      <c r="H86" s="17"/>
      <c r="I86" s="17"/>
    </row>
    <row r="87" spans="7:9" ht="12.75">
      <c r="G87" s="17"/>
      <c r="H87" s="17"/>
      <c r="I87" s="17"/>
    </row>
    <row r="88" spans="7:9" ht="12.75">
      <c r="G88" s="17"/>
      <c r="H88" s="17"/>
      <c r="I88" s="17"/>
    </row>
    <row r="89" spans="7:9" ht="12.75">
      <c r="G89" s="17"/>
      <c r="H89" s="17"/>
      <c r="I89" s="17"/>
    </row>
    <row r="90" spans="7:9" ht="12.75">
      <c r="G90" s="17"/>
      <c r="H90" s="17"/>
      <c r="I90" s="17"/>
    </row>
    <row r="91" spans="7:9" ht="12.75">
      <c r="G91" s="17"/>
      <c r="H91" s="17"/>
      <c r="I91" s="17"/>
    </row>
    <row r="92" spans="7:9" ht="12.75">
      <c r="G92" s="17"/>
      <c r="H92" s="17"/>
      <c r="I92" s="17"/>
    </row>
    <row r="93" spans="7:9" ht="12.75">
      <c r="G93" s="17"/>
      <c r="H93" s="17"/>
      <c r="I93" s="17"/>
    </row>
    <row r="94" spans="7:9" ht="12.75">
      <c r="G94" s="17"/>
      <c r="H94" s="17"/>
      <c r="I94" s="17"/>
    </row>
    <row r="95" spans="7:9" ht="12.75">
      <c r="G95" s="17"/>
      <c r="H95" s="17"/>
      <c r="I95" s="17"/>
    </row>
    <row r="96" spans="7:9" ht="12.75">
      <c r="G96" s="17"/>
      <c r="H96" s="17"/>
      <c r="I96" s="17"/>
    </row>
    <row r="97" spans="7:9" ht="12.75">
      <c r="G97" s="17"/>
      <c r="H97" s="17"/>
      <c r="I97" s="17"/>
    </row>
    <row r="98" spans="7:9" ht="12.75">
      <c r="G98" s="17"/>
      <c r="H98" s="17"/>
      <c r="I98" s="17"/>
    </row>
    <row r="99" spans="7:9" ht="12.75">
      <c r="G99" s="17"/>
      <c r="H99" s="17"/>
      <c r="I99" s="17"/>
    </row>
    <row r="100" spans="7:9" ht="12.75">
      <c r="G100" s="17"/>
      <c r="H100" s="17"/>
      <c r="I100" s="17"/>
    </row>
    <row r="101" spans="7:9" ht="12.75">
      <c r="G101" s="17"/>
      <c r="H101" s="17"/>
      <c r="I101" s="17"/>
    </row>
    <row r="102" spans="7:9" ht="12.75">
      <c r="G102" s="17"/>
      <c r="H102" s="17"/>
      <c r="I102" s="17"/>
    </row>
    <row r="103" spans="7:9" ht="12.75">
      <c r="G103" s="17"/>
      <c r="H103" s="17"/>
      <c r="I103" s="17"/>
    </row>
    <row r="104" spans="7:9" ht="12.75">
      <c r="G104" s="17"/>
      <c r="H104" s="17"/>
      <c r="I104" s="17"/>
    </row>
    <row r="105" spans="7:9" ht="12.75">
      <c r="G105" s="17"/>
      <c r="H105" s="17"/>
      <c r="I105" s="17"/>
    </row>
    <row r="106" spans="7:9" ht="12.75">
      <c r="G106" s="17"/>
      <c r="H106" s="17"/>
      <c r="I106" s="17"/>
    </row>
    <row r="107" spans="7:9" ht="12.75">
      <c r="G107" s="17"/>
      <c r="H107" s="17"/>
      <c r="I107" s="17"/>
    </row>
    <row r="108" ht="12.75">
      <c r="I108" s="17"/>
    </row>
    <row r="109" ht="12.75">
      <c r="I109" s="17"/>
    </row>
    <row r="110" ht="12.75">
      <c r="I110" s="17"/>
    </row>
    <row r="111" ht="12.75">
      <c r="I111" s="17"/>
    </row>
    <row r="112" ht="12.75">
      <c r="I112" s="17"/>
    </row>
    <row r="113" ht="12.75">
      <c r="I113" s="17"/>
    </row>
    <row r="114" ht="12.75">
      <c r="I114" s="17"/>
    </row>
    <row r="115" ht="12.75">
      <c r="I115" s="17"/>
    </row>
    <row r="116" ht="12.75">
      <c r="I116" s="17"/>
    </row>
    <row r="117" ht="12.75">
      <c r="I117" s="17"/>
    </row>
    <row r="118" ht="12.75">
      <c r="I118" s="17"/>
    </row>
    <row r="119" ht="12.75">
      <c r="I119" s="17"/>
    </row>
    <row r="120" ht="12.75">
      <c r="I120" s="17"/>
    </row>
    <row r="121" ht="12.75">
      <c r="I121" s="17"/>
    </row>
    <row r="122" ht="12.75">
      <c r="I122" s="17"/>
    </row>
    <row r="123" ht="12.75">
      <c r="I123" s="17"/>
    </row>
    <row r="124" ht="12.75">
      <c r="I124" s="17"/>
    </row>
    <row r="125" ht="12.75">
      <c r="I125" s="17"/>
    </row>
    <row r="126" ht="12.75">
      <c r="I126" s="17"/>
    </row>
    <row r="127" ht="12.75">
      <c r="I127" s="17"/>
    </row>
    <row r="128" ht="12.75">
      <c r="I128" s="17"/>
    </row>
    <row r="129" ht="12.75">
      <c r="I129" s="1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35" ht="12.75">
      <c r="I135" s="17"/>
    </row>
    <row r="136" ht="12.75">
      <c r="I136" s="17"/>
    </row>
    <row r="137" ht="12.75">
      <c r="I137" s="17"/>
    </row>
    <row r="138" ht="12.75">
      <c r="I138" s="17"/>
    </row>
    <row r="139" ht="12.75">
      <c r="I139" s="17"/>
    </row>
    <row r="140" ht="12.75">
      <c r="I140" s="17"/>
    </row>
    <row r="141" ht="12.75">
      <c r="I141" s="17"/>
    </row>
    <row r="142" ht="12.75">
      <c r="I142" s="17"/>
    </row>
    <row r="143" ht="12.75">
      <c r="I143" s="17"/>
    </row>
    <row r="144" ht="12.75">
      <c r="I144" s="17"/>
    </row>
    <row r="145" ht="12.75">
      <c r="I145" s="17"/>
    </row>
    <row r="146" ht="12.75">
      <c r="I146" s="17"/>
    </row>
    <row r="147" ht="12.75">
      <c r="I147" s="17"/>
    </row>
    <row r="148" ht="12.75">
      <c r="I148" s="17"/>
    </row>
    <row r="149" ht="12.75">
      <c r="I149" s="17"/>
    </row>
    <row r="150" ht="12.75">
      <c r="I150" s="17"/>
    </row>
    <row r="151" ht="12.75">
      <c r="I151" s="17"/>
    </row>
    <row r="152" ht="12.75">
      <c r="I152" s="17"/>
    </row>
    <row r="153" ht="12.75">
      <c r="I153" s="17"/>
    </row>
    <row r="154" ht="12.75">
      <c r="I154" s="17"/>
    </row>
    <row r="155" ht="12.75">
      <c r="I155" s="17"/>
    </row>
    <row r="156" ht="12.75">
      <c r="I156" s="17"/>
    </row>
    <row r="157" ht="12.75">
      <c r="I157" s="17"/>
    </row>
    <row r="158" ht="12.75">
      <c r="I158" s="17"/>
    </row>
    <row r="159" ht="12.75">
      <c r="I159" s="17"/>
    </row>
    <row r="160" ht="12.75">
      <c r="I160" s="17"/>
    </row>
    <row r="161" ht="12.75">
      <c r="I161" s="17"/>
    </row>
    <row r="162" ht="12.75">
      <c r="I162" s="17"/>
    </row>
    <row r="163" ht="12.75">
      <c r="I163" s="17"/>
    </row>
    <row r="164" ht="12.75">
      <c r="I164" s="17"/>
    </row>
    <row r="165" ht="12.75">
      <c r="I165" s="17"/>
    </row>
    <row r="166" ht="12.75">
      <c r="I166" s="17"/>
    </row>
    <row r="167" ht="12.75">
      <c r="I167" s="17"/>
    </row>
    <row r="168" ht="12.75">
      <c r="I168" s="17"/>
    </row>
    <row r="169" ht="12.75">
      <c r="I169" s="17"/>
    </row>
    <row r="170" ht="12.75">
      <c r="I170" s="17"/>
    </row>
    <row r="171" ht="12.75">
      <c r="I171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142</v>
      </c>
      <c r="B2" s="19"/>
      <c r="C2" s="19"/>
      <c r="D2" s="19"/>
      <c r="E2" s="19"/>
      <c r="F2" s="19"/>
      <c r="G2" s="19"/>
      <c r="H2" s="19"/>
      <c r="I2" s="19"/>
    </row>
    <row r="3" spans="1:9" ht="13.5" thickBot="1">
      <c r="A3" s="21" t="s">
        <v>143</v>
      </c>
      <c r="B3" s="22" t="s">
        <v>7</v>
      </c>
      <c r="C3" s="22" t="s">
        <v>129</v>
      </c>
      <c r="D3" s="22">
        <v>1</v>
      </c>
      <c r="E3" s="22">
        <v>1</v>
      </c>
      <c r="F3" s="22">
        <v>1</v>
      </c>
      <c r="G3" s="22">
        <v>1</v>
      </c>
      <c r="H3" s="22">
        <v>0</v>
      </c>
      <c r="I3" s="22">
        <v>1</v>
      </c>
    </row>
    <row r="4" spans="1:9" ht="13.5" thickBot="1">
      <c r="A4" s="21" t="s">
        <v>143</v>
      </c>
      <c r="B4" s="22" t="s">
        <v>7</v>
      </c>
      <c r="C4" s="22" t="s">
        <v>139</v>
      </c>
      <c r="D4" s="22">
        <v>2</v>
      </c>
      <c r="E4" s="22">
        <v>2</v>
      </c>
      <c r="F4" s="22">
        <v>0</v>
      </c>
      <c r="G4" s="22">
        <v>0</v>
      </c>
      <c r="H4" s="22">
        <v>0</v>
      </c>
      <c r="I4" s="22">
        <v>0</v>
      </c>
    </row>
    <row r="5" spans="1:9" ht="13.5" thickBot="1">
      <c r="A5" s="19" t="s">
        <v>126</v>
      </c>
      <c r="B5" s="19"/>
      <c r="C5" s="19"/>
      <c r="D5" s="19"/>
      <c r="E5" s="19"/>
      <c r="F5" s="19"/>
      <c r="G5" s="19"/>
      <c r="H5" s="19"/>
      <c r="I5" s="19"/>
    </row>
    <row r="6" spans="1:9" ht="13.5" thickBot="1">
      <c r="A6" s="21" t="s">
        <v>140</v>
      </c>
      <c r="B6" s="22" t="s">
        <v>7</v>
      </c>
      <c r="C6" s="22" t="s">
        <v>129</v>
      </c>
      <c r="D6" s="22">
        <v>2</v>
      </c>
      <c r="E6" s="22">
        <v>2</v>
      </c>
      <c r="F6" s="22">
        <v>2</v>
      </c>
      <c r="G6" s="22">
        <v>2</v>
      </c>
      <c r="H6" s="22">
        <v>0</v>
      </c>
      <c r="I6" s="22">
        <v>2</v>
      </c>
    </row>
    <row r="7" spans="1:9" ht="13.5" thickBot="1">
      <c r="A7" s="21" t="s">
        <v>140</v>
      </c>
      <c r="B7" s="22" t="s">
        <v>7</v>
      </c>
      <c r="C7" s="22" t="s">
        <v>139</v>
      </c>
      <c r="D7" s="22">
        <v>2</v>
      </c>
      <c r="E7" s="22">
        <v>2</v>
      </c>
      <c r="F7" s="22">
        <v>2</v>
      </c>
      <c r="G7" s="22">
        <v>2</v>
      </c>
      <c r="H7" s="22">
        <v>0</v>
      </c>
      <c r="I7" s="22">
        <v>2</v>
      </c>
    </row>
    <row r="8" spans="1:9" ht="13.5" thickBot="1">
      <c r="A8" s="19" t="s">
        <v>127</v>
      </c>
      <c r="B8" s="19"/>
      <c r="C8" s="19"/>
      <c r="D8" s="19"/>
      <c r="E8" s="19"/>
      <c r="F8" s="19"/>
      <c r="G8" s="19"/>
      <c r="H8" s="19"/>
      <c r="I8" s="19"/>
    </row>
    <row r="9" spans="1:9" ht="13.5" thickBot="1">
      <c r="A9" s="21" t="s">
        <v>86</v>
      </c>
      <c r="B9" s="22" t="s">
        <v>7</v>
      </c>
      <c r="C9" s="22" t="s">
        <v>129</v>
      </c>
      <c r="D9" s="22">
        <v>3</v>
      </c>
      <c r="E9" s="22">
        <v>3</v>
      </c>
      <c r="F9" s="22">
        <v>2</v>
      </c>
      <c r="G9" s="22">
        <v>3</v>
      </c>
      <c r="H9" s="22">
        <v>0</v>
      </c>
      <c r="I9" s="22">
        <v>3</v>
      </c>
    </row>
    <row r="10" spans="1:9" ht="13.5" thickBot="1">
      <c r="A10" s="21" t="s">
        <v>86</v>
      </c>
      <c r="B10" s="22" t="s">
        <v>7</v>
      </c>
      <c r="C10" s="22" t="s">
        <v>139</v>
      </c>
      <c r="D10" s="22">
        <v>4</v>
      </c>
      <c r="E10" s="22">
        <v>4</v>
      </c>
      <c r="F10" s="22">
        <v>4</v>
      </c>
      <c r="G10" s="22">
        <v>4</v>
      </c>
      <c r="H10" s="22">
        <v>0</v>
      </c>
      <c r="I10" s="22">
        <v>4</v>
      </c>
    </row>
    <row r="11" spans="1:9" ht="13.5" thickBot="1">
      <c r="A11" s="21" t="s">
        <v>144</v>
      </c>
      <c r="B11" s="22" t="s">
        <v>7</v>
      </c>
      <c r="C11" s="22" t="s">
        <v>129</v>
      </c>
      <c r="D11" s="22">
        <v>11</v>
      </c>
      <c r="E11" s="22">
        <v>9</v>
      </c>
      <c r="F11" s="22">
        <v>9</v>
      </c>
      <c r="G11" s="22">
        <v>9</v>
      </c>
      <c r="H11" s="22">
        <v>0</v>
      </c>
      <c r="I11" s="22">
        <v>9</v>
      </c>
    </row>
    <row r="12" spans="1:9" ht="13.5" thickBot="1">
      <c r="A12" s="21" t="s">
        <v>144</v>
      </c>
      <c r="B12" s="22" t="s">
        <v>7</v>
      </c>
      <c r="C12" s="22" t="s">
        <v>139</v>
      </c>
      <c r="D12" s="22">
        <v>2</v>
      </c>
      <c r="E12" s="22">
        <v>2</v>
      </c>
      <c r="F12" s="22">
        <v>2</v>
      </c>
      <c r="G12" s="22">
        <v>2</v>
      </c>
      <c r="H12" s="22">
        <v>0</v>
      </c>
      <c r="I12" s="22">
        <v>2</v>
      </c>
    </row>
    <row r="13" spans="1:9" ht="13.5" thickBot="1">
      <c r="A13" s="21" t="s">
        <v>141</v>
      </c>
      <c r="B13" s="22" t="s">
        <v>7</v>
      </c>
      <c r="C13" s="22" t="s">
        <v>129</v>
      </c>
      <c r="D13" s="22">
        <v>10</v>
      </c>
      <c r="E13" s="22">
        <v>9</v>
      </c>
      <c r="F13" s="22">
        <v>9</v>
      </c>
      <c r="G13" s="22">
        <v>9</v>
      </c>
      <c r="H13" s="22">
        <v>0</v>
      </c>
      <c r="I13" s="22">
        <v>9</v>
      </c>
    </row>
    <row r="14" spans="1:9" ht="13.5" thickBot="1">
      <c r="A14" s="21" t="s">
        <v>141</v>
      </c>
      <c r="B14" s="22" t="s">
        <v>7</v>
      </c>
      <c r="C14" s="22" t="s">
        <v>139</v>
      </c>
      <c r="D14" s="22">
        <v>6</v>
      </c>
      <c r="E14" s="22">
        <v>6</v>
      </c>
      <c r="F14" s="22">
        <v>6</v>
      </c>
      <c r="G14" s="22">
        <v>6</v>
      </c>
      <c r="H14" s="22">
        <v>0</v>
      </c>
      <c r="I14" s="22">
        <v>6</v>
      </c>
    </row>
    <row r="15" spans="1:9" ht="15.75" thickBot="1">
      <c r="A15" s="8" t="s">
        <v>128</v>
      </c>
      <c r="B15" s="8"/>
      <c r="C15" s="13"/>
      <c r="D15" s="12">
        <f>SUM(D2:D14)</f>
        <v>43</v>
      </c>
      <c r="E15" s="12">
        <f>SUM(E2:E14)</f>
        <v>40</v>
      </c>
      <c r="F15" s="12">
        <f>SUM(F2:F14)</f>
        <v>37</v>
      </c>
      <c r="G15" s="12">
        <f>SUM(G2:G14)</f>
        <v>38</v>
      </c>
      <c r="H15" s="12">
        <f>SUM(H2:H14)</f>
        <v>0</v>
      </c>
      <c r="I15" s="12">
        <f>SUM(I2:I14)</f>
        <v>38</v>
      </c>
    </row>
    <row r="16" ht="12.75">
      <c r="I16"/>
    </row>
    <row r="17" ht="12.75">
      <c r="I17"/>
    </row>
    <row r="18" ht="12.75">
      <c r="I18"/>
    </row>
    <row r="20" ht="12.75">
      <c r="I20"/>
    </row>
    <row r="21" ht="12.75">
      <c r="I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19" t="s">
        <v>160</v>
      </c>
      <c r="B2" s="19"/>
      <c r="C2" s="19"/>
      <c r="D2" s="19"/>
      <c r="E2" s="19"/>
      <c r="F2" s="19"/>
      <c r="G2" s="19"/>
      <c r="H2" s="19"/>
      <c r="I2" s="19"/>
    </row>
    <row r="3" spans="1:9" ht="13.5" thickBot="1">
      <c r="A3" s="21" t="s">
        <v>160</v>
      </c>
      <c r="B3" s="22" t="s">
        <v>7</v>
      </c>
      <c r="C3" s="22" t="s">
        <v>129</v>
      </c>
      <c r="D3" s="33">
        <v>14</v>
      </c>
      <c r="E3" s="33">
        <v>13</v>
      </c>
      <c r="F3" s="33">
        <v>13</v>
      </c>
      <c r="G3" s="33">
        <v>13</v>
      </c>
      <c r="H3" s="33">
        <v>0</v>
      </c>
      <c r="I3" s="33">
        <v>13</v>
      </c>
    </row>
    <row r="4" spans="1:9" ht="13.5" thickBot="1">
      <c r="A4" s="21" t="s">
        <v>21</v>
      </c>
      <c r="B4" s="22" t="s">
        <v>7</v>
      </c>
      <c r="C4" s="22" t="s">
        <v>129</v>
      </c>
      <c r="D4" s="33">
        <v>14</v>
      </c>
      <c r="E4" s="33">
        <v>13</v>
      </c>
      <c r="F4" s="33">
        <v>13</v>
      </c>
      <c r="G4" s="33">
        <v>13</v>
      </c>
      <c r="H4" s="33">
        <v>0</v>
      </c>
      <c r="I4" s="33">
        <v>13</v>
      </c>
    </row>
    <row r="5" spans="1:9" ht="13.5" thickBot="1">
      <c r="A5" s="21" t="s">
        <v>21</v>
      </c>
      <c r="B5" s="22" t="s">
        <v>7</v>
      </c>
      <c r="C5" s="22" t="s">
        <v>139</v>
      </c>
      <c r="D5" s="33">
        <v>1</v>
      </c>
      <c r="E5" s="33">
        <v>1</v>
      </c>
      <c r="F5" s="33">
        <v>1</v>
      </c>
      <c r="G5" s="33">
        <v>1</v>
      </c>
      <c r="H5" s="33">
        <v>0</v>
      </c>
      <c r="I5" s="33">
        <v>1</v>
      </c>
    </row>
    <row r="6" spans="1:9" ht="13.5" thickBot="1">
      <c r="A6" s="8" t="s">
        <v>128</v>
      </c>
      <c r="B6" s="8"/>
      <c r="C6" s="8"/>
      <c r="D6" s="12">
        <f>SUM(D2:D5)</f>
        <v>29</v>
      </c>
      <c r="E6" s="12">
        <f>SUM(E2:E5)</f>
        <v>27</v>
      </c>
      <c r="F6" s="12">
        <f>SUM(F2:F5)</f>
        <v>27</v>
      </c>
      <c r="G6" s="12">
        <f>SUM(G2:G5)</f>
        <v>27</v>
      </c>
      <c r="H6" s="12">
        <f>SUM(H2:H5)</f>
        <v>0</v>
      </c>
      <c r="I6" s="12">
        <f>SUM(I2:I5)</f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73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131</v>
      </c>
      <c r="B1" s="1" t="s">
        <v>9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9" ht="13.5" thickBot="1">
      <c r="A2" s="31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3.5" thickBot="1">
      <c r="A3" s="21" t="s">
        <v>1</v>
      </c>
      <c r="B3" s="22" t="s">
        <v>7</v>
      </c>
      <c r="C3" s="22" t="s">
        <v>129</v>
      </c>
      <c r="D3" s="22">
        <v>2</v>
      </c>
      <c r="E3" s="22">
        <v>2</v>
      </c>
      <c r="F3" s="22">
        <v>1</v>
      </c>
      <c r="G3" s="22">
        <v>1</v>
      </c>
      <c r="H3" s="22">
        <v>0</v>
      </c>
      <c r="I3" s="22">
        <v>1</v>
      </c>
    </row>
    <row r="4" spans="1:9" ht="13.5" thickBot="1">
      <c r="A4" s="23" t="s">
        <v>2</v>
      </c>
      <c r="B4" s="22" t="s">
        <v>7</v>
      </c>
      <c r="C4" s="22" t="s">
        <v>129</v>
      </c>
      <c r="D4" s="22">
        <v>3</v>
      </c>
      <c r="E4" s="22">
        <v>3</v>
      </c>
      <c r="F4" s="22">
        <v>3</v>
      </c>
      <c r="G4" s="22">
        <v>3</v>
      </c>
      <c r="H4" s="22">
        <v>0</v>
      </c>
      <c r="I4" s="22">
        <v>3</v>
      </c>
    </row>
    <row r="5" spans="1:9" ht="13.5" thickBot="1">
      <c r="A5" s="23" t="s">
        <v>2</v>
      </c>
      <c r="B5" s="22" t="s">
        <v>7</v>
      </c>
      <c r="C5" s="22" t="s">
        <v>139</v>
      </c>
      <c r="D5" s="22">
        <v>4</v>
      </c>
      <c r="E5" s="22">
        <v>3</v>
      </c>
      <c r="F5" s="22">
        <v>2</v>
      </c>
      <c r="G5" s="22">
        <v>2</v>
      </c>
      <c r="H5" s="22">
        <v>0</v>
      </c>
      <c r="I5" s="22">
        <v>2</v>
      </c>
    </row>
    <row r="6" spans="1:9" ht="13.5" thickBot="1">
      <c r="A6" s="19" t="s">
        <v>3</v>
      </c>
      <c r="B6" s="19"/>
      <c r="C6" s="19"/>
      <c r="D6" s="19"/>
      <c r="E6" s="19"/>
      <c r="F6" s="19"/>
      <c r="G6" s="19"/>
      <c r="H6" s="19"/>
      <c r="I6" s="19"/>
    </row>
    <row r="7" spans="1:9" ht="13.5" thickBot="1">
      <c r="A7" s="21" t="s">
        <v>3</v>
      </c>
      <c r="B7" s="22" t="s">
        <v>7</v>
      </c>
      <c r="C7" s="22" t="s">
        <v>129</v>
      </c>
      <c r="D7" s="22">
        <v>12</v>
      </c>
      <c r="E7" s="22">
        <v>12</v>
      </c>
      <c r="F7" s="22">
        <v>5</v>
      </c>
      <c r="G7" s="22">
        <v>5</v>
      </c>
      <c r="H7" s="22">
        <v>0</v>
      </c>
      <c r="I7" s="22">
        <v>5</v>
      </c>
    </row>
    <row r="8" spans="1:9" ht="13.5" thickBot="1">
      <c r="A8" s="21" t="s">
        <v>3</v>
      </c>
      <c r="B8" s="22" t="s">
        <v>7</v>
      </c>
      <c r="C8" s="22" t="s">
        <v>139</v>
      </c>
      <c r="D8" s="22">
        <v>4</v>
      </c>
      <c r="E8" s="22">
        <v>4</v>
      </c>
      <c r="F8" s="22">
        <v>2</v>
      </c>
      <c r="G8" s="22">
        <v>2</v>
      </c>
      <c r="H8" s="22">
        <v>0</v>
      </c>
      <c r="I8" s="22">
        <v>2</v>
      </c>
    </row>
    <row r="9" spans="1:9" ht="13.5" thickBot="1">
      <c r="A9" s="19" t="s">
        <v>159</v>
      </c>
      <c r="B9" s="19"/>
      <c r="C9" s="19"/>
      <c r="D9" s="19"/>
      <c r="E9" s="19"/>
      <c r="F9" s="19"/>
      <c r="G9" s="19"/>
      <c r="H9" s="19"/>
      <c r="I9" s="19"/>
    </row>
    <row r="10" spans="1:9" ht="13.5" thickBot="1">
      <c r="A10" s="21" t="s">
        <v>83</v>
      </c>
      <c r="B10" s="22" t="s">
        <v>7</v>
      </c>
      <c r="C10" s="22" t="s">
        <v>129</v>
      </c>
      <c r="D10" s="22">
        <v>2</v>
      </c>
      <c r="E10" s="22">
        <v>2</v>
      </c>
      <c r="F10" s="22">
        <v>2</v>
      </c>
      <c r="G10" s="22">
        <v>2</v>
      </c>
      <c r="H10" s="22">
        <v>0</v>
      </c>
      <c r="I10" s="22">
        <v>2</v>
      </c>
    </row>
    <row r="11" spans="1:9" ht="13.5" thickBot="1">
      <c r="A11" s="21" t="s">
        <v>83</v>
      </c>
      <c r="B11" s="22" t="s">
        <v>7</v>
      </c>
      <c r="C11" s="22" t="s">
        <v>139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1:9" ht="13.5" thickBot="1">
      <c r="A12" s="21" t="s">
        <v>87</v>
      </c>
      <c r="B12" s="22" t="s">
        <v>7</v>
      </c>
      <c r="C12" s="22" t="s">
        <v>129</v>
      </c>
      <c r="D12" s="22">
        <v>11</v>
      </c>
      <c r="E12" s="22">
        <v>11</v>
      </c>
      <c r="F12" s="22">
        <v>9</v>
      </c>
      <c r="G12" s="22">
        <v>8</v>
      </c>
      <c r="H12" s="22">
        <v>0</v>
      </c>
      <c r="I12" s="22">
        <v>8</v>
      </c>
    </row>
    <row r="13" spans="1:9" ht="13.5" thickBot="1">
      <c r="A13" s="21" t="s">
        <v>87</v>
      </c>
      <c r="B13" s="22" t="s">
        <v>7</v>
      </c>
      <c r="C13" s="22" t="s">
        <v>139</v>
      </c>
      <c r="D13" s="22">
        <v>1</v>
      </c>
      <c r="E13" s="22">
        <v>1</v>
      </c>
      <c r="F13" s="22">
        <v>1</v>
      </c>
      <c r="G13" s="22">
        <v>1</v>
      </c>
      <c r="H13" s="22">
        <v>0</v>
      </c>
      <c r="I13" s="22">
        <v>1</v>
      </c>
    </row>
    <row r="14" spans="1:9" ht="13.5" thickBot="1">
      <c r="A14" s="19" t="s">
        <v>4</v>
      </c>
      <c r="B14" s="19"/>
      <c r="C14" s="19"/>
      <c r="D14" s="19"/>
      <c r="E14" s="19"/>
      <c r="F14" s="19"/>
      <c r="G14" s="19"/>
      <c r="H14" s="19"/>
      <c r="I14" s="19"/>
    </row>
    <row r="15" spans="1:9" ht="13.5" thickBot="1">
      <c r="A15" s="21" t="s">
        <v>161</v>
      </c>
      <c r="B15" s="22" t="s">
        <v>7</v>
      </c>
      <c r="C15" s="22" t="s">
        <v>139</v>
      </c>
      <c r="D15" s="22">
        <v>1</v>
      </c>
      <c r="E15" s="22">
        <v>1</v>
      </c>
      <c r="F15" s="22">
        <v>1</v>
      </c>
      <c r="G15" s="22">
        <v>1</v>
      </c>
      <c r="H15" s="22">
        <v>0</v>
      </c>
      <c r="I15" s="22">
        <v>1</v>
      </c>
    </row>
    <row r="16" spans="1:9" ht="13.5" thickBot="1">
      <c r="A16" s="21" t="s">
        <v>4</v>
      </c>
      <c r="B16" s="22" t="s">
        <v>7</v>
      </c>
      <c r="C16" s="22" t="s">
        <v>129</v>
      </c>
      <c r="D16" s="22">
        <v>10</v>
      </c>
      <c r="E16" s="22">
        <v>10</v>
      </c>
      <c r="F16" s="22">
        <v>8</v>
      </c>
      <c r="G16" s="22">
        <v>8</v>
      </c>
      <c r="H16" s="22">
        <v>0</v>
      </c>
      <c r="I16" s="22">
        <v>8</v>
      </c>
    </row>
    <row r="17" spans="1:9" ht="13.5" thickBot="1">
      <c r="A17" s="21" t="s">
        <v>4</v>
      </c>
      <c r="B17" s="22" t="s">
        <v>7</v>
      </c>
      <c r="C17" s="22" t="s">
        <v>139</v>
      </c>
      <c r="D17" s="22">
        <v>3</v>
      </c>
      <c r="E17" s="22">
        <v>2</v>
      </c>
      <c r="F17" s="22">
        <v>1</v>
      </c>
      <c r="G17" s="22">
        <v>1</v>
      </c>
      <c r="H17" s="22">
        <v>0</v>
      </c>
      <c r="I17" s="22">
        <v>1</v>
      </c>
    </row>
    <row r="18" spans="1:9" ht="13.5" thickBot="1">
      <c r="A18" s="19" t="s">
        <v>5</v>
      </c>
      <c r="B18" s="19"/>
      <c r="C18" s="19"/>
      <c r="D18" s="19"/>
      <c r="E18" s="19"/>
      <c r="F18" s="19"/>
      <c r="G18" s="19"/>
      <c r="H18" s="19"/>
      <c r="I18" s="19"/>
    </row>
    <row r="19" spans="1:9" ht="13.5" thickBot="1">
      <c r="A19" s="21" t="s">
        <v>5</v>
      </c>
      <c r="B19" s="22" t="s">
        <v>7</v>
      </c>
      <c r="C19" s="22" t="s">
        <v>129</v>
      </c>
      <c r="D19" s="22">
        <v>2</v>
      </c>
      <c r="E19" s="22">
        <v>2</v>
      </c>
      <c r="F19" s="22">
        <v>1</v>
      </c>
      <c r="G19" s="22">
        <v>1</v>
      </c>
      <c r="H19" s="22">
        <v>0</v>
      </c>
      <c r="I19" s="22">
        <v>1</v>
      </c>
    </row>
    <row r="20" spans="1:9" ht="13.5" thickBot="1">
      <c r="A20" s="21" t="s">
        <v>5</v>
      </c>
      <c r="B20" s="22" t="s">
        <v>7</v>
      </c>
      <c r="C20" s="22" t="s">
        <v>139</v>
      </c>
      <c r="D20" s="22">
        <v>7</v>
      </c>
      <c r="E20" s="22">
        <v>7</v>
      </c>
      <c r="F20" s="22">
        <v>6</v>
      </c>
      <c r="G20" s="22">
        <v>6</v>
      </c>
      <c r="H20" s="22">
        <v>0</v>
      </c>
      <c r="I20" s="22">
        <v>6</v>
      </c>
    </row>
    <row r="21" spans="1:9" ht="15.75" thickBot="1">
      <c r="A21" s="19" t="s">
        <v>128</v>
      </c>
      <c r="B21" s="19"/>
      <c r="C21" s="32"/>
      <c r="D21" s="25">
        <f>SUM(D2:D20)</f>
        <v>63</v>
      </c>
      <c r="E21" s="25">
        <f>SUM(E2:E20)</f>
        <v>60</v>
      </c>
      <c r="F21" s="25">
        <f>SUM(F2:F20)</f>
        <v>42</v>
      </c>
      <c r="G21" s="25">
        <f>SUM(G2:G20)</f>
        <v>41</v>
      </c>
      <c r="H21" s="25">
        <f>SUM(H2:H20)</f>
        <v>0</v>
      </c>
      <c r="I21" s="25">
        <f>SUM(I2:I20)</f>
        <v>41</v>
      </c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2010-10-25T14:12:59Z</dcterms:modified>
  <cp:category/>
  <cp:version/>
  <cp:contentType/>
  <cp:contentStatus/>
</cp:coreProperties>
</file>