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165" activeTab="0"/>
  </bookViews>
  <sheets>
    <sheet name="Celkem" sheetId="1" r:id="rId1"/>
    <sheet name="PrF" sheetId="2" r:id="rId2"/>
    <sheet name="LF" sheetId="3" r:id="rId3"/>
    <sheet name="PřF" sheetId="4" r:id="rId4"/>
    <sheet name="FF" sheetId="5" r:id="rId5"/>
    <sheet name="PdF" sheetId="6" r:id="rId6"/>
    <sheet name="ESF" sheetId="7" r:id="rId7"/>
    <sheet name="FI" sheetId="8" r:id="rId8"/>
    <sheet name="FSS" sheetId="9" r:id="rId9"/>
  </sheets>
  <definedNames/>
  <calcPr fullCalcOnLoad="1"/>
</workbook>
</file>

<file path=xl/sharedStrings.xml><?xml version="1.0" encoding="utf-8"?>
<sst xmlns="http://schemas.openxmlformats.org/spreadsheetml/2006/main" count="1251" uniqueCount="396">
  <si>
    <t xml:space="preserve">Český jazyk a literatura + hudební výchova </t>
  </si>
  <si>
    <t xml:space="preserve">Český jazyk a literatura + občanská výchova </t>
  </si>
  <si>
    <t xml:space="preserve">Francouzský jazyk a literatura + občanská výchova </t>
  </si>
  <si>
    <t xml:space="preserve">Francouzský jazyk a literatura + speciální pedagogika </t>
  </si>
  <si>
    <t xml:space="preserve">Francouzský jazyk a literatura + výtvarná výchova </t>
  </si>
  <si>
    <t xml:space="preserve">Hudební výchova + ruský jazyk a literatura </t>
  </si>
  <si>
    <t xml:space="preserve">Matematika + občanská výchova </t>
  </si>
  <si>
    <t xml:space="preserve">Občanská výchova + ruský jazyk a literatura </t>
  </si>
  <si>
    <t xml:space="preserve">Ruský jazyk a literatura + tělesná výchova </t>
  </si>
  <si>
    <t xml:space="preserve">Speciální pedagogika + tělesná výchova </t>
  </si>
  <si>
    <t xml:space="preserve">Speciální pedagogika + výtvarná výchova </t>
  </si>
  <si>
    <t xml:space="preserve">Vizuální tvorba + výtvarná výchova </t>
  </si>
  <si>
    <t>Učitelství výpočetní techniky pro střední školy + Učitelství zeměpisu pro střední školy</t>
  </si>
  <si>
    <t xml:space="preserve">Mediální studia a žurnalistika + Mezinárodní vztahy a evropská studia </t>
  </si>
  <si>
    <t>Mediální studia a žurnalistika + Politologie</t>
  </si>
  <si>
    <t>Mediální studia a žurnalistika + Psychologie</t>
  </si>
  <si>
    <t xml:space="preserve">Mediální studia a žurnalistika + Sociální politika a sociální práce </t>
  </si>
  <si>
    <t>Mediální studia a žurnalistika + Sociologie</t>
  </si>
  <si>
    <t xml:space="preserve">Politologie + Sociální politika a sociální práce </t>
  </si>
  <si>
    <t xml:space="preserve">Psychologie + Sociální politika a sociální práce </t>
  </si>
  <si>
    <t>Sociální politika a sociální práce + Sociologie</t>
  </si>
  <si>
    <t xml:space="preserve">Baltistika + Nizozemština </t>
  </si>
  <si>
    <t xml:space="preserve">Baltistika + Portugalština </t>
  </si>
  <si>
    <t xml:space="preserve">Nizozemština + Portugalština </t>
  </si>
  <si>
    <t>Hudební věda + Religionistika</t>
  </si>
  <si>
    <t xml:space="preserve">Portugalština + Religionistika </t>
  </si>
  <si>
    <t xml:space="preserve">Anglický jazyk a literatura + Religionistika </t>
  </si>
  <si>
    <t>Bulharský jazyk a literatura + Religionistika</t>
  </si>
  <si>
    <t xml:space="preserve">Etnologie + Religionistika </t>
  </si>
  <si>
    <t xml:space="preserve">Filmová věda + Religionistika </t>
  </si>
  <si>
    <t xml:space="preserve">Francouzský jazyk a literatura + Religionistika </t>
  </si>
  <si>
    <t xml:space="preserve">Latinský jazyk a literatura + Religionistika </t>
  </si>
  <si>
    <t xml:space="preserve">Německý jazyk a literatura + Religionistika </t>
  </si>
  <si>
    <t xml:space="preserve">Pedagogika + Religionistika </t>
  </si>
  <si>
    <t xml:space="preserve">Historie + Muzeologie </t>
  </si>
  <si>
    <t xml:space="preserve">Etnologie + Muzeologie </t>
  </si>
  <si>
    <t xml:space="preserve">Filmová věda + Muzeologie </t>
  </si>
  <si>
    <t xml:space="preserve">Baltistika + Sdružená uměnovědní studia </t>
  </si>
  <si>
    <t xml:space="preserve">Filozofie + Historie </t>
  </si>
  <si>
    <t xml:space="preserve">Archeologie + Historie </t>
  </si>
  <si>
    <t xml:space="preserve">Archívnictví + Historie </t>
  </si>
  <si>
    <t xml:space="preserve">Etnologie + Historie </t>
  </si>
  <si>
    <t xml:space="preserve">Anglický jazyk a literatura + Historie </t>
  </si>
  <si>
    <t>Divadelní věda + Historie</t>
  </si>
  <si>
    <t xml:space="preserve">Filmová věda + Historie </t>
  </si>
  <si>
    <t xml:space="preserve">Francouzský jazyk a literatura + Historie </t>
  </si>
  <si>
    <t xml:space="preserve">Filozofie + Hudební věda </t>
  </si>
  <si>
    <t xml:space="preserve">Historie + Hudební věda </t>
  </si>
  <si>
    <t xml:space="preserve">Muzeologie + Hudební věda </t>
  </si>
  <si>
    <t xml:space="preserve">Anglický jazyk a literatura + Hudební věda </t>
  </si>
  <si>
    <t xml:space="preserve">Český jazyk a literatura + Hudební věda </t>
  </si>
  <si>
    <t xml:space="preserve">Etnologie + Hudební věda </t>
  </si>
  <si>
    <t xml:space="preserve">Nizozemština + Sdružená uměnovědní studia </t>
  </si>
  <si>
    <t xml:space="preserve">Portugalština + Sdružená uměnovědní studia </t>
  </si>
  <si>
    <t xml:space="preserve">Filozofie + Mediální studia a žurnalistika </t>
  </si>
  <si>
    <t xml:space="preserve">Historie + Mediální studia a žurnalistika </t>
  </si>
  <si>
    <t xml:space="preserve">Religionistika + Mediální studia a žurnalistika </t>
  </si>
  <si>
    <t>Hudební věda + Sociologie</t>
  </si>
  <si>
    <t xml:space="preserve">Religionistika + Sociologie </t>
  </si>
  <si>
    <t xml:space="preserve">Sdružená uměnovědní studia + Sociologie </t>
  </si>
  <si>
    <t xml:space="preserve">Religionistika + Politologie </t>
  </si>
  <si>
    <t xml:space="preserve">Anglický jazyk a literatura + Bulharský jazyk a literatura </t>
  </si>
  <si>
    <t xml:space="preserve">Anglický jazyk a literatura + Český jazyk a literatura </t>
  </si>
  <si>
    <t xml:space="preserve">Anglický jazyk a literatura + Francouzský jazyk a literatura </t>
  </si>
  <si>
    <t xml:space="preserve">Český jazyk a literatura + Francouzský jazyk a literatura </t>
  </si>
  <si>
    <t>Divadelní věda + Filozofie</t>
  </si>
  <si>
    <t xml:space="preserve">Divadelní věda + Francouzský jazyk a literatura </t>
  </si>
  <si>
    <t xml:space="preserve">Etnologie + Francouzský jazyk a literatura </t>
  </si>
  <si>
    <t xml:space="preserve">Filmová věda + Francouzský jazyk a literatura </t>
  </si>
  <si>
    <t xml:space="preserve">Filozofie + Francouzský jazyk a literatura </t>
  </si>
  <si>
    <t xml:space="preserve">Divadelní věda + Filmová věda </t>
  </si>
  <si>
    <t xml:space="preserve">Anglický jazyk a literatura + Chorvatský jazyk a literatura </t>
  </si>
  <si>
    <t xml:space="preserve">Český jazyk a literatura + Chorvatský jazyk a literatura </t>
  </si>
  <si>
    <t xml:space="preserve">Filmová věda + Chorvatský jazyk a literatura </t>
  </si>
  <si>
    <t xml:space="preserve">Anglický jazyk a literatura + Italský jazyk a literatura </t>
  </si>
  <si>
    <t xml:space="preserve">Český jazyk a literatura + Italský jazyk a literatura </t>
  </si>
  <si>
    <t xml:space="preserve">Francouzský jazyk a literatura + Italský jazyk a literatura </t>
  </si>
  <si>
    <t>Dějiny umění + Italský jazyk a literatura</t>
  </si>
  <si>
    <t>Divadelní věda + Italština</t>
  </si>
  <si>
    <t xml:space="preserve">Etnologie + Italský jazyk a literatura </t>
  </si>
  <si>
    <t xml:space="preserve">Filmová věda + Italský jazyk a literatura </t>
  </si>
  <si>
    <t xml:space="preserve">Filozofie + Italský jazyk a literatura </t>
  </si>
  <si>
    <t xml:space="preserve">Historie + Italský jazyk a literatura </t>
  </si>
  <si>
    <t xml:space="preserve">Anglický jazyk a literatura + Latinský jazyk a literatura </t>
  </si>
  <si>
    <t xml:space="preserve">Český jazyk a literatura + Latinský jazyk a literatura </t>
  </si>
  <si>
    <t xml:space="preserve">Francouzský jazyk a literatura + Latinský jazyk a literatura </t>
  </si>
  <si>
    <t>Italský jazyk a literatura + Latinský jazyk a literatura</t>
  </si>
  <si>
    <t xml:space="preserve">Filmová věda + Latinský jazyk a literatura </t>
  </si>
  <si>
    <t xml:space="preserve">Filozofie + Latinský jazyk a literatura </t>
  </si>
  <si>
    <t xml:space="preserve">Historie + Latinský jazyk a literatura </t>
  </si>
  <si>
    <t xml:space="preserve">Hudební věda + Latinský jazyk a literatura </t>
  </si>
  <si>
    <t xml:space="preserve">Klasická archeologie + Latinský jazyk a literatura </t>
  </si>
  <si>
    <t xml:space="preserve">Anglický jazyk a literatura + Německý jazyk a literatura </t>
  </si>
  <si>
    <t xml:space="preserve">Anglický jazyk a literatura + Novořecký jazyk a literatura </t>
  </si>
  <si>
    <t xml:space="preserve">Český jazyk a literatura + Německý jazyk a literatura </t>
  </si>
  <si>
    <t xml:space="preserve">Český jazyk a literatura + Novořecký jazyk a literatura </t>
  </si>
  <si>
    <t xml:space="preserve">Francouzský jazyk a literatura + Německý jazyk a literatura </t>
  </si>
  <si>
    <t xml:space="preserve">Francouzský jazyk a literatura + Novořecký jazyk a literatura </t>
  </si>
  <si>
    <t xml:space="preserve">Chorvatský jazyk a literatura + Německý jazyk a literatura </t>
  </si>
  <si>
    <t xml:space="preserve">Italský jazyk a literatura + Německý jazyk a literatura </t>
  </si>
  <si>
    <t xml:space="preserve">Latinský jazyk a literatura + Německý jazyk a literatura </t>
  </si>
  <si>
    <t xml:space="preserve">Německý jazyk a literatura + Novořecký jazyk a literatura </t>
  </si>
  <si>
    <t xml:space="preserve">Dějiny umění + Německý jazyk a literatura </t>
  </si>
  <si>
    <t>Divadelní věda + Německý jazyk a literatura</t>
  </si>
  <si>
    <t xml:space="preserve">Etnologie + Německý jazyk a literatura </t>
  </si>
  <si>
    <t xml:space="preserve">Filmová věda + Německý jazyk a literatura </t>
  </si>
  <si>
    <t>Filozofie + Německý jazyk a literatura</t>
  </si>
  <si>
    <t xml:space="preserve">Historie + Německý jazyk a literatura </t>
  </si>
  <si>
    <t xml:space="preserve">Historie + Novořecký jazyk a literatura </t>
  </si>
  <si>
    <t xml:space="preserve">Hudební věda + Německý jazyk a literatura </t>
  </si>
  <si>
    <t xml:space="preserve">Klasická archeologie + Německý jazyk a literatura </t>
  </si>
  <si>
    <t xml:space="preserve">Anglický jazyk a literatura + Obecná jazykověda </t>
  </si>
  <si>
    <t xml:space="preserve">Český jazyk a literatura + Obecná jazykověda </t>
  </si>
  <si>
    <t xml:space="preserve">Francouzský jazyk a literatura + Obecná jazykověda </t>
  </si>
  <si>
    <t xml:space="preserve">Italský jazyk a literatura + Obecná jazykověda </t>
  </si>
  <si>
    <t xml:space="preserve">Latinský jazyk a literatura + Obecná jazykověda </t>
  </si>
  <si>
    <t xml:space="preserve">Německý jazyk a literatura + Obecná jazykověda </t>
  </si>
  <si>
    <t xml:space="preserve">Filozofie + Obecná jazykověda </t>
  </si>
  <si>
    <t xml:space="preserve">Anglický jazyk a literatura + Polský jazyk a literatura </t>
  </si>
  <si>
    <t xml:space="preserve">Český jazyk a literatura + Polský jazyk a literatura </t>
  </si>
  <si>
    <t xml:space="preserve">Francouzský jazyk a literatura + Polský jazyk a literatura </t>
  </si>
  <si>
    <t xml:space="preserve">Chorvatský jazyk a literatura + Polský jazyk a literatura </t>
  </si>
  <si>
    <t xml:space="preserve">Italský jazyk a literatura + Polský jazyk a literatura </t>
  </si>
  <si>
    <t xml:space="preserve">Německý jazyk a literatura + Polský jazyk a literatura </t>
  </si>
  <si>
    <t xml:space="preserve">Archeologie + Pomocné vědy historické </t>
  </si>
  <si>
    <t xml:space="preserve">Historie + Pomocné vědy historické </t>
  </si>
  <si>
    <t>Bulharský jazyk a literatura + Pedagogika</t>
  </si>
  <si>
    <t>Divadelní věda + Pedagogika</t>
  </si>
  <si>
    <t>Divadelní věda + Polský jazyk a literatura</t>
  </si>
  <si>
    <t xml:space="preserve">Filmová věda + Pedagogika </t>
  </si>
  <si>
    <t xml:space="preserve">Filmová věda + Polský jazyk a literatura </t>
  </si>
  <si>
    <t xml:space="preserve">Filozofie + Polský jazyk a literatura </t>
  </si>
  <si>
    <t xml:space="preserve">Francouzský jazyk a literatura + Pedagogika </t>
  </si>
  <si>
    <t xml:space="preserve">Historie + Pedagogika </t>
  </si>
  <si>
    <t xml:space="preserve">Historie + Polský jazyk a literatura </t>
  </si>
  <si>
    <t xml:space="preserve">Hudební věda + Pedagogika </t>
  </si>
  <si>
    <t xml:space="preserve">Hudební věda + Polský jazyk a literatura </t>
  </si>
  <si>
    <t xml:space="preserve">Chorvatský jazyk a literatura + Pedagogika </t>
  </si>
  <si>
    <t xml:space="preserve">Italský jazyk a literatura + Pedagogika </t>
  </si>
  <si>
    <t xml:space="preserve">Muzeologie + Pedagogika </t>
  </si>
  <si>
    <t xml:space="preserve">Německý jazyk a literatura + Pedagogika </t>
  </si>
  <si>
    <t xml:space="preserve">Anglický jazyk a literatura + Španělský jazyk a literatura </t>
  </si>
  <si>
    <t xml:space="preserve">Český jazyk a literatura + Španělský jazyk a literatura </t>
  </si>
  <si>
    <t xml:space="preserve">Francouzský jazyk a literatura + Španělský jazyk a literatura </t>
  </si>
  <si>
    <t xml:space="preserve">Latinský jazyk a literatura + Španělský jazyk a literatura </t>
  </si>
  <si>
    <t xml:space="preserve">Německý jazyk a literatura + Španělský jazyk a literatura </t>
  </si>
  <si>
    <t xml:space="preserve">Obecná jazykověda + Španělský jazyk a literatura </t>
  </si>
  <si>
    <t xml:space="preserve">Ruský jazyk a literatura + Španělský jazyk a literatura </t>
  </si>
  <si>
    <t xml:space="preserve">Filozofie + Španělský jazyk a literatura </t>
  </si>
  <si>
    <t xml:space="preserve">Historie + Španělský jazyk a literatura </t>
  </si>
  <si>
    <t xml:space="preserve">Pedagogika + Španělský jazyk a literatura </t>
  </si>
  <si>
    <t xml:space="preserve">Religionistika + Španělský jazyk a literatura </t>
  </si>
  <si>
    <t xml:space="preserve">Anglický jazyk a literatura + Ukrajinský jazyk a literatura </t>
  </si>
  <si>
    <t xml:space="preserve">Bulharský jazyk a literatura + Ukrajinský jazyk a literatura </t>
  </si>
  <si>
    <t xml:space="preserve">Český jazyk a literatura + Ukrajinský jazyk a literatura </t>
  </si>
  <si>
    <t xml:space="preserve">Německý jazyk a literatura + Ukrajinský jazyk a literatura </t>
  </si>
  <si>
    <t xml:space="preserve">Obecná jazykověda + Ukrajinský jazyk a literatura </t>
  </si>
  <si>
    <t xml:space="preserve">Polský jazyk a literatura + Ukrajinský jazyk a literatura </t>
  </si>
  <si>
    <t xml:space="preserve">Ruský jazyk a literatura + Ukrajinský jazyk a literatura </t>
  </si>
  <si>
    <t xml:space="preserve">Filmová věda + Ukrajinský jazyk a literatura </t>
  </si>
  <si>
    <t xml:space="preserve">Historie + Ukrajinský jazyk a literatura </t>
  </si>
  <si>
    <t xml:space="preserve">Religionistika + Ukrajinský jazyk a literatura </t>
  </si>
  <si>
    <t xml:space="preserve">Anglický jazyk a literatura + Slovinský jazyk a literatura </t>
  </si>
  <si>
    <t xml:space="preserve">Český jazyk a literatura + Slovinský jazyk a literatura </t>
  </si>
  <si>
    <t>Francouzský jazyk a literatura + Slovinsky jazyk a literatura</t>
  </si>
  <si>
    <t>Latinský jazyk a literatura + Slovinský jazyk a literatura</t>
  </si>
  <si>
    <t xml:space="preserve">Německý jazyk a literatura + Slovinský jazyk a literatura </t>
  </si>
  <si>
    <t xml:space="preserve">Ruský jazyk a literatura + Slovinský jazyk a literatura </t>
  </si>
  <si>
    <t xml:space="preserve">Pedagogika + Slovinský jazyk a literatura </t>
  </si>
  <si>
    <t xml:space="preserve">Anglický jazyk a literatura + Ruský jazyk a literatura </t>
  </si>
  <si>
    <t xml:space="preserve">Bulharský jazyk a literatura + Ruský jazyk a literatura </t>
  </si>
  <si>
    <t xml:space="preserve">Český jazyk a literatura + Ruský jazyk a literatura </t>
  </si>
  <si>
    <t xml:space="preserve">Francouzský jazyk a literatura + Ruský jazyk a literatura </t>
  </si>
  <si>
    <t xml:space="preserve">Chorvatský jazyk a literatura + Ruský jazyk a literatura </t>
  </si>
  <si>
    <t xml:space="preserve">Italský jazyk a literatura + Ruský jazyk a literatura </t>
  </si>
  <si>
    <t xml:space="preserve">Německý jazyk a literatura + Ruský jazyk a literatura </t>
  </si>
  <si>
    <t xml:space="preserve">Obecná jazykověda + Ruský jazyk a literatura </t>
  </si>
  <si>
    <t xml:space="preserve">Polský jazyk a literatura + Ruský jazyk a literatura </t>
  </si>
  <si>
    <t>Divadelní věda + Ruský jazyk a literatura</t>
  </si>
  <si>
    <t xml:space="preserve">Etnologie + Ruský jazyk a literatura </t>
  </si>
  <si>
    <t xml:space="preserve">Filmová věda + Ruský jazyk a literatura </t>
  </si>
  <si>
    <t xml:space="preserve">Historie + Ruský jazyk a literatura </t>
  </si>
  <si>
    <t xml:space="preserve">Hudební věda + Ruský jazyk a literatura </t>
  </si>
  <si>
    <t xml:space="preserve">Religionistika + Ruský jazyk a literatura </t>
  </si>
  <si>
    <t xml:space="preserve">Český jazyk a literatura + Etnologie </t>
  </si>
  <si>
    <t>Archeologie + Klasická archeologie</t>
  </si>
  <si>
    <t xml:space="preserve">Historie + Klasická archeologie </t>
  </si>
  <si>
    <t>Anglický jazyk a literatura + Klasická archeologie</t>
  </si>
  <si>
    <t>Dějiny umění + Klasická archeologie</t>
  </si>
  <si>
    <t xml:space="preserve">Francouzský jazyk a literatura + Klasická archeologie </t>
  </si>
  <si>
    <t xml:space="preserve">Italský jazyk a literatura + Klasická archeologie </t>
  </si>
  <si>
    <t>Etnologie + Klasická archeologie</t>
  </si>
  <si>
    <t>Dějiny umění + Divadelní věda</t>
  </si>
  <si>
    <t>Dějiny umění + Novořecký jazyk a literatura</t>
  </si>
  <si>
    <t>Speciální pedagogika pro školy pro mládež vyžadující zvláštní péči</t>
  </si>
  <si>
    <t>Učitelství pro 1.stupeň základní školy</t>
  </si>
  <si>
    <t>Specializace v pedagogice</t>
  </si>
  <si>
    <t>Učitelství cizích jazyků pro střední školy – francouzština</t>
  </si>
  <si>
    <t>bakalářské</t>
  </si>
  <si>
    <t>magisterské</t>
  </si>
  <si>
    <t>magisterské navazující</t>
  </si>
  <si>
    <t>Učitelství pro základní školy</t>
  </si>
  <si>
    <t>Právnická</t>
  </si>
  <si>
    <t>Lékařská</t>
  </si>
  <si>
    <t>Přírodovědecká</t>
  </si>
  <si>
    <t>Filozofická</t>
  </si>
  <si>
    <t>Pedagogická</t>
  </si>
  <si>
    <t>Ekonomicko-správní</t>
  </si>
  <si>
    <t>Informatiky</t>
  </si>
  <si>
    <t>Sociálních studií</t>
  </si>
  <si>
    <t>Právní specializace</t>
  </si>
  <si>
    <t>Právo a právní věda</t>
  </si>
  <si>
    <t>Právo</t>
  </si>
  <si>
    <t>Aplikovaná biochemie</t>
  </si>
  <si>
    <t>Antropologie</t>
  </si>
  <si>
    <t>Chemie</t>
  </si>
  <si>
    <t>Fyzika</t>
  </si>
  <si>
    <t>Biofyzika</t>
  </si>
  <si>
    <t>Geografie a kartografie</t>
  </si>
  <si>
    <t>Matematika</t>
  </si>
  <si>
    <t>Dějiny umění + Latinský jazyk a literatura</t>
  </si>
  <si>
    <t>Učitelství cizích jazyků pro základní školy – němčina</t>
  </si>
  <si>
    <t>Stomatologie</t>
  </si>
  <si>
    <t>Archeologie + Etnologie</t>
  </si>
  <si>
    <t>Anglický jazyk a literatura + Etnologie</t>
  </si>
  <si>
    <t>Český jazyk a literatura + Dějiny umění</t>
  </si>
  <si>
    <t>Český jazyk a literatura + Pedagogika</t>
  </si>
  <si>
    <t>Dějiny umění + Etnologie</t>
  </si>
  <si>
    <t>Historie + Religionistika</t>
  </si>
  <si>
    <t>Filozofie + Religionistika</t>
  </si>
  <si>
    <t>Mezinárodní vztahy a evropská studia + Politologie</t>
  </si>
  <si>
    <t>Mezinárodní vztahy a evropská studia + Sociologie</t>
  </si>
  <si>
    <t>Léčebná rehabilitace a fyzioterapie</t>
  </si>
  <si>
    <t>Učitelství výpočetní techniky pro střední školy + Učitelství fyziky pro střední školy</t>
  </si>
  <si>
    <t>Historie + Politologie</t>
  </si>
  <si>
    <t>Sociální pedagogika</t>
  </si>
  <si>
    <t>Speciální pedagogika</t>
  </si>
  <si>
    <t>Ekonomika a management</t>
  </si>
  <si>
    <t>Management</t>
  </si>
  <si>
    <t>Hospodářská politika a správa</t>
  </si>
  <si>
    <t>Peněžnictví</t>
  </si>
  <si>
    <t>Celkem</t>
  </si>
  <si>
    <t>prezenční</t>
  </si>
  <si>
    <t>Fakulta</t>
  </si>
  <si>
    <t>Studijní program / studijní obor</t>
  </si>
  <si>
    <t>Forma studia</t>
  </si>
  <si>
    <t>Počet uchazečů</t>
  </si>
  <si>
    <t>Dostavilo se</t>
  </si>
  <si>
    <t>Uspělo u přijímací zkoušky</t>
  </si>
  <si>
    <t>Přijato děkanem</t>
  </si>
  <si>
    <t>Přijato rektorem</t>
  </si>
  <si>
    <t>Přijato celkem</t>
  </si>
  <si>
    <t>kombinovaná</t>
  </si>
  <si>
    <t>Podnikové hospodářství</t>
  </si>
  <si>
    <t>Finanční podnikání</t>
  </si>
  <si>
    <t>Národní hospodářství</t>
  </si>
  <si>
    <t>Regionální rozvoj a správa</t>
  </si>
  <si>
    <t>Veřejná ekonomie</t>
  </si>
  <si>
    <t>Veřejná ekonomika a správa</t>
  </si>
  <si>
    <t>Pedagogika</t>
  </si>
  <si>
    <t>Psychologie</t>
  </si>
  <si>
    <t>Učitelství pro střední školy</t>
  </si>
  <si>
    <t>Informatika</t>
  </si>
  <si>
    <t>Učitelství výpočetní techniky pro střední školy + Učitelství matematiky pro střední školy</t>
  </si>
  <si>
    <t>Historie + Sociologie</t>
  </si>
  <si>
    <t>Filozofie + Politologie</t>
  </si>
  <si>
    <t>Filozofie + Sociologie</t>
  </si>
  <si>
    <t>Politologie</t>
  </si>
  <si>
    <t>Politologie + Psychologie</t>
  </si>
  <si>
    <t>Politologie + Sociologie</t>
  </si>
  <si>
    <t>Sociologie</t>
  </si>
  <si>
    <t>Sociální politika a sociální práce</t>
  </si>
  <si>
    <t>Ošetřovatelství</t>
  </si>
  <si>
    <t>Specializace ve zdravotnictví</t>
  </si>
  <si>
    <t>Optika a optometrie</t>
  </si>
  <si>
    <t>Výživa člověka</t>
  </si>
  <si>
    <t>Typ studia</t>
  </si>
  <si>
    <t>doktorské</t>
  </si>
  <si>
    <t>Všeobecné lékařství</t>
  </si>
  <si>
    <t>Zdravotní vědy</t>
  </si>
  <si>
    <t>Typ</t>
  </si>
  <si>
    <t>Výpočetní technika</t>
  </si>
  <si>
    <t>Psychologie + Sociologie</t>
  </si>
  <si>
    <t>Filozofie + Ruský jazyk a literatura</t>
  </si>
  <si>
    <t>Archeologie + Religionistika</t>
  </si>
  <si>
    <t>Archeologie + Dějiny umění</t>
  </si>
  <si>
    <t>Český jazyk a literatura + Filozofie</t>
  </si>
  <si>
    <t>Český jazyk a literatura + Religionistika</t>
  </si>
  <si>
    <t>Český jazyk a literatura + Historie</t>
  </si>
  <si>
    <t>Český jazyk a literatura + Divadelní věda</t>
  </si>
  <si>
    <t>Český jazyk a literatura + Filmová věda</t>
  </si>
  <si>
    <t>Anglický jazyk a literatura + Filozofie</t>
  </si>
  <si>
    <t>Anglický jazyk a literatura + Pedagogika</t>
  </si>
  <si>
    <t>Anglický jazyk a literatura + Divadelní věda</t>
  </si>
  <si>
    <t>Anglický jazyk a literatura + Dějiny umění</t>
  </si>
  <si>
    <t>Anglický jazyk a literatura + Filmová věda</t>
  </si>
  <si>
    <t>Francouzský jazyk a literatura + Hudební věda</t>
  </si>
  <si>
    <t>Divadelní věda + Španělský jazyk a literatura</t>
  </si>
  <si>
    <t>Dějiny umění + Filozofie</t>
  </si>
  <si>
    <t>Dějiny umění + Historie</t>
  </si>
  <si>
    <t>Dějiny umění + Pomocné vědy historické</t>
  </si>
  <si>
    <t>Dějiny umění + Francouzský jazyk a literatura</t>
  </si>
  <si>
    <t>Filmová věda + Španělský jazyk a literatura</t>
  </si>
  <si>
    <t>Archeologie + Muzeologie</t>
  </si>
  <si>
    <t>Divadelní věda</t>
  </si>
  <si>
    <t>Filmová věda + Hudební věda</t>
  </si>
  <si>
    <t>Učitelství pro střední školy </t>
  </si>
  <si>
    <t>Muzeologická biologie</t>
  </si>
  <si>
    <t>Obecná biologie</t>
  </si>
  <si>
    <t>Molekulární biologie a genetika</t>
  </si>
  <si>
    <t>Matematická biologie</t>
  </si>
  <si>
    <t>Ekotoxikologie</t>
  </si>
  <si>
    <t>Teorie a praxe přípravného řízení trestního</t>
  </si>
  <si>
    <t>Právní vztahy k nemovitostem</t>
  </si>
  <si>
    <t>Filologie</t>
  </si>
  <si>
    <t>Filozofie</t>
  </si>
  <si>
    <t>Historické vědy</t>
  </si>
  <si>
    <t>Humanitní studia</t>
  </si>
  <si>
    <t>Obecná teorie a dějiny umění a kultury</t>
  </si>
  <si>
    <t xml:space="preserve">Hudební věda </t>
  </si>
  <si>
    <t xml:space="preserve">Sdružená uměnovědní studia </t>
  </si>
  <si>
    <t>Teorie a provozovací praxe staré hudby</t>
  </si>
  <si>
    <t xml:space="preserve">Sociální pedagogika a poradenství </t>
  </si>
  <si>
    <t xml:space="preserve">Anglický jazyk a literatura + český jazyk a literatura </t>
  </si>
  <si>
    <t xml:space="preserve">Český jazyk a literatura + francouzský jazyk a literatura </t>
  </si>
  <si>
    <t xml:space="preserve">Český jazyk a literatura + německý jazyk a literatura </t>
  </si>
  <si>
    <t xml:space="preserve">Český jazyk a literatura + ruský jazyk a literatura </t>
  </si>
  <si>
    <t xml:space="preserve">Francouzský jazyk a literatura + německý jazyk a literatura </t>
  </si>
  <si>
    <t xml:space="preserve">Archeologie </t>
  </si>
  <si>
    <t>Dějiny umění – polský jazyk a literatura</t>
  </si>
  <si>
    <t>Informační studia a knihovnictví</t>
  </si>
  <si>
    <t xml:space="preserve">Vědecké informace a knihovnictví </t>
  </si>
  <si>
    <t>Mediální a komunikační studia</t>
  </si>
  <si>
    <t>Mezinárodní teritoriální studia</t>
  </si>
  <si>
    <t>Aplikovaná fyzika</t>
  </si>
  <si>
    <t>Biologie</t>
  </si>
  <si>
    <t>Buněčná a molekulární diagnostika</t>
  </si>
  <si>
    <t>Geografie</t>
  </si>
  <si>
    <t>Aplikovaná matematika – geografie</t>
  </si>
  <si>
    <t>Geologie</t>
  </si>
  <si>
    <t>Geologie – muzeologie</t>
  </si>
  <si>
    <t>Aplikovaná matematika</t>
  </si>
  <si>
    <t>Matematika – ekonomie</t>
  </si>
  <si>
    <t>Systematická biologie a ekologie</t>
  </si>
  <si>
    <t>Geologie, hydrogeologie a geochemie</t>
  </si>
  <si>
    <t>Biologie a geologie + chemie</t>
  </si>
  <si>
    <t>Biologie a geologie + zeměpis</t>
  </si>
  <si>
    <t>Biologie + chemie</t>
  </si>
  <si>
    <t>Fyzika + chemie</t>
  </si>
  <si>
    <t>Fyzika+výpočetní technika</t>
  </si>
  <si>
    <t xml:space="preserve">Matematika + anglický jazyk a literatura </t>
  </si>
  <si>
    <t>Matematika + biologie</t>
  </si>
  <si>
    <t>Matematika + deskriptivní geometrie</t>
  </si>
  <si>
    <t>Matematika + fyzika</t>
  </si>
  <si>
    <t>Matematika + chemie</t>
  </si>
  <si>
    <t>Matematika + výpočetní technika</t>
  </si>
  <si>
    <t>Matematika + zeměpis</t>
  </si>
  <si>
    <t>Zeměpis + anglický jazyk a literatura</t>
  </si>
  <si>
    <t>Zeměpis + dějepis</t>
  </si>
  <si>
    <t xml:space="preserve">Humanitní environmentalistika </t>
  </si>
  <si>
    <t xml:space="preserve">Mediální studia a žurnalistika </t>
  </si>
  <si>
    <t xml:space="preserve">Učitelství cizích jazyků pro střední školy – angličtina </t>
  </si>
  <si>
    <t xml:space="preserve">Anglický jazyk a literatura + dějepis </t>
  </si>
  <si>
    <t xml:space="preserve">Anglický jazyk a literatura + matematika </t>
  </si>
  <si>
    <t xml:space="preserve">Anglický jazyk a literatura + fyzika </t>
  </si>
  <si>
    <t xml:space="preserve">Biologie + chemie </t>
  </si>
  <si>
    <t xml:space="preserve">Biologie + rodinná výchova </t>
  </si>
  <si>
    <t xml:space="preserve">Biologie + speciální pedagogika </t>
  </si>
  <si>
    <t xml:space="preserve">Biologie + tělesná výchova </t>
  </si>
  <si>
    <t xml:space="preserve">Biologie + zeměpis </t>
  </si>
  <si>
    <t xml:space="preserve">Český jazyk a literatura + dějepis </t>
  </si>
  <si>
    <t xml:space="preserve">Dějepis + německý jazyk a literatura </t>
  </si>
  <si>
    <t xml:space="preserve">Dějepis + občanská výchova </t>
  </si>
  <si>
    <t xml:space="preserve">Dějepis + zeměpis </t>
  </si>
  <si>
    <t xml:space="preserve">Fyzika + chemie </t>
  </si>
  <si>
    <t xml:space="preserve">Fyzika + matematika </t>
  </si>
  <si>
    <t xml:space="preserve">Fyzika + technická výchova </t>
  </si>
  <si>
    <t xml:space="preserve">Fyzika + tělesná výchova </t>
  </si>
  <si>
    <t xml:space="preserve">Fyzika + zeměpis </t>
  </si>
  <si>
    <t xml:space="preserve">Chemie + matematika </t>
  </si>
  <si>
    <t xml:space="preserve">Chemie + rodinná výchova </t>
  </si>
  <si>
    <t xml:space="preserve">Chemie + zeměpis </t>
  </si>
  <si>
    <t xml:space="preserve">Matematika + technická výchova </t>
  </si>
  <si>
    <t xml:space="preserve">Matematika + tělesná výchova </t>
  </si>
  <si>
    <t xml:space="preserve">Matematika + zeměpis </t>
  </si>
  <si>
    <t>Občanská výchova + technická výchova</t>
  </si>
  <si>
    <t xml:space="preserve">Občanská výchova + výtvarná výchova </t>
  </si>
  <si>
    <t xml:space="preserve">Rodinná výchova + speciální pedagogika </t>
  </si>
  <si>
    <t xml:space="preserve">Speciální pedagogika + technická výchova </t>
  </si>
  <si>
    <t xml:space="preserve">Technická výchova + tělesná výchova </t>
  </si>
  <si>
    <t xml:space="preserve">Technická výchova + výtvarná výchova </t>
  </si>
  <si>
    <t xml:space="preserve">Tělesná výchova + zeměpis </t>
  </si>
  <si>
    <t xml:space="preserve">Anglický jazyk a literatura + hudební výchova </t>
  </si>
  <si>
    <t xml:space="preserve">Anglický jazyk a literatura + občanská výchova </t>
  </si>
  <si>
    <t xml:space="preserve">Anglický jazyk a literatura + speciální pedagogika </t>
  </si>
  <si>
    <t xml:space="preserve">Anglický jazyk a literatura + tělesná výchova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</si>
</sst>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8">
    <font>
      <sz val="10"/>
      <name val="Arial"/>
      <family val="0"/>
    </font>
    <font>
      <sz val="10"/>
      <color indexed="1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8"/>
      <name val="Arial"/>
      <family val="0"/>
    </font>
    <font>
      <b/>
      <sz val="12"/>
      <name val="Wingdings"/>
      <family val="0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8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6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" fillId="0" borderId="1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selection activeCell="B28" sqref="B28"/>
    </sheetView>
  </sheetViews>
  <sheetFormatPr defaultColWidth="9.140625" defaultRowHeight="12.75"/>
  <cols>
    <col min="1" max="1" width="50.7109375" style="0" customWidth="1"/>
    <col min="2" max="7" width="10.7109375" style="0" customWidth="1"/>
  </cols>
  <sheetData>
    <row r="1" spans="1:7" ht="39" thickBot="1">
      <c r="A1" s="1" t="s">
        <v>243</v>
      </c>
      <c r="B1" s="1" t="s">
        <v>246</v>
      </c>
      <c r="C1" s="1" t="s">
        <v>247</v>
      </c>
      <c r="D1" s="1" t="s">
        <v>248</v>
      </c>
      <c r="E1" s="1" t="s">
        <v>249</v>
      </c>
      <c r="F1" s="1" t="s">
        <v>250</v>
      </c>
      <c r="G1" s="1" t="s">
        <v>251</v>
      </c>
    </row>
    <row r="2" spans="1:7" ht="13.5" thickBot="1">
      <c r="A2" s="3" t="s">
        <v>202</v>
      </c>
      <c r="B2" s="4">
        <f>SUMIF(PrF!$A$1:PrF!$A$1079,$A$10,PrF!$D$1:PrF!$D$1079)</f>
        <v>4860</v>
      </c>
      <c r="C2" s="4">
        <f>SUMIF(PrF!$A$1:PrF!$A$1079,$A$10,PrF!$E$1:PrF!$E$1079)</f>
        <v>4174</v>
      </c>
      <c r="D2" s="4">
        <f>SUMIF(PrF!$A$1:PrF!$A$1079,$A$10,PrF!$F$1:PrF!$F$1079)</f>
        <v>938</v>
      </c>
      <c r="E2" s="4">
        <f>SUMIF(PrF!$A$1:PrF!$A$1079,$A$10,PrF!$G$1:PrF!$G$1079)</f>
        <v>624</v>
      </c>
      <c r="F2" s="4">
        <f>SUMIF(PrF!$A$1:PrF!$A$1079,$A$10,PrF!$H$1:PrF!$H$1079)</f>
        <v>3</v>
      </c>
      <c r="G2" s="4">
        <f>SUMIF(PrF!$A$1:PrF!$A$1079,$A$10,PrF!$I$1:PrF!$I$1079)</f>
        <v>627</v>
      </c>
    </row>
    <row r="3" spans="1:7" ht="13.5" thickBot="1">
      <c r="A3" s="3" t="s">
        <v>203</v>
      </c>
      <c r="B3" s="4">
        <f>SUMIF(LF!$A$1:LF!$A$1029,$A$10,LF!$D$1:LF!$D$1029)</f>
        <v>2030</v>
      </c>
      <c r="C3" s="4">
        <f>SUMIF(LF!$A$1:LF!$A$1029,$A$10,LF!$E$1:LF!$E$1029)</f>
        <v>1600</v>
      </c>
      <c r="D3" s="4">
        <f>SUMIF(LF!$A$1:LF!$A$1029,$A$10,LF!$F$1:LF!$F$1029)</f>
        <v>1050</v>
      </c>
      <c r="E3" s="4">
        <f>SUMIF(LF!$A$1:LF!$A$1029,$A$10,LF!$G$1:LF!$G$1029)</f>
        <v>563</v>
      </c>
      <c r="F3" s="4">
        <f>SUMIF(LF!$A$1:LF!$A$1029,$A$10,LF!$H$1:LF!$H$1029)</f>
        <v>28</v>
      </c>
      <c r="G3" s="4">
        <f>SUMIF(LF!$A$1:LF!$A$1029,$A$10,LF!$I$1:LF!$I$1029)</f>
        <v>591</v>
      </c>
    </row>
    <row r="4" spans="1:7" ht="13.5" thickBot="1">
      <c r="A4" s="3" t="s">
        <v>204</v>
      </c>
      <c r="B4" s="4">
        <f>SUMIF(PřF!$A$1:PřF!$A$71,$A$10,PřF!$D$1:PřF!$D$71)</f>
        <v>3603</v>
      </c>
      <c r="C4" s="4">
        <f>SUMIF(PřF!$A$1:PřF!$A$71,$A$10,PřF!$E$1:PřF!$E$71)</f>
        <v>2665</v>
      </c>
      <c r="D4" s="4">
        <f>SUMIF(PřF!$A$1:PřF!$A$71,$A$10,PřF!$F$1:PřF!$F$71)</f>
        <v>1173</v>
      </c>
      <c r="E4" s="4">
        <f>SUMIF(PřF!$A$1:PřF!$A$71,$A$10,PřF!$G$1:PřF!$G$71)</f>
        <v>941</v>
      </c>
      <c r="F4" s="4">
        <f>SUMIF(PřF!$A$1:PřF!$A$71,$A$10,PřF!$H$1:PřF!$H$71)</f>
        <v>2</v>
      </c>
      <c r="G4" s="4">
        <f>SUMIF(PřF!$A$1:PřF!$A$71,$A$10,PřF!$I$1:PřF!$I$71)</f>
        <v>943</v>
      </c>
    </row>
    <row r="5" spans="1:7" ht="13.5" thickBot="1">
      <c r="A5" s="3" t="s">
        <v>205</v>
      </c>
      <c r="B5" s="7">
        <f>SUMIF('FF'!$A$1:'FF'!$A$367,$A$10,'FF'!$D$1:'FF'!$D$367)</f>
        <v>4903</v>
      </c>
      <c r="C5" s="4">
        <f>SUMIF('FF'!$A$1:'FF'!$A$367,$A$10,'FF'!$E$1:'FF'!$E$367)</f>
        <v>3145</v>
      </c>
      <c r="D5" s="4">
        <f>SUMIF('FF'!$A$1:'FF'!$A$367,$A$10,'FF'!$F$1:'FF'!$F$367)</f>
        <v>778</v>
      </c>
      <c r="E5" s="4">
        <f>SUMIF('FF'!$A$1:'FF'!$A$367,$A$10,'FF'!$G$1:'FF'!$G$367)</f>
        <v>652</v>
      </c>
      <c r="F5" s="4">
        <f>SUMIF('FF'!$A$1:'FF'!$A$367,$A$10,'FF'!$H$1:'FF'!$H$367)</f>
        <v>3</v>
      </c>
      <c r="G5" s="4">
        <f>SUMIF('FF'!$A$1:'FF'!$A$367,$A$10,'FF'!$I$1:'FF'!$I$367)</f>
        <v>655</v>
      </c>
    </row>
    <row r="6" spans="1:7" ht="13.5" thickBot="1">
      <c r="A6" s="3" t="s">
        <v>206</v>
      </c>
      <c r="B6" s="7">
        <f>SUMIF(PdF!$A$1:PdF!$A$139,$A$10,PdF!$D$1:PdF!$D$139)</f>
        <v>7549</v>
      </c>
      <c r="C6" s="7">
        <f>SUMIF(PdF!$A$1:PdF!$A$139,$A$10,PdF!$E$1:PdF!$E$139)</f>
        <v>5806</v>
      </c>
      <c r="D6" s="7">
        <f>SUMIF(PdF!$A$1:PdF!$A$139,$A$10,PdF!$F$1:PdF!$F$139)</f>
        <v>3113</v>
      </c>
      <c r="E6" s="7">
        <f>SUMIF(PdF!$A$1:PdF!$A$139,$A$10,PdF!$G$1:PdF!$G$139)</f>
        <v>1292</v>
      </c>
      <c r="F6" s="7">
        <f>SUMIF(PdF!$A$1:PdF!$A$139,$A$10,PdF!$H$1:PdF!$H$139)</f>
        <v>13</v>
      </c>
      <c r="G6" s="7">
        <f>SUMIF(PdF!$A$1:PdF!$A$139,$A$10,PdF!$I$1:PdF!$I$139)</f>
        <v>1305</v>
      </c>
    </row>
    <row r="7" spans="1:7" ht="13.5" thickBot="1">
      <c r="A7" s="3" t="s">
        <v>207</v>
      </c>
      <c r="B7" s="4">
        <f>SUMIF(ESF!$A$1:ESF!$A$685,$A$10,ESF!$D$1:ESF!$D$685)</f>
        <v>4205</v>
      </c>
      <c r="C7" s="4">
        <f>SUMIF(ESF!$A$1:ESF!$A$685,$A$10,ESF!$E$1:ESF!$E$685)</f>
        <v>3435</v>
      </c>
      <c r="D7" s="4">
        <f>SUMIF(ESF!$A$1:ESF!$A$685,$A$10,ESF!$F$1:ESF!$F$685)</f>
        <v>1017</v>
      </c>
      <c r="E7" s="4">
        <f>SUMIF(ESF!$A$1:ESF!$A$685,$A$10,ESF!$G$1:ESF!$G$685)</f>
        <v>854</v>
      </c>
      <c r="F7" s="4">
        <f>SUMIF(ESF!$A$1:ESF!$A$685,$A$10,ESF!$H$1:ESF!$H$685)</f>
        <v>3</v>
      </c>
      <c r="G7" s="4">
        <f>SUMIF(ESF!$A$1:ESF!$A$685,$A$10,ESF!$I$1:ESF!$I$685)</f>
        <v>857</v>
      </c>
    </row>
    <row r="8" spans="1:7" ht="13.5" thickBot="1">
      <c r="A8" s="3" t="s">
        <v>208</v>
      </c>
      <c r="B8" s="4">
        <f>SUMIF('FI'!$A$1:'FI'!$A$971,$A$10,'FI'!$D$1:'FI'!$D$971)</f>
        <v>1559</v>
      </c>
      <c r="C8" s="4">
        <f>SUMIF('FI'!$A$1:'FI'!$A$971,$A$10,'FI'!$E$1:'FI'!$E$971)</f>
        <v>1342</v>
      </c>
      <c r="D8" s="4">
        <f>SUMIF('FI'!$A$1:'FI'!$A$971,$A$10,'FI'!$F$1:'FI'!$F$971)</f>
        <v>651</v>
      </c>
      <c r="E8" s="4">
        <f>SUMIF('FI'!$A$1:'FI'!$A$971,$A$10,'FI'!$G$1:'FI'!$G$971)</f>
        <v>629</v>
      </c>
      <c r="F8" s="4">
        <f>SUMIF('FI'!$A$1:'FI'!$A$971,$A$10,'FI'!$H$1:'FI'!$H$971)</f>
        <v>0</v>
      </c>
      <c r="G8" s="4">
        <f>SUMIF('FI'!$A$1:'FI'!$A$971,$A$10,'FI'!$I$1:'FI'!$I$971)</f>
        <v>629</v>
      </c>
    </row>
    <row r="9" spans="1:7" ht="13.5" thickBot="1">
      <c r="A9" s="3" t="s">
        <v>209</v>
      </c>
      <c r="B9" s="7">
        <f>SUMIF(FSS!$A$1:FSS!$A$272,$A$10,FSS!$D$1:FSS!$D$272)</f>
        <v>4298</v>
      </c>
      <c r="C9" s="4">
        <f>SUMIF(FSS!$A$1:FSS!$A$272,$A$10,FSS!$E$1:FSS!$E$272)</f>
        <v>3598</v>
      </c>
      <c r="D9" s="4">
        <f>SUMIF(FSS!$A$1:FSS!$A$272,$A$10,FSS!$F$1:FSS!$F$272)</f>
        <v>865</v>
      </c>
      <c r="E9" s="4">
        <f>SUMIF(FSS!$A$1:FSS!$A$272,$A$10,FSS!$G$1:FSS!$G$272)</f>
        <v>418</v>
      </c>
      <c r="F9" s="4">
        <f>SUMIF(FSS!$A$1:FSS!$A$272,$A$10,FSS!$H$1:FSS!$H$272)</f>
        <v>4</v>
      </c>
      <c r="G9" s="4">
        <f>SUMIF(FSS!$A$1:FSS!$A$272,$A$10,FSS!$I$1:FSS!$I$272)</f>
        <v>422</v>
      </c>
    </row>
    <row r="10" spans="1:7" ht="13.5" thickBot="1">
      <c r="A10" s="5" t="s">
        <v>241</v>
      </c>
      <c r="B10" s="6">
        <f aca="true" t="shared" si="0" ref="B10:G10">SUM(B2:B9)</f>
        <v>33007</v>
      </c>
      <c r="C10" s="6">
        <f t="shared" si="0"/>
        <v>25765</v>
      </c>
      <c r="D10" s="6">
        <f t="shared" si="0"/>
        <v>9585</v>
      </c>
      <c r="E10" s="6">
        <f t="shared" si="0"/>
        <v>5973</v>
      </c>
      <c r="F10" s="6">
        <f t="shared" si="0"/>
        <v>56</v>
      </c>
      <c r="G10" s="6">
        <f t="shared" si="0"/>
        <v>6029</v>
      </c>
    </row>
    <row r="12" ht="13.5" thickBot="1"/>
    <row r="13" spans="1:7" ht="39" thickBot="1">
      <c r="A13" s="1" t="s">
        <v>276</v>
      </c>
      <c r="B13" s="1" t="s">
        <v>246</v>
      </c>
      <c r="C13" s="1" t="s">
        <v>247</v>
      </c>
      <c r="D13" s="1" t="s">
        <v>248</v>
      </c>
      <c r="E13" s="1" t="s">
        <v>249</v>
      </c>
      <c r="F13" s="1" t="s">
        <v>250</v>
      </c>
      <c r="G13" s="1" t="s">
        <v>251</v>
      </c>
    </row>
    <row r="14" spans="1:7" ht="13.5" thickBot="1">
      <c r="A14" s="3" t="s">
        <v>198</v>
      </c>
      <c r="B14" s="4">
        <f>SUMIF(PrF!$B$1:PrF!$B$1079,A14,PrF!$D$1:PrF!$D$1079)+SUMIF(LF!$B$1:LF!$B$1029,A14,LF!$D$1:LF!$D$1029)+SUMIF(PřF!$B$1:PřF!$B$72,A14,PřF!$D$1:PřF!$D$72)+SUMIF('FF'!$B$1:'FF'!$B$367,A14,'FF'!$D$1:'FF'!$D$367)+SUMIF(PdF!$B$1:PdF!$B$142,A14,PdF!$D$1:PdF!$D$142)+SUMIF(ESF!$B$1:ESF!$B$724,A14,ESF!$D$1:ESF!$D$724)+SUMIF('FI'!$B$1:'FI'!$B$1022,A14,'FI'!$D$1:'FI'!$D$1022)+SUMIF(FSS!$B$1:FSS!$B$433,A14,FSS!$D$1:FSS!$D$433)</f>
        <v>9856</v>
      </c>
      <c r="C14" s="4">
        <f>SUMIF(PrF!$B$1:PrF!$B$1079,A14,PrF!$E$1:PrF!$E$1079)+SUMIF(LF!$B$1:LF!$B$1029,A14,LF!$E$1:LF!$E$1029)+SUMIF(PřF!$B$1:PřF!$B$72,A14,PřF!$E$1:PřF!$E$72)+SUMIF('FF'!$B$1:'FF'!$B$367,A14,'FF'!$E$1:'FF'!$E$367)+SUMIF(PdF!$B$1:PdF!$B$142,A14,PdF!$E$1:PdF!$E$142)+SUMIF(ESF!$B$1:ESF!$B$724,A14,ESF!$E$1:ESF!$E$724)+SUMIF('FI'!$B$1:'FI'!$B$1022,A14,'FI'!$E$1:'FI'!$E$1022)+SUMIF(FSS!$B$1:FSS!$B$433,A14,FSS!$E$1:FSS!$E$433)</f>
        <v>8010</v>
      </c>
      <c r="D14" s="4">
        <f>SUMIF(PrF!$B$1:PrF!$B$1079,A14,PrF!$F$1:PrF!$F$1079)+SUMIF(LF!$B$1:LF!$B$1029,A14,LF!$F$1:LF!$F$1029)+SUMIF(PřF!$B$1:PřF!$B$72,A14,PřF!$F$1:PřF!$F$72)+SUMIF('FF'!$B$1:'FF'!$B$367,A14,'FF'!$F$1:'FF'!$F$367)+SUMIF(PdF!$B$1:PdF!$B$142,A14,PdF!$F$1:PdF!$F$142)+SUMIF(ESF!$B$1:ESF!$B$724,A14,ESF!$F$1:ESF!$F$724)+SUMIF('FI'!$B$1:'FI'!$B$1022,A14,'FI'!$F$1:'FI'!$F$1022)+SUMIF(FSS!$B$1:FSS!$B$433,A14,FSS!$F$1:FSS!$F$433)</f>
        <v>2788</v>
      </c>
      <c r="E14" s="4">
        <f>SUMIF(PrF!$B$1:PrF!$B$1079,A14,PrF!$G$1:PrF!$G$1079)+SUMIF(LF!$B$1:LF!$B$1029,A14,LF!$G$1:LF!$G$1029)+SUMIF(PřF!$B$1:PřF!$B$72,A14,PřF!$G$1:PřF!$G$72)+SUMIF('FF'!$B$1:'FF'!$B$367,A14,'FF'!$G$1:'FF'!$G$367)+SUMIF(PdF!$B$1:PdF!$B$142,A14,PdF!$G$1:PdF!$G$142)+SUMIF(ESF!$B$1:ESF!$B$724,A14,ESF!$G$1:ESF!$G$724)+SUMIF('FI'!$B$1:'FI'!$B$1022,A14,'FI'!$G$1:'FI'!$G$1022)+SUMIF(FSS!$B$1:FSS!$B$433,A14,FSS!$G$1:FSS!$G$433)</f>
        <v>1383</v>
      </c>
      <c r="F14" s="4">
        <f>SUMIF(PrF!$B$1:PrF!$B$1079,A14,PrF!$H$1:PrF!$H$1079)+SUMIF(LF!$B$1:LF!$B$1029,A14,LF!$H$1:LF!$H$1029)+SUMIF(PřF!$B$1:PřF!$B$72,A14,PřF!$H$1:PřF!$H$72)+SUMIF('FF'!$B$1:'FF'!$B$367,A14,'FF'!$H$1:'FF'!$H$367)+SUMIF(PdF!$B$1:PdF!$B$142,A14,PdF!$H$1:PdF!$H$142)+SUMIF(ESF!$B$1:ESF!$B$724,A14,ESF!$H$1:ESF!$H$724)+SUMIF('FI'!$B$1:'FI'!$B$1022,A14,'FI'!$H$1:'FI'!$H$1022)+SUMIF(FSS!$B$1:FSS!$B$433,A14,FSS!$H$1:FSS!$H$433)</f>
        <v>10</v>
      </c>
      <c r="G14" s="4">
        <f>SUMIF(PrF!$B$1:PrF!$B$1079,A14,PrF!$I$1:PrF!$I$1079)+SUMIF(LF!$B$1:LF!$B$1029,A14,LF!$I$1:LF!$I$1029)+SUMIF(PřF!$B$1:PřF!$B$72,A14,PřF!$I$1:PřF!$I$72)+SUMIF('FF'!$B$1:'FF'!$B$367,A14,'FF'!$I$1:'FF'!$I$367)+SUMIF(PdF!$B$1:PdF!$B$142,A14,PdF!$I$1:PdF!$I$142)+SUMIF(ESF!$B$1:ESF!$B$724,A14,ESF!$I$1:ESF!$I$724)+SUMIF('FI'!$B$1:'FI'!$B$1022,A14,'FI'!$I$1:'FI'!$I$1022)+SUMIF(FSS!$B$1:FSS!$B$433,A14,FSS!$I$1:FSS!$I$433)</f>
        <v>1393</v>
      </c>
    </row>
    <row r="15" spans="1:7" ht="13.5" thickBot="1">
      <c r="A15" s="3" t="s">
        <v>199</v>
      </c>
      <c r="B15" s="4">
        <f>SUMIF(PrF!$B$1:PrF!$B$1079,A15,PrF!$D$1:PrF!$D$1079)+SUMIF(LF!$B$1:LF!$B$1029,A15,LF!$D$1:LF!$D$1029)+SUMIF(PřF!$B$1:PřF!$B$72,A15,PřF!$D$1:PřF!$D$72)+SUMIF('FF'!$B$1:'FF'!$B$367,A15,'FF'!$D$1:'FF'!$D$367)+SUMIF(PdF!$B$1:PdF!$B$142,A15,PdF!$D$1:PdF!$D$142)+SUMIF(ESF!$B$1:ESF!$B$724,A15,ESF!$D$1:ESF!$D$724)+SUMIF('FI'!$B$1:'FI'!$B$1022,A15,'FI'!$D$1:'FI'!$D$1022)+SUMIF(FSS!$B$1:FSS!$B$433,A15,FSS!$D$1:FSS!$D$433)</f>
        <v>23075</v>
      </c>
      <c r="C15" s="4">
        <f>SUMIF(PrF!$B$1:PrF!$B$1079,A15,PrF!$E$1:PrF!$E$1079)+SUMIF(LF!$B$1:LF!$B$1029,A15,LF!$E$1:LF!$E$1029)+SUMIF(PřF!$B$1:PřF!$B$72,A15,PřF!$E$1:PřF!$E$72)+SUMIF('FF'!$B$1:'FF'!$B$367,A15,'FF'!$E$1:'FF'!$E$367)+SUMIF(PdF!$B$1:PdF!$B$142,A15,PdF!$E$1:PdF!$E$142)+SUMIF(ESF!$B$1:ESF!$B$724,A15,ESF!$E$1:ESF!$E$724)+SUMIF('FI'!$B$1:'FI'!$B$1022,A15,'FI'!$E$1:'FI'!$E$1022)+SUMIF(FSS!$B$1:FSS!$B$433,A15,FSS!$E$1:FSS!$E$433)</f>
        <v>17693</v>
      </c>
      <c r="D15" s="4">
        <f>SUMIF(PrF!$B$1:PrF!$B$1079,A15,PrF!$F$1:PrF!$F$1079)+SUMIF(LF!$B$1:LF!$B$1029,A15,LF!$F$1:LF!$F$1029)+SUMIF(PřF!$B$1:PřF!$B$72,A15,PřF!$F$1:PřF!$F$72)+SUMIF('FF'!$B$1:'FF'!$B$367,A15,'FF'!$F$1:'FF'!$F$367)+SUMIF(PdF!$B$1:PdF!$B$142,A15,PdF!$F$1:PdF!$F$142)+SUMIF(ESF!$B$1:ESF!$B$724,A15,ESF!$F$1:ESF!$F$724)+SUMIF('FI'!$B$1:'FI'!$B$1022,A15,'FI'!$F$1:'FI'!$F$1022)+SUMIF(FSS!$B$1:FSS!$B$433,A15,FSS!$F$1:FSS!$F$433)</f>
        <v>6752</v>
      </c>
      <c r="E15" s="4">
        <f>SUMIF(PrF!$B$1:PrF!$B$1079,A15,PrF!$G$1:PrF!$G$1079)+SUMIF(LF!$B$1:LF!$B$1029,A15,LF!$G$1:LF!$G$1029)+SUMIF(PřF!$B$1:PřF!$B$72,A15,PřF!$G$1:PřF!$G$72)+SUMIF('FF'!$B$1:'FF'!$B$367,A15,'FF'!$G$1:'FF'!$G$367)+SUMIF(PdF!$B$1:PdF!$B$142,A15,PdF!$G$1:PdF!$G$142)+SUMIF(ESF!$B$1:ESF!$B$724,A15,ESF!$G$1:ESF!$G$724)+SUMIF('FI'!$B$1:'FI'!$B$1022,A15,'FI'!$G$1:'FI'!$G$1022)+SUMIF(FSS!$B$1:FSS!$B$433,A15,FSS!$G$1:FSS!$G$433)</f>
        <v>4545</v>
      </c>
      <c r="F15" s="4">
        <f>SUMIF(PrF!$B$1:PrF!$B$1079,A15,PrF!$H$1:PrF!$H$1079)+SUMIF(LF!$B$1:LF!$B$1029,A15,LF!$H$1:LF!$H$1029)+SUMIF(PřF!$B$1:PřF!$B$72,A15,PřF!$H$1:PřF!$H$72)+SUMIF('FF'!$B$1:'FF'!$B$367,A15,'FF'!$H$1:'FF'!$H$367)+SUMIF(PdF!$B$1:PdF!$B$142,A15,PdF!$H$1:PdF!$H$142)+SUMIF(ESF!$B$1:ESF!$B$724,A15,ESF!$H$1:ESF!$H$724)+SUMIF('FI'!$B$1:'FI'!$B$1022,A15,'FI'!$H$1:'FI'!$H$1022)+SUMIF(FSS!$B$1:FSS!$B$433,A15,FSS!$H$1:FSS!$H$433)</f>
        <v>46</v>
      </c>
      <c r="G15" s="4">
        <f>SUMIF(PrF!$B$1:PrF!$B$1079,A15,PrF!$I$1:PrF!$I$1079)+SUMIF(LF!$B$1:LF!$B$1029,A15,LF!$I$1:LF!$I$1029)+SUMIF(PřF!$B$1:PřF!$B$72,A15,PřF!$I$1:PřF!$I$72)+SUMIF('FF'!$B$1:'FF'!$B$367,A15,'FF'!$I$1:'FF'!$I$367)+SUMIF(PdF!$B$1:PdF!$B$142,A15,PdF!$I$1:PdF!$I$142)+SUMIF(ESF!$B$1:ESF!$B$724,A15,ESF!$I$1:ESF!$I$724)+SUMIF('FI'!$B$1:'FI'!$B$1022,A15,'FI'!$I$1:'FI'!$I$1022)+SUMIF(FSS!$B$1:FSS!$B$433,A15,FSS!$I$1:FSS!$I$433)</f>
        <v>4591</v>
      </c>
    </row>
    <row r="16" spans="1:7" ht="13.5" thickBot="1">
      <c r="A16" s="3" t="s">
        <v>200</v>
      </c>
      <c r="B16" s="4">
        <f>SUMIF(PrF!$B$1:PrF!$B$1079,A16,PrF!$D$1:PrF!$D$1079)+SUMIF(LF!$B$1:LF!$B$1029,A16,LF!$D$1:LF!$D$1029)+SUMIF(PřF!$B$1:PřF!$B$72,A16,PřF!$D$1:PřF!$D$72)+SUMIF('FF'!$B$1:'FF'!$B$367,A16,'FF'!$D$1:'FF'!$D$367)+SUMIF(PdF!$B$1:PdF!$B$142,A16,PdF!$D$1:PdF!$D$142)+SUMIF(ESF!$B$1:ESF!$B$724,A16,ESF!$D$1:ESF!$D$724)+SUMIF('FI'!$B$1:'FI'!$B$1022,A16,'FI'!$D$1:'FI'!$D$1022)+SUMIF(FSS!$B$1:FSS!$B$433,A16,FSS!$D$1:FSS!$D$433)</f>
        <v>76</v>
      </c>
      <c r="C16" s="4">
        <f>SUMIF(PrF!$B$1:PrF!$B$1079,A16,PrF!$E$1:PrF!$E$1079)+SUMIF(LF!$B$1:LF!$B$1029,A16,LF!$E$1:LF!$E$1029)+SUMIF(PřF!$B$1:PřF!$B$72,A16,PřF!$E$1:PřF!$E$72)+SUMIF('FF'!$B$1:'FF'!$B$367,A16,'FF'!$E$1:'FF'!$E$367)+SUMIF(PdF!$B$1:PdF!$B$142,A16,PdF!$E$1:PdF!$E$142)+SUMIF(ESF!$B$1:ESF!$B$724,A16,ESF!$E$1:ESF!$E$724)+SUMIF('FI'!$B$1:'FI'!$B$1022,A16,'FI'!$E$1:'FI'!$E$1022)+SUMIF(FSS!$B$1:FSS!$B$433,A16,FSS!$E$1:FSS!$E$433)</f>
        <v>62</v>
      </c>
      <c r="D16" s="4">
        <f>SUMIF(PrF!$B$1:PrF!$B$1079,A16,PrF!$F$1:PrF!$F$1079)+SUMIF(LF!$B$1:LF!$B$1029,A16,LF!$F$1:LF!$F$1029)+SUMIF(PřF!$B$1:PřF!$B$72,A16,PřF!$F$1:PřF!$F$72)+SUMIF('FF'!$B$1:'FF'!$B$367,A16,'FF'!$F$1:'FF'!$F$367)+SUMIF(PdF!$B$1:PdF!$B$142,A16,PdF!$F$1:PdF!$F$142)+SUMIF(ESF!$B$1:ESF!$B$724,A16,ESF!$F$1:ESF!$F$724)+SUMIF('FI'!$B$1:'FI'!$B$1022,A16,'FI'!$F$1:'FI'!$F$1022)+SUMIF(FSS!$B$1:FSS!$B$433,A16,FSS!$F$1:FSS!$F$433)</f>
        <v>45</v>
      </c>
      <c r="E16" s="4">
        <f>SUMIF(PrF!$B$1:PrF!$B$1079,A16,PrF!$G$1:PrF!$G$1079)+SUMIF(LF!$B$1:LF!$B$1029,A16,LF!$G$1:LF!$G$1029)+SUMIF(PřF!$B$1:PřF!$B$72,A16,PřF!$G$1:PřF!$G$72)+SUMIF('FF'!$B$1:'FF'!$B$367,A16,'FF'!$G$1:'FF'!$G$367)+SUMIF(PdF!$B$1:PdF!$B$142,A16,PdF!$G$1:PdF!$G$142)+SUMIF(ESF!$B$1:ESF!$B$724,A16,ESF!$G$1:ESF!$G$724)+SUMIF('FI'!$B$1:'FI'!$B$1022,A16,'FI'!$G$1:'FI'!$G$1022)+SUMIF(FSS!$B$1:FSS!$B$433,A16,FSS!$G$1:FSS!$G$433)</f>
        <v>45</v>
      </c>
      <c r="F16" s="4">
        <f>SUMIF(PrF!$B$1:PrF!$B$1079,A16,PrF!$H$1:PrF!$H$1079)+SUMIF(LF!$B$1:LF!$B$1029,A16,LF!$H$1:LF!$H$1029)+SUMIF(PřF!$B$1:PřF!$B$72,A16,PřF!$H$1:PřF!$H$72)+SUMIF('FF'!$B$1:'FF'!$B$367,A16,'FF'!$H$1:'FF'!$H$367)+SUMIF(PdF!$B$1:PdF!$B$142,A16,PdF!$H$1:PdF!$H$142)+SUMIF(ESF!$B$1:ESF!$B$724,A16,ESF!$H$1:ESF!$H$724)+SUMIF('FI'!$B$1:'FI'!$B$1022,A16,'FI'!$H$1:'FI'!$H$1022)+SUMIF(FSS!$B$1:FSS!$B$433,A16,FSS!$H$1:FSS!$H$433)</f>
        <v>0</v>
      </c>
      <c r="G16" s="4">
        <f>SUMIF(PrF!$B$1:PrF!$B$1079,A16,PrF!$I$1:PrF!$I$1079)+SUMIF(LF!$B$1:LF!$B$1029,A16,LF!$I$1:LF!$I$1029)+SUMIF(PřF!$B$1:PřF!$B$72,A16,PřF!$I$1:PřF!$I$72)+SUMIF('FF'!$B$1:'FF'!$B$367,A16,'FF'!$I$1:'FF'!$I$367)+SUMIF(PdF!$B$1:PdF!$B$142,A16,PdF!$I$1:PdF!$I$142)+SUMIF(ESF!$B$1:ESF!$B$724,A16,ESF!$I$1:ESF!$I$724)+SUMIF('FI'!$B$1:'FI'!$B$1022,A16,'FI'!$I$1:'FI'!$I$1022)+SUMIF(FSS!$B$1:FSS!$B$433,A16,FSS!$I$1:FSS!$I$433)</f>
        <v>45</v>
      </c>
    </row>
    <row r="17" spans="1:7" ht="13.5" thickBot="1">
      <c r="A17" s="3" t="s">
        <v>277</v>
      </c>
      <c r="B17" s="4">
        <f>SUMIF(PrF!$B$1:PrF!$B$1079,A17,PrF!$D$1:PrF!$D$1079)+SUMIF(LF!$B$1:LF!$B$1029,A17,LF!$D$1:LF!$D$1029)+SUMIF(PřF!$B$1:PřF!$B$72,A17,PřF!$D$1:PřF!$D$72)+SUMIF('FF'!$B$1:'FF'!$B$367,A17,'FF'!$D$1:'FF'!$D$367)+SUMIF(PdF!$B$1:PdF!$B$142,A17,PdF!$D$1:PdF!$D$142)+SUMIF(ESF!$B$1:ESF!$B$724,A17,ESF!$D$1:ESF!$D$724)+SUMIF('FI'!$B$1:'FI'!$B$1022,A17,'FI'!$D$1:'FI'!$D$1022)+SUMIF(FSS!$B$1:FSS!$B$433,A17,FSS!$D$1:FSS!$D$433)</f>
        <v>0</v>
      </c>
      <c r="C17" s="4">
        <f>SUMIF(PrF!$B$1:PrF!$B$1079,A17,PrF!$E$1:PrF!$E$1079)+SUMIF(LF!$B$1:LF!$B$1029,A17,LF!$E$1:LF!$E$1029)+SUMIF(PřF!$B$1:PřF!$B$72,A17,PřF!$E$1:PřF!$E$72)+SUMIF('FF'!$B$1:'FF'!$B$367,A17,'FF'!$E$1:'FF'!$E$367)+SUMIF(PdF!$B$1:PdF!$B$142,A17,PdF!$E$1:PdF!$E$142)+SUMIF(ESF!$B$1:ESF!$B$724,A17,ESF!$E$1:ESF!$E$724)+SUMIF('FI'!$B$1:'FI'!$B$1022,A17,'FI'!$E$1:'FI'!$E$1022)+SUMIF(FSS!$B$1:FSS!$B$433,A17,FSS!$E$1:FSS!$E$433)</f>
        <v>0</v>
      </c>
      <c r="D17" s="4">
        <f>SUMIF(PrF!$B$1:PrF!$B$1079,A17,PrF!$F$1:PrF!$F$1079)+SUMIF(LF!$B$1:LF!$B$1029,A17,LF!$F$1:LF!$F$1029)+SUMIF(PřF!$B$1:PřF!$B$72,A17,PřF!$F$1:PřF!$F$72)+SUMIF('FF'!$B$1:'FF'!$B$367,A17,'FF'!$F$1:'FF'!$F$367)+SUMIF(PdF!$B$1:PdF!$B$142,A17,PdF!$F$1:PdF!$F$142)+SUMIF(ESF!$B$1:ESF!$B$724,A17,ESF!$F$1:ESF!$F$724)+SUMIF('FI'!$B$1:'FI'!$B$1022,A17,'FI'!$F$1:'FI'!$F$1022)+SUMIF(FSS!$B$1:FSS!$B$433,A17,FSS!$F$1:FSS!$F$433)</f>
        <v>0</v>
      </c>
      <c r="E17" s="4">
        <f>SUMIF(PrF!$B$1:PrF!$B$1079,A17,PrF!$G$1:PrF!$G$1079)+SUMIF(LF!$B$1:LF!$B$1029,A17,LF!$G$1:LF!$G$1029)+SUMIF(PřF!$B$1:PřF!$B$72,A17,PřF!$G$1:PřF!$G$72)+SUMIF('FF'!$B$1:'FF'!$B$367,A17,'FF'!$G$1:'FF'!$G$367)+SUMIF(PdF!$B$1:PdF!$B$142,A17,PdF!$G$1:PdF!$G$142)+SUMIF(ESF!$B$1:ESF!$B$724,A17,ESF!$G$1:ESF!$G$724)+SUMIF('FI'!$B$1:'FI'!$B$1022,A17,'FI'!$G$1:'FI'!$G$1022)+SUMIF(FSS!$B$1:FSS!$B$433,A17,FSS!$G$1:FSS!$G$433)</f>
        <v>0</v>
      </c>
      <c r="F17" s="4">
        <f>SUMIF(PrF!$B$1:PrF!$B$1079,A17,PrF!$H$1:PrF!$H$1079)+SUMIF(LF!$B$1:LF!$B$1029,A17,LF!$H$1:LF!$H$1029)+SUMIF(PřF!$B$1:PřF!$B$72,A17,PřF!$H$1:PřF!$H$72)+SUMIF('FF'!$B$1:'FF'!$B$367,A17,'FF'!$H$1:'FF'!$H$367)+SUMIF(PdF!$B$1:PdF!$B$142,A17,PdF!$H$1:PdF!$H$142)+SUMIF(ESF!$B$1:ESF!$B$724,A17,ESF!$H$1:ESF!$H$724)+SUMIF('FI'!$B$1:'FI'!$B$1022,A17,'FI'!$H$1:'FI'!$H$1022)+SUMIF(FSS!$B$1:FSS!$B$433,A17,FSS!$H$1:FSS!$H$433)</f>
        <v>0</v>
      </c>
      <c r="G17" s="4">
        <f>SUMIF(PrF!$B$1:PrF!$B$1079,A17,PrF!$I$1:PrF!$I$1079)+SUMIF(LF!$B$1:LF!$B$1029,A17,LF!$I$1:LF!$I$1029)+SUMIF(PřF!$B$1:PřF!$B$72,A17,PřF!$I$1:PřF!$I$72)+SUMIF('FF'!$B$1:'FF'!$B$367,A17,'FF'!$I$1:'FF'!$I$367)+SUMIF(PdF!$B$1:PdF!$B$142,A17,PdF!$I$1:PdF!$I$142)+SUMIF(ESF!$B$1:ESF!$B$724,A17,ESF!$I$1:ESF!$I$724)+SUMIF('FI'!$B$1:'FI'!$B$1022,A17,'FI'!$I$1:'FI'!$I$1022)+SUMIF(FSS!$B$1:FSS!$B$433,A17,FSS!$I$1:FSS!$I$433)</f>
        <v>0</v>
      </c>
    </row>
    <row r="18" spans="1:7" ht="13.5" thickBot="1">
      <c r="A18" s="5" t="s">
        <v>241</v>
      </c>
      <c r="B18" s="6">
        <f aca="true" t="shared" si="1" ref="B18:G18">SUM(B14:B17)</f>
        <v>33007</v>
      </c>
      <c r="C18" s="6">
        <f t="shared" si="1"/>
        <v>25765</v>
      </c>
      <c r="D18" s="6">
        <f t="shared" si="1"/>
        <v>9585</v>
      </c>
      <c r="E18" s="6">
        <f t="shared" si="1"/>
        <v>5973</v>
      </c>
      <c r="F18" s="6">
        <f t="shared" si="1"/>
        <v>56</v>
      </c>
      <c r="G18" s="6">
        <f t="shared" si="1"/>
        <v>6029</v>
      </c>
    </row>
    <row r="20" ht="13.5" thickBot="1"/>
    <row r="21" spans="1:7" ht="39" thickBot="1">
      <c r="A21" s="1" t="s">
        <v>245</v>
      </c>
      <c r="B21" s="1" t="s">
        <v>246</v>
      </c>
      <c r="C21" s="1" t="s">
        <v>247</v>
      </c>
      <c r="D21" s="1" t="s">
        <v>248</v>
      </c>
      <c r="E21" s="1" t="s">
        <v>249</v>
      </c>
      <c r="F21" s="1" t="s">
        <v>250</v>
      </c>
      <c r="G21" s="1" t="s">
        <v>251</v>
      </c>
    </row>
    <row r="22" spans="1:7" ht="13.5" thickBot="1">
      <c r="A22" s="3" t="s">
        <v>242</v>
      </c>
      <c r="B22" s="4">
        <f>SUMIF(PrF!$C$1:PrF!$C$1079,A22,PrF!$D$1:PrF!$D$1079)+SUMIF(LF!$C$1:LF!$C$1029,A22,LF!$D$1:LF!$D$1029)+SUMIF(PřF!$C$1:PřF!$C$72,A22,PřF!$D$1:PřF!$D$72)+SUMIF('FF'!$C$1:'FF'!$C$367,A22,'FF'!$D$1:'FF'!$D$367)+SUMIF(PdF!$C$1:PdF!$C$142,A22,PdF!$D$1:PdF!$D$142)+SUMIF(ESF!$C$1:ESF!$C$724,A22,ESF!$D$1:ESF!$D$724)+SUMIF('FI'!$C$1:'FI'!$C$1022,A22,'FI'!$D$1:'FI'!$D$1022)+SUMIF(FSS!$C$1:FSS!$C$433,A22,FSS!$D$1:FSS!$D$433)</f>
        <v>28140</v>
      </c>
      <c r="C22" s="4">
        <f>SUMIF(PrF!$C$1:PrF!$C$1079,A22,PrF!$E$1:PrF!$E$1079)+SUMIF(LF!$C$1:LF!$C$1029,A22,LF!$E$1:LF!$E$1029)+SUMIF(PřF!$C$1:PřF!$C$72,A22,PřF!$E$1:PřF!$E$72)+SUMIF('FF'!$C$1:'FF'!$C$367,A22,'FF'!$E$1:'FF'!$E$367)+SUMIF(PdF!$C$1:PdF!$C$142,A22,PdF!$E$1:PdF!$E$142)+SUMIF(ESF!$C$1:ESF!$C$724,A22,ESF!$E$1:ESF!$E$724)+SUMIF('FI'!$C$1:'FI'!$C$1022,A22,'FI'!$E$1:'FI'!$E$1022)+SUMIF(FSS!$C$1:FSS!$C$433,A22,FSS!$E$1:FSS!$E$433)</f>
        <v>21827</v>
      </c>
      <c r="D22" s="4">
        <f>SUMIF(PrF!$C$1:PrF!$C$1079,A22,PrF!$F$1:PrF!$F$1079)+SUMIF(LF!$C$1:LF!$C$1029,A22,LF!$F$1:LF!$F$1029)+SUMIF(PřF!$C$1:PřF!$C$72,A22,PřF!$F$1:PřF!$F$72)+SUMIF('FF'!$C$1:'FF'!$C$367,A22,'FF'!$F$1:'FF'!$F$367)+SUMIF(PdF!$C$1:PdF!$C$142,A22,PdF!$F$1:PdF!$F$142)+SUMIF(ESF!$C$1:ESF!$C$724,A22,ESF!$F$1:ESF!$F$724)+SUMIF('FI'!$C$1:'FI'!$C$1022,A22,'FI'!$F$1:'FI'!$F$1022)+SUMIF(FSS!$C$1:FSS!$C$433,A22,FSS!$F$1:FSS!$F$433)</f>
        <v>7824</v>
      </c>
      <c r="E22" s="4">
        <f>SUMIF(PrF!$C$1:PrF!$C$1079,A22,PrF!$G$1:PrF!$G$1079)+SUMIF(LF!$C$1:LF!$C$1029,A22,LF!$G$1:LF!$G$1029)+SUMIF(PřF!$C$1:PřF!$C$72,A22,PřF!$G$1:PřF!$G$72)+SUMIF('FF'!$C$1:'FF'!$C$367,A22,'FF'!$G$1:'FF'!$G$367)+SUMIF(PdF!$C$1:PdF!$C$142,A22,PdF!$G$1:PdF!$G$142)+SUMIF(ESF!$C$1:ESF!$C$724,A22,ESF!$G$1:ESF!$G$724)+SUMIF('FI'!$C$1:'FI'!$C$1022,A22,'FI'!$G$1:'FI'!$G$1022)+SUMIF(FSS!$C$1:FSS!$C$433,A22,FSS!$G$1:FSS!$G$433)</f>
        <v>4960</v>
      </c>
      <c r="F22" s="4">
        <f>SUMIF(PrF!$C$1:PrF!$C$1079,A22,PrF!$H$1:PrF!$H$1079)+SUMIF(LF!$C$1:LF!$C$1029,A22,LF!$H$1:LF!$H$1029)+SUMIF(PřF!$C$1:PřF!$C$72,A22,PřF!$H$1:PřF!$H$72)+SUMIF('FF'!$C$1:'FF'!$C$367,A22,'FF'!$H$1:'FF'!$H$367)+SUMIF(PdF!$C$1:PdF!$C$142,A22,PdF!$H$1:PdF!$H$142)+SUMIF(ESF!$C$1:ESF!$C$724,A22,ESF!$H$1:ESF!$H$724)+SUMIF('FI'!$C$1:'FI'!$C$1022,A22,'FI'!$H$1:'FI'!$H$1022)+SUMIF(FSS!$C$1:FSS!$C$433,A22,FSS!$H$1:FSS!$H$433)</f>
        <v>48</v>
      </c>
      <c r="G22" s="4">
        <f>SUMIF(PrF!$C$1:PrF!$C$1079,A22,PrF!$I$1:PrF!$I$1079)+SUMIF(LF!$C$1:LF!$C$1029,A22,LF!$I$1:LF!$I$1029)+SUMIF(PřF!$C$1:PřF!$C$72,A22,PřF!$I$1:PřF!$I$72)+SUMIF('FF'!$C$1:'FF'!$C$367,A22,'FF'!$I$1:'FF'!$I$367)+SUMIF(PdF!$C$1:PdF!$C$142,A22,PdF!$I$1:PdF!$I$142)+SUMIF(ESF!$C$1:ESF!$C$724,A22,ESF!$I$1:ESF!$I$724)+SUMIF('FI'!$C$1:'FI'!$C$1022,A22,'FI'!$I$1:'FI'!$I$1022)+SUMIF(FSS!$C$1:FSS!$C$433,A22,FSS!$I$1:FSS!$I$433)</f>
        <v>5008</v>
      </c>
    </row>
    <row r="23" spans="1:7" ht="13.5" thickBot="1">
      <c r="A23" s="3" t="s">
        <v>252</v>
      </c>
      <c r="B23" s="4">
        <f>SUMIF(PrF!$C$1:PrF!$C$1079,A23,PrF!$D$1:PrF!$D$1079)+SUMIF(LF!$C$1:LF!$C$1029,A23,LF!$D$1:LF!$D$1029)+SUMIF(PřF!$C$1:PřF!$C$72,A23,PřF!$D$1:PřF!$D$72)+SUMIF('FF'!$C$1:'FF'!$C$367,A23,'FF'!$D$1:'FF'!$D$367)+SUMIF(PdF!$C$1:PdF!$C$142,A23,PdF!$D$1:PdF!$D$142)+SUMIF(ESF!$C$1:ESF!$C$724,A23,ESF!$D$1:ESF!$D$724)+SUMIF('FI'!$C$1:'FI'!$C$1022,A23,'FI'!$D$1:'FI'!$D$1022)+SUMIF(FSS!$C$1:FSS!$C$433,A23,FSS!$D$1:FSS!$D$433)</f>
        <v>4867</v>
      </c>
      <c r="C23" s="4">
        <f>SUMIF(PrF!$C$1:PrF!$C$1079,A23,PrF!$E$1:PrF!$E$1079)+SUMIF(LF!$C$1:LF!$C$1029,A23,LF!$E$1:LF!$E$1029)+SUMIF(PřF!$C$1:PřF!$C$72,A23,PřF!$E$1:PřF!$E$72)+SUMIF('FF'!$C$1:'FF'!$C$367,A23,'FF'!$E$1:'FF'!$E$367)+SUMIF(PdF!$C$1:PdF!$C$142,A23,PdF!$E$1:PdF!$E$142)+SUMIF(ESF!$C$1:ESF!$C$724,A23,ESF!$E$1:ESF!$E$724)+SUMIF('FI'!$C$1:'FI'!$C$1022,A23,'FI'!$E$1:'FI'!$E$1022)+SUMIF(FSS!$C$1:FSS!$C$433,A23,FSS!$E$1:FSS!$E$433)</f>
        <v>3938</v>
      </c>
      <c r="D23" s="4">
        <f>SUMIF(PrF!$C$1:PrF!$C$1079,A23,PrF!$F$1:PrF!$F$1079)+SUMIF(LF!$C$1:LF!$C$1029,A23,LF!$F$1:LF!$F$1029)+SUMIF(PřF!$C$1:PřF!$C$72,A23,PřF!$F$1:PřF!$F$72)+SUMIF('FF'!$C$1:'FF'!$C$367,A23,'FF'!$F$1:'FF'!$F$367)+SUMIF(PdF!$C$1:PdF!$C$142,A23,PdF!$F$1:PdF!$F$142)+SUMIF(ESF!$C$1:ESF!$C$724,A23,ESF!$F$1:ESF!$F$724)+SUMIF('FI'!$C$1:'FI'!$C$1022,A23,'FI'!$F$1:'FI'!$F$1022)+SUMIF(FSS!$C$1:FSS!$C$433,A23,FSS!$F$1:FSS!$F$433)</f>
        <v>1761</v>
      </c>
      <c r="E23" s="4">
        <f>SUMIF(PrF!$C$1:PrF!$C$1079,A23,PrF!$G$1:PrF!$G$1079)+SUMIF(LF!$C$1:LF!$C$1029,A23,LF!$G$1:LF!$G$1029)+SUMIF(PřF!$C$1:PřF!$C$72,A23,PřF!$G$1:PřF!$G$72)+SUMIF('FF'!$C$1:'FF'!$C$367,A23,'FF'!$G$1:'FF'!$G$367)+SUMIF(PdF!$C$1:PdF!$C$142,A23,PdF!$G$1:PdF!$G$142)+SUMIF(ESF!$C$1:ESF!$C$724,A23,ESF!$G$1:ESF!$G$724)+SUMIF('FI'!$C$1:'FI'!$C$1022,A23,'FI'!$G$1:'FI'!$G$1022)+SUMIF(FSS!$C$1:FSS!$C$433,A23,FSS!$G$1:FSS!$G$433)</f>
        <v>1013</v>
      </c>
      <c r="F23" s="4">
        <f>SUMIF(PrF!$C$1:PrF!$C$1079,A23,PrF!$H$1:PrF!$H$1079)+SUMIF(LF!$C$1:LF!$C$1029,A23,LF!$H$1:LF!$H$1029)+SUMIF(PřF!$C$1:PřF!$C$72,A23,PřF!$H$1:PřF!$H$72)+SUMIF('FF'!$C$1:'FF'!$C$367,A23,'FF'!$H$1:'FF'!$H$367)+SUMIF(PdF!$C$1:PdF!$C$142,A23,PdF!$H$1:PdF!$H$142)+SUMIF(ESF!$C$1:ESF!$C$724,A23,ESF!$H$1:ESF!$H$724)+SUMIF('FI'!$C$1:'FI'!$C$1022,A23,'FI'!$H$1:'FI'!$H$1022)+SUMIF(FSS!$C$1:FSS!$C$433,A23,FSS!$H$1:FSS!$H$433)</f>
        <v>8</v>
      </c>
      <c r="G23" s="4">
        <f>SUMIF(PrF!$C$1:PrF!$C$1079,A23,PrF!$I$1:PrF!$I$1079)+SUMIF(LF!$C$1:LF!$C$1029,A23,LF!$I$1:LF!$I$1029)+SUMIF(PřF!$C$1:PřF!$C$72,A23,PřF!$I$1:PřF!$I$72)+SUMIF('FF'!$C$1:'FF'!$C$367,A23,'FF'!$I$1:'FF'!$I$367)+SUMIF(PdF!$C$1:PdF!$C$142,A23,PdF!$I$1:PdF!$I$142)+SUMIF(ESF!$C$1:ESF!$C$724,A23,ESF!$I$1:ESF!$I$724)+SUMIF('FI'!$C$1:'FI'!$C$1022,A23,'FI'!$I$1:'FI'!$I$1022)+SUMIF(FSS!$C$1:FSS!$C$433,A23,FSS!$I$1:FSS!$I$433)</f>
        <v>1021</v>
      </c>
    </row>
    <row r="24" spans="1:7" ht="13.5" thickBot="1">
      <c r="A24" s="5" t="s">
        <v>241</v>
      </c>
      <c r="B24" s="6">
        <f aca="true" t="shared" si="2" ref="B24:G24">SUM(B22:B23)</f>
        <v>33007</v>
      </c>
      <c r="C24" s="6">
        <f t="shared" si="2"/>
        <v>25765</v>
      </c>
      <c r="D24" s="6">
        <f t="shared" si="2"/>
        <v>9585</v>
      </c>
      <c r="E24" s="6">
        <f t="shared" si="2"/>
        <v>5973</v>
      </c>
      <c r="F24" s="6">
        <f t="shared" si="2"/>
        <v>56</v>
      </c>
      <c r="G24" s="6">
        <f t="shared" si="2"/>
        <v>6029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I4" sqref="I4"/>
    </sheetView>
  </sheetViews>
  <sheetFormatPr defaultColWidth="9.140625" defaultRowHeight="12.75"/>
  <cols>
    <col min="1" max="1" width="50.7109375" style="0" customWidth="1"/>
    <col min="2" max="3" width="13.421875" style="0" customWidth="1"/>
    <col min="4" max="9" width="10.7109375" style="0" customWidth="1"/>
  </cols>
  <sheetData>
    <row r="1" spans="1:9" ht="39" thickBot="1">
      <c r="A1" s="1" t="s">
        <v>244</v>
      </c>
      <c r="B1" s="1" t="s">
        <v>280</v>
      </c>
      <c r="C1" s="1" t="s">
        <v>245</v>
      </c>
      <c r="D1" s="1" t="s">
        <v>246</v>
      </c>
      <c r="E1" s="1" t="s">
        <v>247</v>
      </c>
      <c r="F1" s="1" t="s">
        <v>248</v>
      </c>
      <c r="G1" s="1" t="s">
        <v>249</v>
      </c>
      <c r="H1" s="1" t="s">
        <v>250</v>
      </c>
      <c r="I1" s="1" t="s">
        <v>251</v>
      </c>
    </row>
    <row r="2" spans="1:9" ht="13.5" thickBot="1">
      <c r="A2" s="8" t="s">
        <v>210</v>
      </c>
      <c r="B2" s="10"/>
      <c r="C2" s="10"/>
      <c r="D2" s="10"/>
      <c r="E2" s="10"/>
      <c r="F2" s="10"/>
      <c r="G2" s="10"/>
      <c r="H2" s="10"/>
      <c r="I2" s="10"/>
    </row>
    <row r="3" spans="1:9" ht="13.5" thickBot="1">
      <c r="A3" s="9" t="s">
        <v>313</v>
      </c>
      <c r="B3" s="10" t="s">
        <v>198</v>
      </c>
      <c r="C3" s="10" t="s">
        <v>252</v>
      </c>
      <c r="D3" s="10">
        <v>184</v>
      </c>
      <c r="E3" s="10">
        <v>135</v>
      </c>
      <c r="F3" s="10">
        <v>58</v>
      </c>
      <c r="G3" s="10">
        <v>25</v>
      </c>
      <c r="H3" s="10">
        <v>0</v>
      </c>
      <c r="I3" s="10">
        <v>25</v>
      </c>
    </row>
    <row r="4" spans="1:9" ht="13.5" thickBot="1">
      <c r="A4" s="9" t="s">
        <v>312</v>
      </c>
      <c r="B4" s="10" t="s">
        <v>198</v>
      </c>
      <c r="C4" s="10" t="s">
        <v>252</v>
      </c>
      <c r="D4" s="10">
        <v>509</v>
      </c>
      <c r="E4" s="10">
        <v>438</v>
      </c>
      <c r="F4" s="10">
        <v>56</v>
      </c>
      <c r="G4" s="10">
        <v>25</v>
      </c>
      <c r="H4" s="10">
        <v>0</v>
      </c>
      <c r="I4" s="10">
        <v>25</v>
      </c>
    </row>
    <row r="5" spans="1:9" ht="13.5" thickBot="1">
      <c r="A5" s="8" t="s">
        <v>211</v>
      </c>
      <c r="B5" s="10"/>
      <c r="C5" s="10"/>
      <c r="D5" s="10"/>
      <c r="E5" s="10"/>
      <c r="F5" s="10"/>
      <c r="G5" s="10"/>
      <c r="H5" s="10"/>
      <c r="I5" s="10"/>
    </row>
    <row r="6" spans="1:9" ht="13.5" thickBot="1">
      <c r="A6" s="9" t="s">
        <v>212</v>
      </c>
      <c r="B6" s="10" t="s">
        <v>199</v>
      </c>
      <c r="C6" s="10" t="s">
        <v>242</v>
      </c>
      <c r="D6" s="10">
        <v>4167</v>
      </c>
      <c r="E6" s="10">
        <v>3601</v>
      </c>
      <c r="F6" s="10">
        <v>824</v>
      </c>
      <c r="G6" s="10">
        <v>574</v>
      </c>
      <c r="H6" s="10">
        <v>3</v>
      </c>
      <c r="I6" s="10">
        <v>577</v>
      </c>
    </row>
    <row r="7" spans="1:9" ht="13.5" thickBot="1">
      <c r="A7" s="8" t="s">
        <v>241</v>
      </c>
      <c r="B7" s="8"/>
      <c r="C7" s="9"/>
      <c r="D7" s="12">
        <f aca="true" t="shared" si="0" ref="D7:I7">SUM(D3:D6)</f>
        <v>4860</v>
      </c>
      <c r="E7" s="12">
        <f t="shared" si="0"/>
        <v>4174</v>
      </c>
      <c r="F7" s="12">
        <f t="shared" si="0"/>
        <v>938</v>
      </c>
      <c r="G7" s="12">
        <f t="shared" si="0"/>
        <v>624</v>
      </c>
      <c r="H7" s="12">
        <f t="shared" si="0"/>
        <v>3</v>
      </c>
      <c r="I7" s="12">
        <f t="shared" si="0"/>
        <v>627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A14" sqref="A14"/>
    </sheetView>
  </sheetViews>
  <sheetFormatPr defaultColWidth="9.140625" defaultRowHeight="12.75"/>
  <cols>
    <col min="1" max="1" width="50.7109375" style="0" customWidth="1"/>
    <col min="2" max="3" width="13.421875" style="0" customWidth="1"/>
    <col min="4" max="9" width="10.7109375" style="0" customWidth="1"/>
  </cols>
  <sheetData>
    <row r="1" spans="1:9" ht="39" thickBot="1">
      <c r="A1" s="1" t="s">
        <v>244</v>
      </c>
      <c r="B1" s="1" t="s">
        <v>280</v>
      </c>
      <c r="C1" s="1" t="s">
        <v>245</v>
      </c>
      <c r="D1" s="1" t="s">
        <v>246</v>
      </c>
      <c r="E1" s="1" t="s">
        <v>247</v>
      </c>
      <c r="F1" s="1" t="s">
        <v>248</v>
      </c>
      <c r="G1" s="1" t="s">
        <v>249</v>
      </c>
      <c r="H1" s="1" t="s">
        <v>250</v>
      </c>
      <c r="I1" s="1" t="s">
        <v>251</v>
      </c>
    </row>
    <row r="2" spans="1:9" ht="13.5" thickBot="1">
      <c r="A2" s="8" t="s">
        <v>273</v>
      </c>
      <c r="B2" s="8"/>
      <c r="C2" s="8"/>
      <c r="D2" s="8"/>
      <c r="E2" s="8"/>
      <c r="F2" s="8"/>
      <c r="G2" s="8"/>
      <c r="H2" s="8"/>
      <c r="I2" s="8"/>
    </row>
    <row r="3" spans="1:9" ht="13.5" thickBot="1">
      <c r="A3" s="9" t="s">
        <v>274</v>
      </c>
      <c r="B3" s="10" t="s">
        <v>198</v>
      </c>
      <c r="C3" s="10" t="s">
        <v>242</v>
      </c>
      <c r="D3" s="10">
        <v>51</v>
      </c>
      <c r="E3" s="10">
        <v>41</v>
      </c>
      <c r="F3" s="10">
        <v>22</v>
      </c>
      <c r="G3" s="10">
        <v>21</v>
      </c>
      <c r="H3" s="10">
        <v>0</v>
      </c>
      <c r="I3" s="10">
        <v>21</v>
      </c>
    </row>
    <row r="4" spans="1:9" ht="13.5" thickBot="1">
      <c r="A4" s="9" t="s">
        <v>275</v>
      </c>
      <c r="B4" s="10" t="s">
        <v>198</v>
      </c>
      <c r="C4" s="10" t="s">
        <v>242</v>
      </c>
      <c r="D4" s="10">
        <v>119</v>
      </c>
      <c r="E4" s="10">
        <v>90</v>
      </c>
      <c r="F4" s="10">
        <v>74</v>
      </c>
      <c r="G4" s="10">
        <v>21</v>
      </c>
      <c r="H4" s="10">
        <v>2</v>
      </c>
      <c r="I4" s="10">
        <v>23</v>
      </c>
    </row>
    <row r="5" spans="1:9" ht="13.5" thickBot="1">
      <c r="A5" s="9" t="s">
        <v>272</v>
      </c>
      <c r="B5" s="10" t="s">
        <v>198</v>
      </c>
      <c r="C5" s="10" t="s">
        <v>242</v>
      </c>
      <c r="D5" s="10">
        <v>241</v>
      </c>
      <c r="E5" s="10">
        <v>210</v>
      </c>
      <c r="F5" s="10">
        <v>149</v>
      </c>
      <c r="G5" s="10">
        <v>23</v>
      </c>
      <c r="H5" s="10">
        <v>0</v>
      </c>
      <c r="I5" s="10">
        <v>23</v>
      </c>
    </row>
    <row r="6" spans="1:9" ht="13.5" thickBot="1">
      <c r="A6" s="9" t="s">
        <v>272</v>
      </c>
      <c r="B6" s="10" t="s">
        <v>198</v>
      </c>
      <c r="C6" s="10" t="s">
        <v>252</v>
      </c>
      <c r="D6" s="10">
        <v>164</v>
      </c>
      <c r="E6" s="10">
        <v>138</v>
      </c>
      <c r="F6" s="10">
        <v>118</v>
      </c>
      <c r="G6" s="10">
        <v>25</v>
      </c>
      <c r="H6" s="10">
        <v>1</v>
      </c>
      <c r="I6" s="10">
        <v>26</v>
      </c>
    </row>
    <row r="7" spans="1:9" ht="13.5" thickBot="1">
      <c r="A7" s="9" t="s">
        <v>232</v>
      </c>
      <c r="B7" s="10" t="s">
        <v>198</v>
      </c>
      <c r="C7" s="10" t="s">
        <v>242</v>
      </c>
      <c r="D7" s="10">
        <v>178</v>
      </c>
      <c r="E7" s="10">
        <v>126</v>
      </c>
      <c r="F7" s="10">
        <v>69</v>
      </c>
      <c r="G7" s="10">
        <v>27</v>
      </c>
      <c r="H7" s="10">
        <v>2</v>
      </c>
      <c r="I7" s="10">
        <v>29</v>
      </c>
    </row>
    <row r="8" spans="1:9" ht="13.5" thickBot="1">
      <c r="A8" s="8" t="s">
        <v>278</v>
      </c>
      <c r="B8" s="8"/>
      <c r="C8" s="8"/>
      <c r="D8" s="8"/>
      <c r="E8" s="8"/>
      <c r="F8" s="8"/>
      <c r="G8" s="8"/>
      <c r="H8" s="8"/>
      <c r="I8" s="8"/>
    </row>
    <row r="9" spans="1:9" ht="13.5" thickBot="1">
      <c r="A9" s="9" t="s">
        <v>278</v>
      </c>
      <c r="B9" s="10" t="s">
        <v>199</v>
      </c>
      <c r="C9" s="10" t="s">
        <v>242</v>
      </c>
      <c r="D9" s="10">
        <v>1025</v>
      </c>
      <c r="E9" s="10">
        <v>792</v>
      </c>
      <c r="F9" s="10">
        <v>509</v>
      </c>
      <c r="G9" s="10">
        <v>355</v>
      </c>
      <c r="H9" s="10">
        <v>20</v>
      </c>
      <c r="I9" s="10">
        <v>375</v>
      </c>
    </row>
    <row r="10" spans="1:9" ht="13.5" thickBot="1">
      <c r="A10" s="8" t="s">
        <v>222</v>
      </c>
      <c r="B10" s="8"/>
      <c r="C10" s="8"/>
      <c r="D10" s="8"/>
      <c r="E10" s="8"/>
      <c r="F10" s="8"/>
      <c r="G10" s="8"/>
      <c r="H10" s="8"/>
      <c r="I10" s="8"/>
    </row>
    <row r="11" spans="1:9" ht="13.5" thickBot="1">
      <c r="A11" s="9" t="s">
        <v>222</v>
      </c>
      <c r="B11" s="10" t="s">
        <v>199</v>
      </c>
      <c r="C11" s="10" t="s">
        <v>242</v>
      </c>
      <c r="D11" s="10">
        <v>176</v>
      </c>
      <c r="E11" s="10">
        <v>141</v>
      </c>
      <c r="F11" s="10">
        <v>64</v>
      </c>
      <c r="G11" s="10">
        <v>46</v>
      </c>
      <c r="H11" s="10">
        <v>3</v>
      </c>
      <c r="I11" s="10">
        <v>49</v>
      </c>
    </row>
    <row r="12" spans="1:9" ht="13.5" thickBot="1">
      <c r="A12" s="8" t="s">
        <v>273</v>
      </c>
      <c r="B12" s="8"/>
      <c r="C12" s="8"/>
      <c r="D12" s="8"/>
      <c r="E12" s="8"/>
      <c r="F12" s="8"/>
      <c r="G12" s="8"/>
      <c r="H12" s="8"/>
      <c r="I12" s="8"/>
    </row>
    <row r="13" spans="1:9" ht="26.25" thickBot="1">
      <c r="A13" s="9" t="s">
        <v>279</v>
      </c>
      <c r="B13" s="10" t="s">
        <v>200</v>
      </c>
      <c r="C13" s="10" t="s">
        <v>242</v>
      </c>
      <c r="D13" s="10">
        <v>76</v>
      </c>
      <c r="E13" s="10">
        <v>62</v>
      </c>
      <c r="F13" s="10">
        <v>45</v>
      </c>
      <c r="G13" s="10">
        <v>45</v>
      </c>
      <c r="H13" s="10">
        <v>0</v>
      </c>
      <c r="I13" s="10">
        <v>45</v>
      </c>
    </row>
    <row r="14" spans="1:9" ht="13.5" thickBot="1">
      <c r="A14" s="8" t="s">
        <v>241</v>
      </c>
      <c r="B14" s="8"/>
      <c r="C14" s="8"/>
      <c r="D14" s="12">
        <f aca="true" t="shared" si="0" ref="D14:I14">SUM(D2:D13)</f>
        <v>2030</v>
      </c>
      <c r="E14" s="12">
        <f t="shared" si="0"/>
        <v>1600</v>
      </c>
      <c r="F14" s="12">
        <f t="shared" si="0"/>
        <v>1050</v>
      </c>
      <c r="G14" s="12">
        <f t="shared" si="0"/>
        <v>563</v>
      </c>
      <c r="H14" s="12">
        <f t="shared" si="0"/>
        <v>28</v>
      </c>
      <c r="I14" s="12">
        <f t="shared" si="0"/>
        <v>591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">
      <selection activeCell="A1" sqref="A1"/>
    </sheetView>
  </sheetViews>
  <sheetFormatPr defaultColWidth="9.140625" defaultRowHeight="12.75"/>
  <cols>
    <col min="1" max="1" width="50.7109375" style="13" customWidth="1"/>
    <col min="2" max="3" width="13.421875" style="2" customWidth="1"/>
    <col min="4" max="9" width="10.7109375" style="2" customWidth="1"/>
  </cols>
  <sheetData>
    <row r="1" spans="1:9" ht="39" thickBot="1">
      <c r="A1" s="1" t="s">
        <v>244</v>
      </c>
      <c r="B1" s="1" t="s">
        <v>280</v>
      </c>
      <c r="C1" s="1" t="s">
        <v>245</v>
      </c>
      <c r="D1" s="1" t="s">
        <v>246</v>
      </c>
      <c r="E1" s="1" t="s">
        <v>247</v>
      </c>
      <c r="F1" s="1" t="s">
        <v>248</v>
      </c>
      <c r="G1" s="1" t="s">
        <v>249</v>
      </c>
      <c r="H1" s="1" t="s">
        <v>250</v>
      </c>
      <c r="I1" s="1" t="s">
        <v>251</v>
      </c>
    </row>
    <row r="2" spans="1:9" ht="13.5" thickBot="1">
      <c r="A2" s="20" t="s">
        <v>334</v>
      </c>
      <c r="B2" s="10"/>
      <c r="C2" s="23"/>
      <c r="D2" s="18"/>
      <c r="E2" s="18"/>
      <c r="F2" s="18"/>
      <c r="G2" s="18"/>
      <c r="H2" s="18"/>
      <c r="I2" s="29"/>
    </row>
    <row r="3" spans="1:9" ht="13.5" thickBot="1">
      <c r="A3" s="16" t="s">
        <v>334</v>
      </c>
      <c r="B3" s="10" t="s">
        <v>198</v>
      </c>
      <c r="C3" s="10" t="s">
        <v>242</v>
      </c>
      <c r="D3" s="17">
        <v>13</v>
      </c>
      <c r="E3" s="17">
        <v>8</v>
      </c>
      <c r="F3" s="17">
        <v>6</v>
      </c>
      <c r="G3" s="17">
        <v>6</v>
      </c>
      <c r="H3" s="23">
        <v>0</v>
      </c>
      <c r="I3" s="17">
        <v>6</v>
      </c>
    </row>
    <row r="4" spans="1:9" ht="13.5" thickBot="1">
      <c r="A4" s="26" t="s">
        <v>335</v>
      </c>
      <c r="B4" s="10"/>
      <c r="C4" s="10"/>
      <c r="D4" s="17"/>
      <c r="E4" s="17"/>
      <c r="F4" s="17"/>
      <c r="G4" s="17"/>
      <c r="H4" s="17"/>
      <c r="I4" s="17"/>
    </row>
    <row r="5" spans="1:9" ht="13.5" thickBot="1">
      <c r="A5" s="16" t="s">
        <v>336</v>
      </c>
      <c r="B5" s="10" t="s">
        <v>198</v>
      </c>
      <c r="C5" s="10" t="s">
        <v>242</v>
      </c>
      <c r="D5" s="17">
        <v>326</v>
      </c>
      <c r="E5" s="17">
        <v>254</v>
      </c>
      <c r="F5" s="17">
        <v>76</v>
      </c>
      <c r="G5" s="17">
        <v>23</v>
      </c>
      <c r="H5" s="23">
        <v>0</v>
      </c>
      <c r="I5" s="17">
        <v>23</v>
      </c>
    </row>
    <row r="6" spans="1:9" ht="13.5" thickBot="1">
      <c r="A6" s="16" t="s">
        <v>307</v>
      </c>
      <c r="B6" s="10" t="s">
        <v>198</v>
      </c>
      <c r="C6" s="10" t="s">
        <v>242</v>
      </c>
      <c r="D6" s="17">
        <v>7</v>
      </c>
      <c r="E6" s="17">
        <v>4</v>
      </c>
      <c r="F6" s="17">
        <v>3</v>
      </c>
      <c r="G6" s="17">
        <v>3</v>
      </c>
      <c r="H6" s="23">
        <v>0</v>
      </c>
      <c r="I6" s="17">
        <v>3</v>
      </c>
    </row>
    <row r="7" spans="1:9" s="28" customFormat="1" ht="13.5" thickBot="1">
      <c r="A7" s="20" t="s">
        <v>337</v>
      </c>
      <c r="B7" s="10"/>
      <c r="C7" s="10"/>
      <c r="D7" s="23"/>
      <c r="E7" s="23"/>
      <c r="F7" s="23"/>
      <c r="G7" s="23"/>
      <c r="H7" s="23"/>
      <c r="I7" s="23"/>
    </row>
    <row r="8" spans="1:9" ht="13.5" thickBot="1">
      <c r="A8" s="16" t="s">
        <v>338</v>
      </c>
      <c r="B8" s="10" t="s">
        <v>198</v>
      </c>
      <c r="C8" s="10" t="s">
        <v>242</v>
      </c>
      <c r="D8" s="17">
        <v>32</v>
      </c>
      <c r="E8" s="17">
        <v>28</v>
      </c>
      <c r="F8" s="17">
        <v>18</v>
      </c>
      <c r="G8" s="17">
        <v>15</v>
      </c>
      <c r="H8" s="23">
        <v>0</v>
      </c>
      <c r="I8" s="17">
        <v>15</v>
      </c>
    </row>
    <row r="9" spans="1:9" ht="13.5" thickBot="1">
      <c r="A9" s="26" t="s">
        <v>339</v>
      </c>
      <c r="B9" s="10"/>
      <c r="C9" s="10"/>
      <c r="D9" s="17"/>
      <c r="E9" s="17"/>
      <c r="F9" s="17"/>
      <c r="G9" s="17"/>
      <c r="H9" s="17"/>
      <c r="I9" s="17"/>
    </row>
    <row r="10" spans="1:9" ht="13.5" thickBot="1">
      <c r="A10" s="16" t="s">
        <v>340</v>
      </c>
      <c r="B10" s="10" t="s">
        <v>198</v>
      </c>
      <c r="C10" s="10" t="s">
        <v>242</v>
      </c>
      <c r="D10" s="17">
        <v>23</v>
      </c>
      <c r="E10" s="17">
        <v>16</v>
      </c>
      <c r="F10" s="17">
        <v>10</v>
      </c>
      <c r="G10" s="17">
        <v>10</v>
      </c>
      <c r="H10" s="17">
        <v>0</v>
      </c>
      <c r="I10" s="17">
        <v>10</v>
      </c>
    </row>
    <row r="11" spans="1:9" s="28" customFormat="1" ht="13.5" thickBot="1">
      <c r="A11" s="20" t="s">
        <v>215</v>
      </c>
      <c r="B11" s="10"/>
      <c r="C11" s="10"/>
      <c r="D11" s="23"/>
      <c r="E11" s="23"/>
      <c r="F11" s="23"/>
      <c r="G11" s="23"/>
      <c r="H11" s="23"/>
      <c r="I11" s="23"/>
    </row>
    <row r="12" spans="1:9" ht="13.5" thickBot="1">
      <c r="A12" s="16" t="s">
        <v>213</v>
      </c>
      <c r="B12" s="10" t="s">
        <v>198</v>
      </c>
      <c r="C12" s="10" t="s">
        <v>242</v>
      </c>
      <c r="D12" s="17">
        <v>59</v>
      </c>
      <c r="E12" s="17">
        <v>42</v>
      </c>
      <c r="F12" s="17">
        <v>29</v>
      </c>
      <c r="G12" s="17">
        <v>18</v>
      </c>
      <c r="H12" s="17">
        <v>0</v>
      </c>
      <c r="I12" s="17">
        <v>18</v>
      </c>
    </row>
    <row r="13" spans="1:9" ht="13.5" thickBot="1">
      <c r="A13" s="26" t="s">
        <v>341</v>
      </c>
      <c r="B13" s="10"/>
      <c r="C13" s="10"/>
      <c r="D13" s="17"/>
      <c r="E13" s="17"/>
      <c r="F13" s="17"/>
      <c r="G13" s="17"/>
      <c r="H13" s="17"/>
      <c r="I13" s="17"/>
    </row>
    <row r="14" spans="1:9" ht="13.5" thickBot="1">
      <c r="A14" s="16" t="s">
        <v>342</v>
      </c>
      <c r="B14" s="10" t="s">
        <v>199</v>
      </c>
      <c r="C14" s="10" t="s">
        <v>242</v>
      </c>
      <c r="D14" s="17">
        <v>148</v>
      </c>
      <c r="E14" s="17">
        <v>123</v>
      </c>
      <c r="F14" s="17">
        <v>65</v>
      </c>
      <c r="G14" s="17">
        <v>65</v>
      </c>
      <c r="H14" s="17">
        <v>0</v>
      </c>
      <c r="I14" s="17">
        <v>65</v>
      </c>
    </row>
    <row r="15" spans="1:9" ht="13.5" thickBot="1">
      <c r="A15" s="26" t="s">
        <v>335</v>
      </c>
      <c r="B15" s="10"/>
      <c r="C15" s="10"/>
      <c r="D15" s="17"/>
      <c r="E15" s="17"/>
      <c r="F15" s="17"/>
      <c r="G15" s="17"/>
      <c r="H15" s="17"/>
      <c r="I15" s="17"/>
    </row>
    <row r="16" spans="1:9" ht="13.5" thickBot="1">
      <c r="A16" s="16" t="s">
        <v>214</v>
      </c>
      <c r="B16" s="10" t="s">
        <v>199</v>
      </c>
      <c r="C16" s="10" t="s">
        <v>242</v>
      </c>
      <c r="D16" s="17">
        <v>125</v>
      </c>
      <c r="E16" s="17">
        <v>99</v>
      </c>
      <c r="F16" s="17">
        <v>32</v>
      </c>
      <c r="G16" s="17">
        <v>19</v>
      </c>
      <c r="H16" s="17">
        <v>0</v>
      </c>
      <c r="I16" s="17">
        <v>19</v>
      </c>
    </row>
    <row r="17" spans="1:9" ht="13.5" thickBot="1">
      <c r="A17" s="16" t="s">
        <v>310</v>
      </c>
      <c r="B17" s="10" t="s">
        <v>199</v>
      </c>
      <c r="C17" s="10" t="s">
        <v>242</v>
      </c>
      <c r="D17" s="17">
        <v>55</v>
      </c>
      <c r="E17" s="17">
        <v>36</v>
      </c>
      <c r="F17" s="17">
        <v>18</v>
      </c>
      <c r="G17" s="17">
        <v>16</v>
      </c>
      <c r="H17" s="17">
        <v>0</v>
      </c>
      <c r="I17" s="17">
        <v>16</v>
      </c>
    </row>
    <row r="18" spans="1:9" ht="13.5" thickBot="1">
      <c r="A18" s="16" t="s">
        <v>309</v>
      </c>
      <c r="B18" s="10" t="s">
        <v>199</v>
      </c>
      <c r="C18" s="10" t="s">
        <v>242</v>
      </c>
      <c r="D18" s="17">
        <v>339</v>
      </c>
      <c r="E18" s="17">
        <v>235</v>
      </c>
      <c r="F18" s="17">
        <v>82</v>
      </c>
      <c r="G18" s="17">
        <v>41</v>
      </c>
      <c r="H18" s="17">
        <v>0</v>
      </c>
      <c r="I18" s="17">
        <v>41</v>
      </c>
    </row>
    <row r="19" spans="1:9" s="28" customFormat="1" ht="13.5" thickBot="1">
      <c r="A19" s="25" t="s">
        <v>308</v>
      </c>
      <c r="B19" s="10" t="s">
        <v>199</v>
      </c>
      <c r="C19" s="10" t="s">
        <v>242</v>
      </c>
      <c r="D19" s="23">
        <v>284</v>
      </c>
      <c r="E19" s="23">
        <v>205</v>
      </c>
      <c r="F19" s="23">
        <v>67</v>
      </c>
      <c r="G19" s="23">
        <v>51</v>
      </c>
      <c r="H19" s="23">
        <v>1</v>
      </c>
      <c r="I19" s="23">
        <v>52</v>
      </c>
    </row>
    <row r="20" spans="1:9" ht="13.5" thickBot="1">
      <c r="A20" s="16" t="s">
        <v>311</v>
      </c>
      <c r="B20" s="10" t="s">
        <v>199</v>
      </c>
      <c r="C20" s="10" t="s">
        <v>242</v>
      </c>
      <c r="D20" s="17">
        <v>185</v>
      </c>
      <c r="E20" s="17">
        <v>120</v>
      </c>
      <c r="F20" s="17">
        <v>49</v>
      </c>
      <c r="G20" s="17">
        <v>21</v>
      </c>
      <c r="H20" s="17">
        <v>0</v>
      </c>
      <c r="I20" s="17">
        <v>21</v>
      </c>
    </row>
    <row r="21" spans="1:9" ht="13.5" thickBot="1">
      <c r="A21" s="16" t="s">
        <v>343</v>
      </c>
      <c r="B21" s="10" t="s">
        <v>199</v>
      </c>
      <c r="C21" s="10" t="s">
        <v>242</v>
      </c>
      <c r="D21" s="17">
        <v>177</v>
      </c>
      <c r="E21" s="17">
        <v>140</v>
      </c>
      <c r="F21" s="17">
        <v>46</v>
      </c>
      <c r="G21" s="17">
        <v>39</v>
      </c>
      <c r="H21" s="17">
        <v>0</v>
      </c>
      <c r="I21" s="17">
        <v>39</v>
      </c>
    </row>
    <row r="22" spans="1:9" ht="13.5" thickBot="1">
      <c r="A22" s="26" t="s">
        <v>216</v>
      </c>
      <c r="B22" s="10"/>
      <c r="C22" s="10"/>
      <c r="D22" s="17"/>
      <c r="E22" s="17"/>
      <c r="F22" s="17"/>
      <c r="G22" s="17"/>
      <c r="H22" s="17"/>
      <c r="I22" s="17"/>
    </row>
    <row r="23" spans="1:9" ht="13.5" thickBot="1">
      <c r="A23" s="16" t="s">
        <v>217</v>
      </c>
      <c r="B23" s="10" t="s">
        <v>199</v>
      </c>
      <c r="C23" s="10" t="s">
        <v>242</v>
      </c>
      <c r="D23" s="17">
        <v>28</v>
      </c>
      <c r="E23" s="17">
        <v>17</v>
      </c>
      <c r="F23" s="17">
        <v>13</v>
      </c>
      <c r="G23" s="17">
        <v>13</v>
      </c>
      <c r="H23" s="17">
        <v>0</v>
      </c>
      <c r="I23" s="17">
        <v>13</v>
      </c>
    </row>
    <row r="24" spans="1:9" ht="13.5" thickBot="1">
      <c r="A24" s="16" t="s">
        <v>216</v>
      </c>
      <c r="B24" s="10" t="s">
        <v>199</v>
      </c>
      <c r="C24" s="10" t="s">
        <v>242</v>
      </c>
      <c r="D24" s="17">
        <v>94</v>
      </c>
      <c r="E24" s="17">
        <v>71</v>
      </c>
      <c r="F24" s="17">
        <v>56</v>
      </c>
      <c r="G24" s="17">
        <v>56</v>
      </c>
      <c r="H24" s="17">
        <v>0</v>
      </c>
      <c r="I24" s="17">
        <v>56</v>
      </c>
    </row>
    <row r="25" spans="1:9" ht="13.5" thickBot="1">
      <c r="A25" s="26" t="s">
        <v>337</v>
      </c>
      <c r="B25" s="10"/>
      <c r="C25" s="10"/>
      <c r="D25" s="17"/>
      <c r="E25" s="17"/>
      <c r="F25" s="17"/>
      <c r="G25" s="17"/>
      <c r="H25" s="17"/>
      <c r="I25" s="17"/>
    </row>
    <row r="26" spans="1:9" ht="13.5" thickBot="1">
      <c r="A26" s="16" t="s">
        <v>218</v>
      </c>
      <c r="B26" s="10" t="s">
        <v>199</v>
      </c>
      <c r="C26" s="10" t="s">
        <v>242</v>
      </c>
      <c r="D26" s="17">
        <v>372</v>
      </c>
      <c r="E26" s="17">
        <v>312</v>
      </c>
      <c r="F26" s="17">
        <v>46</v>
      </c>
      <c r="G26" s="17">
        <v>34</v>
      </c>
      <c r="H26" s="17">
        <v>0</v>
      </c>
      <c r="I26" s="17">
        <v>34</v>
      </c>
    </row>
    <row r="27" spans="1:9" ht="13.5" thickBot="1">
      <c r="A27" s="26" t="s">
        <v>339</v>
      </c>
      <c r="B27" s="10"/>
      <c r="C27" s="10"/>
      <c r="D27" s="17"/>
      <c r="E27" s="17"/>
      <c r="F27" s="17"/>
      <c r="G27" s="17"/>
      <c r="H27" s="17"/>
      <c r="I27" s="17"/>
    </row>
    <row r="28" spans="1:9" ht="13.5" thickBot="1">
      <c r="A28" s="16" t="s">
        <v>344</v>
      </c>
      <c r="B28" s="10" t="s">
        <v>199</v>
      </c>
      <c r="C28" s="10" t="s">
        <v>242</v>
      </c>
      <c r="D28" s="17">
        <v>66</v>
      </c>
      <c r="E28" s="17">
        <v>46</v>
      </c>
      <c r="F28" s="17">
        <v>44</v>
      </c>
      <c r="G28" s="17">
        <v>44</v>
      </c>
      <c r="H28" s="17">
        <v>0</v>
      </c>
      <c r="I28" s="17">
        <v>44</v>
      </c>
    </row>
    <row r="29" spans="1:9" ht="13.5" thickBot="1">
      <c r="A29" s="26" t="s">
        <v>215</v>
      </c>
      <c r="B29" s="10"/>
      <c r="C29" s="10"/>
      <c r="D29" s="17"/>
      <c r="E29" s="17"/>
      <c r="F29" s="17"/>
      <c r="G29" s="17"/>
      <c r="H29" s="17"/>
      <c r="I29" s="17"/>
    </row>
    <row r="30" spans="1:9" ht="13.5" thickBot="1">
      <c r="A30" s="16" t="s">
        <v>215</v>
      </c>
      <c r="B30" s="10" t="s">
        <v>199</v>
      </c>
      <c r="C30" s="10" t="s">
        <v>242</v>
      </c>
      <c r="D30" s="17">
        <v>217</v>
      </c>
      <c r="E30" s="17">
        <v>173</v>
      </c>
      <c r="F30" s="17">
        <v>145</v>
      </c>
      <c r="G30" s="17">
        <v>144</v>
      </c>
      <c r="H30" s="17">
        <v>1</v>
      </c>
      <c r="I30" s="17">
        <v>145</v>
      </c>
    </row>
    <row r="31" spans="1:9" s="28" customFormat="1" ht="13.5" thickBot="1">
      <c r="A31" s="20" t="s">
        <v>219</v>
      </c>
      <c r="B31" s="10"/>
      <c r="C31" s="10"/>
      <c r="D31" s="23"/>
      <c r="E31" s="23"/>
      <c r="F31" s="23"/>
      <c r="G31" s="23"/>
      <c r="H31" s="23"/>
      <c r="I31" s="23"/>
    </row>
    <row r="32" spans="1:9" ht="13.5" thickBot="1">
      <c r="A32" s="16" t="s">
        <v>219</v>
      </c>
      <c r="B32" s="10" t="s">
        <v>199</v>
      </c>
      <c r="C32" s="10" t="s">
        <v>242</v>
      </c>
      <c r="D32" s="17">
        <v>145</v>
      </c>
      <c r="E32" s="17">
        <v>106</v>
      </c>
      <c r="F32" s="17">
        <v>91</v>
      </c>
      <c r="G32" s="17">
        <v>86</v>
      </c>
      <c r="H32" s="17">
        <v>0</v>
      </c>
      <c r="I32" s="17">
        <v>86</v>
      </c>
    </row>
    <row r="33" spans="1:9" ht="13.5" thickBot="1">
      <c r="A33" s="26" t="s">
        <v>261</v>
      </c>
      <c r="B33" s="10"/>
      <c r="C33" s="10"/>
      <c r="D33" s="17"/>
      <c r="E33" s="17"/>
      <c r="F33" s="17"/>
      <c r="G33" s="17"/>
      <c r="H33" s="17"/>
      <c r="I33" s="17"/>
    </row>
    <row r="34" spans="1:9" ht="13.5" thickBot="1">
      <c r="A34" s="16" t="s">
        <v>345</v>
      </c>
      <c r="B34" s="10" t="s">
        <v>199</v>
      </c>
      <c r="C34" s="10" t="s">
        <v>242</v>
      </c>
      <c r="D34" s="17">
        <v>21</v>
      </c>
      <c r="E34" s="17">
        <v>12</v>
      </c>
      <c r="F34" s="17">
        <v>9</v>
      </c>
      <c r="G34" s="17">
        <v>8</v>
      </c>
      <c r="H34" s="17">
        <v>0</v>
      </c>
      <c r="I34" s="17">
        <v>8</v>
      </c>
    </row>
    <row r="35" spans="1:9" s="28" customFormat="1" ht="13.5" thickBot="1">
      <c r="A35" s="25" t="s">
        <v>346</v>
      </c>
      <c r="B35" s="10" t="s">
        <v>199</v>
      </c>
      <c r="C35" s="10" t="s">
        <v>242</v>
      </c>
      <c r="D35" s="23">
        <v>110</v>
      </c>
      <c r="E35" s="23">
        <v>89</v>
      </c>
      <c r="F35" s="23">
        <v>22</v>
      </c>
      <c r="G35" s="23">
        <v>20</v>
      </c>
      <c r="H35" s="23">
        <v>0</v>
      </c>
      <c r="I35" s="23">
        <v>20</v>
      </c>
    </row>
    <row r="36" spans="1:9" ht="13.5" thickBot="1">
      <c r="A36" s="16" t="s">
        <v>347</v>
      </c>
      <c r="B36" s="10" t="s">
        <v>199</v>
      </c>
      <c r="C36" s="10" t="s">
        <v>242</v>
      </c>
      <c r="D36" s="17">
        <v>176</v>
      </c>
      <c r="E36" s="17">
        <v>128</v>
      </c>
      <c r="F36" s="17">
        <v>62</v>
      </c>
      <c r="G36" s="17">
        <v>36</v>
      </c>
      <c r="H36" s="17">
        <v>0</v>
      </c>
      <c r="I36" s="17">
        <v>36</v>
      </c>
    </row>
    <row r="37" spans="1:9" ht="13.5" thickBot="1">
      <c r="A37" s="16" t="s">
        <v>348</v>
      </c>
      <c r="B37" s="10" t="s">
        <v>199</v>
      </c>
      <c r="C37" s="10" t="s">
        <v>242</v>
      </c>
      <c r="D37" s="17">
        <v>12</v>
      </c>
      <c r="E37" s="17">
        <v>8</v>
      </c>
      <c r="F37" s="17">
        <v>8</v>
      </c>
      <c r="G37" s="17">
        <v>8</v>
      </c>
      <c r="H37" s="17">
        <v>0</v>
      </c>
      <c r="I37" s="17">
        <v>8</v>
      </c>
    </row>
    <row r="38" spans="1:9" ht="13.5" thickBot="1">
      <c r="A38" s="16" t="s">
        <v>349</v>
      </c>
      <c r="B38" s="10" t="s">
        <v>199</v>
      </c>
      <c r="C38" s="10" t="s">
        <v>242</v>
      </c>
      <c r="D38" s="17">
        <v>8</v>
      </c>
      <c r="E38" s="17">
        <v>6</v>
      </c>
      <c r="F38" s="17">
        <v>3</v>
      </c>
      <c r="G38" s="17">
        <v>3</v>
      </c>
      <c r="H38" s="17">
        <v>0</v>
      </c>
      <c r="I38" s="17">
        <v>3</v>
      </c>
    </row>
    <row r="39" spans="1:9" ht="13.5" thickBot="1">
      <c r="A39" s="16" t="s">
        <v>350</v>
      </c>
      <c r="B39" s="10" t="s">
        <v>199</v>
      </c>
      <c r="C39" s="10" t="s">
        <v>242</v>
      </c>
      <c r="D39" s="17">
        <v>45</v>
      </c>
      <c r="E39" s="17">
        <v>27</v>
      </c>
      <c r="F39" s="17">
        <v>5</v>
      </c>
      <c r="G39" s="17">
        <v>5</v>
      </c>
      <c r="H39" s="17">
        <v>0</v>
      </c>
      <c r="I39" s="17">
        <v>5</v>
      </c>
    </row>
    <row r="40" spans="1:9" ht="13.5" thickBot="1">
      <c r="A40" s="16" t="s">
        <v>351</v>
      </c>
      <c r="B40" s="10" t="s">
        <v>199</v>
      </c>
      <c r="C40" s="10" t="s">
        <v>242</v>
      </c>
      <c r="D40" s="17">
        <v>59</v>
      </c>
      <c r="E40" s="17">
        <v>48</v>
      </c>
      <c r="F40" s="17">
        <v>31</v>
      </c>
      <c r="G40" s="17">
        <v>27</v>
      </c>
      <c r="H40" s="17">
        <v>0</v>
      </c>
      <c r="I40" s="17">
        <v>27</v>
      </c>
    </row>
    <row r="41" spans="1:9" s="28" customFormat="1" ht="13.5" thickBot="1">
      <c r="A41" s="25" t="s">
        <v>352</v>
      </c>
      <c r="B41" s="10" t="s">
        <v>199</v>
      </c>
      <c r="C41" s="10" t="s">
        <v>242</v>
      </c>
      <c r="D41" s="23">
        <v>42</v>
      </c>
      <c r="E41" s="23">
        <v>39</v>
      </c>
      <c r="F41" s="23">
        <v>21</v>
      </c>
      <c r="G41" s="23">
        <v>21</v>
      </c>
      <c r="H41" s="23">
        <v>0</v>
      </c>
      <c r="I41" s="23">
        <v>21</v>
      </c>
    </row>
    <row r="42" spans="1:9" ht="13.5" thickBot="1">
      <c r="A42" s="16" t="s">
        <v>353</v>
      </c>
      <c r="B42" s="10" t="s">
        <v>199</v>
      </c>
      <c r="C42" s="10" t="s">
        <v>242</v>
      </c>
      <c r="D42" s="17">
        <v>56</v>
      </c>
      <c r="E42" s="17">
        <v>41</v>
      </c>
      <c r="F42" s="17">
        <v>31</v>
      </c>
      <c r="G42" s="17">
        <v>31</v>
      </c>
      <c r="H42" s="17">
        <v>0</v>
      </c>
      <c r="I42" s="17">
        <v>31</v>
      </c>
    </row>
    <row r="43" spans="1:9" ht="13.5" thickBot="1">
      <c r="A43" s="16" t="s">
        <v>354</v>
      </c>
      <c r="B43" s="10" t="s">
        <v>199</v>
      </c>
      <c r="C43" s="10" t="s">
        <v>242</v>
      </c>
      <c r="D43" s="17">
        <v>24</v>
      </c>
      <c r="E43" s="17">
        <v>13</v>
      </c>
      <c r="F43" s="17">
        <v>11</v>
      </c>
      <c r="G43" s="17">
        <v>11</v>
      </c>
      <c r="H43" s="17">
        <v>0</v>
      </c>
      <c r="I43" s="17">
        <v>11</v>
      </c>
    </row>
    <row r="44" spans="1:9" ht="13.5" thickBot="1">
      <c r="A44" s="16" t="s">
        <v>355</v>
      </c>
      <c r="B44" s="10" t="s">
        <v>199</v>
      </c>
      <c r="C44" s="10" t="s">
        <v>242</v>
      </c>
      <c r="D44" s="17">
        <v>48</v>
      </c>
      <c r="E44" s="17">
        <v>35</v>
      </c>
      <c r="F44" s="17">
        <v>23</v>
      </c>
      <c r="G44" s="17">
        <v>23</v>
      </c>
      <c r="H44" s="17">
        <v>0</v>
      </c>
      <c r="I44" s="17">
        <v>23</v>
      </c>
    </row>
    <row r="45" spans="1:9" ht="13.5" thickBot="1">
      <c r="A45" s="16" t="s">
        <v>356</v>
      </c>
      <c r="B45" s="10" t="s">
        <v>199</v>
      </c>
      <c r="C45" s="10" t="s">
        <v>242</v>
      </c>
      <c r="D45" s="17">
        <v>65</v>
      </c>
      <c r="E45" s="17">
        <v>51</v>
      </c>
      <c r="F45" s="17">
        <v>26</v>
      </c>
      <c r="G45" s="17">
        <v>21</v>
      </c>
      <c r="H45" s="17">
        <v>0</v>
      </c>
      <c r="I45" s="17">
        <v>21</v>
      </c>
    </row>
    <row r="46" spans="1:9" ht="13.5" thickBot="1">
      <c r="A46" s="16" t="s">
        <v>357</v>
      </c>
      <c r="B46" s="10" t="s">
        <v>199</v>
      </c>
      <c r="C46" s="10" t="s">
        <v>242</v>
      </c>
      <c r="D46" s="17">
        <v>140</v>
      </c>
      <c r="E46" s="17">
        <v>82</v>
      </c>
      <c r="F46" s="17">
        <v>6</v>
      </c>
      <c r="G46" s="17">
        <v>6</v>
      </c>
      <c r="H46" s="17">
        <v>0</v>
      </c>
      <c r="I46" s="17">
        <v>6</v>
      </c>
    </row>
    <row r="47" spans="1:9" ht="13.5" thickBot="1">
      <c r="A47" s="16" t="s">
        <v>358</v>
      </c>
      <c r="B47" s="10" t="s">
        <v>199</v>
      </c>
      <c r="C47" s="10" t="s">
        <v>242</v>
      </c>
      <c r="D47" s="17">
        <v>102</v>
      </c>
      <c r="E47" s="17">
        <v>51</v>
      </c>
      <c r="F47" s="17">
        <v>19</v>
      </c>
      <c r="G47" s="17">
        <v>17</v>
      </c>
      <c r="H47" s="17">
        <v>0</v>
      </c>
      <c r="I47" s="17">
        <v>17</v>
      </c>
    </row>
    <row r="48" spans="1:9" ht="15.75" thickBot="1">
      <c r="A48" s="8" t="s">
        <v>241</v>
      </c>
      <c r="B48" s="12"/>
      <c r="C48" s="14"/>
      <c r="D48" s="12">
        <f aca="true" t="shared" si="0" ref="D48:I48">SUM(D2:D47)</f>
        <v>3603</v>
      </c>
      <c r="E48" s="12">
        <f t="shared" si="0"/>
        <v>2665</v>
      </c>
      <c r="F48" s="12">
        <f t="shared" si="0"/>
        <v>1173</v>
      </c>
      <c r="G48" s="12">
        <f t="shared" si="0"/>
        <v>941</v>
      </c>
      <c r="H48" s="12">
        <f t="shared" si="0"/>
        <v>2</v>
      </c>
      <c r="I48" s="12">
        <f t="shared" si="0"/>
        <v>943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15"/>
  <sheetViews>
    <sheetView workbookViewId="0" topLeftCell="A1">
      <selection activeCell="A1" sqref="A1"/>
    </sheetView>
  </sheetViews>
  <sheetFormatPr defaultColWidth="9.140625" defaultRowHeight="12.75"/>
  <cols>
    <col min="1" max="1" width="50.7109375" style="32" customWidth="1"/>
    <col min="2" max="3" width="13.421875" style="34" customWidth="1"/>
    <col min="4" max="9" width="10.7109375" style="34" customWidth="1"/>
  </cols>
  <sheetData>
    <row r="1" spans="1:9" ht="39" thickBot="1">
      <c r="A1" s="1" t="s">
        <v>244</v>
      </c>
      <c r="B1" s="1" t="s">
        <v>280</v>
      </c>
      <c r="C1" s="1" t="s">
        <v>245</v>
      </c>
      <c r="D1" s="1" t="s">
        <v>246</v>
      </c>
      <c r="E1" s="1" t="s">
        <v>247</v>
      </c>
      <c r="F1" s="1" t="s">
        <v>248</v>
      </c>
      <c r="G1" s="1" t="s">
        <v>249</v>
      </c>
      <c r="H1" s="1" t="s">
        <v>250</v>
      </c>
      <c r="I1" s="1" t="s">
        <v>251</v>
      </c>
    </row>
    <row r="2" spans="1:9" s="30" customFormat="1" ht="15.75" customHeight="1" thickBot="1">
      <c r="A2" s="8" t="s">
        <v>314</v>
      </c>
      <c r="B2" s="12"/>
      <c r="C2" s="12"/>
      <c r="D2" s="12"/>
      <c r="E2" s="12"/>
      <c r="F2" s="12"/>
      <c r="G2" s="12"/>
      <c r="H2" s="12"/>
      <c r="I2" s="12"/>
    </row>
    <row r="3" spans="1:11" s="30" customFormat="1" ht="13.5" thickBot="1">
      <c r="A3" s="37" t="s">
        <v>21</v>
      </c>
      <c r="B3" s="36" t="s">
        <v>198</v>
      </c>
      <c r="C3" s="36" t="s">
        <v>242</v>
      </c>
      <c r="D3" s="36">
        <v>12</v>
      </c>
      <c r="E3" s="36">
        <v>7</v>
      </c>
      <c r="F3" s="36">
        <v>4</v>
      </c>
      <c r="G3" s="36">
        <v>4</v>
      </c>
      <c r="H3" s="36">
        <v>0</v>
      </c>
      <c r="I3" s="36">
        <v>4</v>
      </c>
      <c r="K3" s="31"/>
    </row>
    <row r="4" spans="1:11" s="30" customFormat="1" ht="13.5" thickBot="1">
      <c r="A4" s="37" t="s">
        <v>22</v>
      </c>
      <c r="B4" s="36" t="s">
        <v>198</v>
      </c>
      <c r="C4" s="36" t="s">
        <v>242</v>
      </c>
      <c r="D4" s="36">
        <v>3</v>
      </c>
      <c r="E4" s="36">
        <v>2</v>
      </c>
      <c r="F4" s="36">
        <v>1</v>
      </c>
      <c r="G4" s="36">
        <v>1</v>
      </c>
      <c r="H4" s="36">
        <v>0</v>
      </c>
      <c r="I4" s="36">
        <v>1</v>
      </c>
      <c r="K4" s="31"/>
    </row>
    <row r="5" spans="1:11" s="30" customFormat="1" ht="13.5" thickBot="1">
      <c r="A5" s="37" t="s">
        <v>23</v>
      </c>
      <c r="B5" s="36" t="s">
        <v>198</v>
      </c>
      <c r="C5" s="36" t="s">
        <v>242</v>
      </c>
      <c r="D5" s="36">
        <v>21</v>
      </c>
      <c r="E5" s="36">
        <v>12</v>
      </c>
      <c r="F5" s="36">
        <v>8</v>
      </c>
      <c r="G5" s="36">
        <v>8</v>
      </c>
      <c r="H5" s="36">
        <v>0</v>
      </c>
      <c r="I5" s="36">
        <v>8</v>
      </c>
      <c r="K5" s="31"/>
    </row>
    <row r="6" spans="1:11" s="30" customFormat="1" ht="13.5" thickBot="1">
      <c r="A6" s="41" t="s">
        <v>315</v>
      </c>
      <c r="B6" s="36"/>
      <c r="C6" s="36"/>
      <c r="D6" s="36"/>
      <c r="E6" s="36"/>
      <c r="F6" s="36"/>
      <c r="G6" s="36"/>
      <c r="H6" s="36"/>
      <c r="I6" s="36"/>
      <c r="K6" s="31"/>
    </row>
    <row r="7" spans="1:11" s="30" customFormat="1" ht="13.5" thickBot="1">
      <c r="A7" s="37" t="s">
        <v>229</v>
      </c>
      <c r="B7" s="36" t="s">
        <v>198</v>
      </c>
      <c r="C7" s="36" t="s">
        <v>242</v>
      </c>
      <c r="D7" s="36">
        <v>62</v>
      </c>
      <c r="E7" s="36">
        <v>38</v>
      </c>
      <c r="F7" s="36">
        <v>8</v>
      </c>
      <c r="G7" s="36">
        <v>8</v>
      </c>
      <c r="H7" s="36">
        <v>0</v>
      </c>
      <c r="I7" s="36">
        <v>8</v>
      </c>
      <c r="K7" s="31"/>
    </row>
    <row r="8" spans="1:11" s="30" customFormat="1" ht="13.5" thickBot="1">
      <c r="A8" s="41" t="s">
        <v>316</v>
      </c>
      <c r="B8" s="36"/>
      <c r="C8" s="36"/>
      <c r="D8" s="36"/>
      <c r="E8" s="36"/>
      <c r="F8" s="36"/>
      <c r="G8" s="36"/>
      <c r="H8" s="36"/>
      <c r="I8" s="36"/>
      <c r="K8" s="31"/>
    </row>
    <row r="9" spans="1:11" s="30" customFormat="1" ht="13.5" thickBot="1">
      <c r="A9" s="37" t="s">
        <v>34</v>
      </c>
      <c r="B9" s="36" t="s">
        <v>198</v>
      </c>
      <c r="C9" s="36" t="s">
        <v>242</v>
      </c>
      <c r="D9" s="36">
        <v>34</v>
      </c>
      <c r="E9" s="36">
        <v>20</v>
      </c>
      <c r="F9" s="36">
        <v>5</v>
      </c>
      <c r="G9" s="36">
        <v>5</v>
      </c>
      <c r="H9" s="36">
        <v>0</v>
      </c>
      <c r="I9" s="36">
        <v>5</v>
      </c>
      <c r="K9" s="31"/>
    </row>
    <row r="10" spans="1:11" s="30" customFormat="1" ht="13.5" thickBot="1">
      <c r="A10" s="41" t="s">
        <v>317</v>
      </c>
      <c r="B10" s="36"/>
      <c r="C10" s="36"/>
      <c r="D10" s="36"/>
      <c r="E10" s="36"/>
      <c r="F10" s="36"/>
      <c r="G10" s="36"/>
      <c r="H10" s="36"/>
      <c r="I10" s="36"/>
      <c r="K10" s="31"/>
    </row>
    <row r="11" spans="1:9" s="31" customFormat="1" ht="13.5" thickBot="1">
      <c r="A11" s="37" t="s">
        <v>37</v>
      </c>
      <c r="B11" s="36" t="s">
        <v>198</v>
      </c>
      <c r="C11" s="36" t="s">
        <v>242</v>
      </c>
      <c r="D11" s="36">
        <v>3</v>
      </c>
      <c r="E11" s="36">
        <v>2</v>
      </c>
      <c r="F11" s="36">
        <v>1</v>
      </c>
      <c r="G11" s="36">
        <v>1</v>
      </c>
      <c r="H11" s="36">
        <v>0</v>
      </c>
      <c r="I11" s="36">
        <v>1</v>
      </c>
    </row>
    <row r="12" spans="1:9" s="31" customFormat="1" ht="13.5" thickBot="1">
      <c r="A12" s="37" t="s">
        <v>38</v>
      </c>
      <c r="B12" s="36" t="s">
        <v>198</v>
      </c>
      <c r="C12" s="36" t="s">
        <v>242</v>
      </c>
      <c r="D12" s="36">
        <v>54</v>
      </c>
      <c r="E12" s="36">
        <v>33</v>
      </c>
      <c r="F12" s="36">
        <v>10</v>
      </c>
      <c r="G12" s="36">
        <v>6</v>
      </c>
      <c r="H12" s="36">
        <v>0</v>
      </c>
      <c r="I12" s="36">
        <v>6</v>
      </c>
    </row>
    <row r="13" spans="1:9" s="31" customFormat="1" ht="13.5" thickBot="1">
      <c r="A13" s="37" t="s">
        <v>46</v>
      </c>
      <c r="B13" s="36" t="s">
        <v>198</v>
      </c>
      <c r="C13" s="36" t="s">
        <v>242</v>
      </c>
      <c r="D13" s="36">
        <v>5</v>
      </c>
      <c r="E13" s="36">
        <v>2</v>
      </c>
      <c r="F13" s="36">
        <v>0</v>
      </c>
      <c r="G13" s="36">
        <v>0</v>
      </c>
      <c r="H13" s="36">
        <v>0</v>
      </c>
      <c r="I13" s="36">
        <v>0</v>
      </c>
    </row>
    <row r="14" spans="1:9" s="31" customFormat="1" ht="13.5" thickBot="1">
      <c r="A14" s="37" t="s">
        <v>54</v>
      </c>
      <c r="B14" s="36" t="s">
        <v>198</v>
      </c>
      <c r="C14" s="36" t="s">
        <v>242</v>
      </c>
      <c r="D14" s="36">
        <v>17</v>
      </c>
      <c r="E14" s="36">
        <v>11</v>
      </c>
      <c r="F14" s="36">
        <v>2</v>
      </c>
      <c r="G14" s="36">
        <v>2</v>
      </c>
      <c r="H14" s="36">
        <v>0</v>
      </c>
      <c r="I14" s="36">
        <v>2</v>
      </c>
    </row>
    <row r="15" spans="1:9" s="31" customFormat="1" ht="13.5" thickBot="1">
      <c r="A15" s="37" t="s">
        <v>265</v>
      </c>
      <c r="B15" s="36" t="s">
        <v>198</v>
      </c>
      <c r="C15" s="36" t="s">
        <v>242</v>
      </c>
      <c r="D15" s="36">
        <v>21</v>
      </c>
      <c r="E15" s="36">
        <v>14</v>
      </c>
      <c r="F15" s="36">
        <v>4</v>
      </c>
      <c r="G15" s="36">
        <v>3</v>
      </c>
      <c r="H15" s="36">
        <v>0</v>
      </c>
      <c r="I15" s="36">
        <v>3</v>
      </c>
    </row>
    <row r="16" spans="1:9" s="31" customFormat="1" ht="13.5" thickBot="1">
      <c r="A16" s="37" t="s">
        <v>266</v>
      </c>
      <c r="B16" s="36" t="s">
        <v>198</v>
      </c>
      <c r="C16" s="36" t="s">
        <v>242</v>
      </c>
      <c r="D16" s="36">
        <v>51</v>
      </c>
      <c r="E16" s="36">
        <v>36</v>
      </c>
      <c r="F16" s="36">
        <v>4</v>
      </c>
      <c r="G16" s="36">
        <v>5</v>
      </c>
      <c r="H16" s="36">
        <v>0</v>
      </c>
      <c r="I16" s="36">
        <v>5</v>
      </c>
    </row>
    <row r="17" spans="1:9" s="31" customFormat="1" ht="13.5" thickBot="1">
      <c r="A17" s="37" t="s">
        <v>47</v>
      </c>
      <c r="B17" s="36" t="s">
        <v>198</v>
      </c>
      <c r="C17" s="36" t="s">
        <v>242</v>
      </c>
      <c r="D17" s="36">
        <v>2</v>
      </c>
      <c r="E17" s="36">
        <v>2</v>
      </c>
      <c r="F17" s="36">
        <v>1</v>
      </c>
      <c r="G17" s="36">
        <v>2</v>
      </c>
      <c r="H17" s="36">
        <v>0</v>
      </c>
      <c r="I17" s="36">
        <v>2</v>
      </c>
    </row>
    <row r="18" spans="1:9" s="31" customFormat="1" ht="13.5" thickBot="1">
      <c r="A18" s="37" t="s">
        <v>55</v>
      </c>
      <c r="B18" s="36" t="s">
        <v>198</v>
      </c>
      <c r="C18" s="36" t="s">
        <v>242</v>
      </c>
      <c r="D18" s="36">
        <v>24</v>
      </c>
      <c r="E18" s="36">
        <v>19</v>
      </c>
      <c r="F18" s="36">
        <v>9</v>
      </c>
      <c r="G18" s="36">
        <v>9</v>
      </c>
      <c r="H18" s="36">
        <v>0</v>
      </c>
      <c r="I18" s="36">
        <v>9</v>
      </c>
    </row>
    <row r="19" spans="1:9" s="31" customFormat="1" ht="13.5" thickBot="1">
      <c r="A19" s="37" t="s">
        <v>234</v>
      </c>
      <c r="B19" s="36" t="s">
        <v>198</v>
      </c>
      <c r="C19" s="36" t="s">
        <v>242</v>
      </c>
      <c r="D19" s="36">
        <v>65</v>
      </c>
      <c r="E19" s="36">
        <v>30</v>
      </c>
      <c r="F19" s="36">
        <v>7</v>
      </c>
      <c r="G19" s="36">
        <v>7</v>
      </c>
      <c r="H19" s="36">
        <v>0</v>
      </c>
      <c r="I19" s="36">
        <v>7</v>
      </c>
    </row>
    <row r="20" spans="1:9" s="31" customFormat="1" ht="13.5" thickBot="1">
      <c r="A20" s="37" t="s">
        <v>228</v>
      </c>
      <c r="B20" s="36" t="s">
        <v>198</v>
      </c>
      <c r="C20" s="36" t="s">
        <v>242</v>
      </c>
      <c r="D20" s="36">
        <v>23</v>
      </c>
      <c r="E20" s="36">
        <v>14</v>
      </c>
      <c r="F20" s="36">
        <v>6</v>
      </c>
      <c r="G20" s="36">
        <v>4</v>
      </c>
      <c r="H20" s="36">
        <v>0</v>
      </c>
      <c r="I20" s="36">
        <v>4</v>
      </c>
    </row>
    <row r="21" spans="1:9" s="31" customFormat="1" ht="13.5" thickBot="1">
      <c r="A21" s="37" t="s">
        <v>264</v>
      </c>
      <c r="B21" s="36" t="s">
        <v>198</v>
      </c>
      <c r="C21" s="36" t="s">
        <v>242</v>
      </c>
      <c r="D21" s="36">
        <v>22</v>
      </c>
      <c r="E21" s="36">
        <v>14</v>
      </c>
      <c r="F21" s="36">
        <v>3</v>
      </c>
      <c r="G21" s="36">
        <v>2</v>
      </c>
      <c r="H21" s="36">
        <v>0</v>
      </c>
      <c r="I21" s="36">
        <v>2</v>
      </c>
    </row>
    <row r="22" spans="1:9" s="31" customFormat="1" ht="13.5" thickBot="1">
      <c r="A22" s="37" t="s">
        <v>24</v>
      </c>
      <c r="B22" s="36" t="s">
        <v>198</v>
      </c>
      <c r="C22" s="36" t="s">
        <v>242</v>
      </c>
      <c r="D22" s="36">
        <v>1</v>
      </c>
      <c r="E22" s="36">
        <v>0</v>
      </c>
      <c r="F22" s="36">
        <v>0</v>
      </c>
      <c r="G22" s="36">
        <v>1</v>
      </c>
      <c r="H22" s="36">
        <v>0</v>
      </c>
      <c r="I22" s="36">
        <v>1</v>
      </c>
    </row>
    <row r="23" spans="1:9" s="31" customFormat="1" ht="13.5" thickBot="1">
      <c r="A23" s="37" t="s">
        <v>57</v>
      </c>
      <c r="B23" s="36" t="s">
        <v>198</v>
      </c>
      <c r="C23" s="36" t="s">
        <v>242</v>
      </c>
      <c r="D23" s="36">
        <v>4</v>
      </c>
      <c r="E23" s="36">
        <v>2</v>
      </c>
      <c r="F23" s="36">
        <v>1</v>
      </c>
      <c r="G23" s="36">
        <v>0</v>
      </c>
      <c r="H23" s="36">
        <v>0</v>
      </c>
      <c r="I23" s="36">
        <v>0</v>
      </c>
    </row>
    <row r="24" spans="1:9" s="31" customFormat="1" ht="13.5" thickBot="1">
      <c r="A24" s="37" t="s">
        <v>48</v>
      </c>
      <c r="B24" s="36" t="s">
        <v>198</v>
      </c>
      <c r="C24" s="36" t="s">
        <v>242</v>
      </c>
      <c r="D24" s="36">
        <v>1</v>
      </c>
      <c r="E24" s="36">
        <v>1</v>
      </c>
      <c r="F24" s="36">
        <v>1</v>
      </c>
      <c r="G24" s="36">
        <v>1</v>
      </c>
      <c r="H24" s="36">
        <v>0</v>
      </c>
      <c r="I24" s="36">
        <v>1</v>
      </c>
    </row>
    <row r="25" spans="1:9" s="31" customFormat="1" ht="13.5" thickBot="1">
      <c r="A25" s="37" t="s">
        <v>52</v>
      </c>
      <c r="B25" s="36" t="s">
        <v>198</v>
      </c>
      <c r="C25" s="36" t="s">
        <v>242</v>
      </c>
      <c r="D25" s="36">
        <v>5</v>
      </c>
      <c r="E25" s="36">
        <v>3</v>
      </c>
      <c r="F25" s="36">
        <v>1</v>
      </c>
      <c r="G25" s="36">
        <v>1</v>
      </c>
      <c r="H25" s="36">
        <v>0</v>
      </c>
      <c r="I25" s="36">
        <v>1</v>
      </c>
    </row>
    <row r="26" spans="1:9" s="31" customFormat="1" ht="13.5" thickBot="1">
      <c r="A26" s="37" t="s">
        <v>25</v>
      </c>
      <c r="B26" s="36" t="s">
        <v>198</v>
      </c>
      <c r="C26" s="36" t="s">
        <v>242</v>
      </c>
      <c r="D26" s="36">
        <v>2</v>
      </c>
      <c r="E26" s="36">
        <v>1</v>
      </c>
      <c r="F26" s="36">
        <v>0</v>
      </c>
      <c r="G26" s="36">
        <v>0</v>
      </c>
      <c r="H26" s="36">
        <v>0</v>
      </c>
      <c r="I26" s="36">
        <v>0</v>
      </c>
    </row>
    <row r="27" spans="1:9" s="31" customFormat="1" ht="13.5" thickBot="1">
      <c r="A27" s="37" t="s">
        <v>53</v>
      </c>
      <c r="B27" s="36" t="s">
        <v>198</v>
      </c>
      <c r="C27" s="36" t="s">
        <v>242</v>
      </c>
      <c r="D27" s="36">
        <v>6</v>
      </c>
      <c r="E27" s="36">
        <v>3</v>
      </c>
      <c r="F27" s="36">
        <v>2</v>
      </c>
      <c r="G27" s="36">
        <v>2</v>
      </c>
      <c r="H27" s="36">
        <v>0</v>
      </c>
      <c r="I27" s="36">
        <v>2</v>
      </c>
    </row>
    <row r="28" spans="1:9" s="31" customFormat="1" ht="13.5" thickBot="1">
      <c r="A28" s="37" t="s">
        <v>60</v>
      </c>
      <c r="B28" s="36" t="s">
        <v>198</v>
      </c>
      <c r="C28" s="36" t="s">
        <v>242</v>
      </c>
      <c r="D28" s="36">
        <v>5</v>
      </c>
      <c r="E28" s="36">
        <v>3</v>
      </c>
      <c r="F28" s="36">
        <v>0</v>
      </c>
      <c r="G28" s="36">
        <v>0</v>
      </c>
      <c r="H28" s="36">
        <v>0</v>
      </c>
      <c r="I28" s="36">
        <v>0</v>
      </c>
    </row>
    <row r="29" spans="1:9" s="31" customFormat="1" ht="13.5" thickBot="1">
      <c r="A29" s="37" t="s">
        <v>58</v>
      </c>
      <c r="B29" s="36" t="s">
        <v>198</v>
      </c>
      <c r="C29" s="36" t="s">
        <v>242</v>
      </c>
      <c r="D29" s="36">
        <v>18</v>
      </c>
      <c r="E29" s="36">
        <v>13</v>
      </c>
      <c r="F29" s="36">
        <v>2</v>
      </c>
      <c r="G29" s="36">
        <v>1</v>
      </c>
      <c r="H29" s="36">
        <v>0</v>
      </c>
      <c r="I29" s="36">
        <v>1</v>
      </c>
    </row>
    <row r="30" spans="1:9" s="31" customFormat="1" ht="13.5" thickBot="1">
      <c r="A30" s="37" t="s">
        <v>56</v>
      </c>
      <c r="B30" s="36" t="s">
        <v>198</v>
      </c>
      <c r="C30" s="36" t="s">
        <v>242</v>
      </c>
      <c r="D30" s="36">
        <v>8</v>
      </c>
      <c r="E30" s="36">
        <v>6</v>
      </c>
      <c r="F30" s="36">
        <v>2</v>
      </c>
      <c r="G30" s="36">
        <v>0</v>
      </c>
      <c r="H30" s="36">
        <v>0</v>
      </c>
      <c r="I30" s="36">
        <v>0</v>
      </c>
    </row>
    <row r="31" spans="1:9" s="31" customFormat="1" ht="13.5" thickBot="1">
      <c r="A31" s="37" t="s">
        <v>59</v>
      </c>
      <c r="B31" s="36" t="s">
        <v>198</v>
      </c>
      <c r="C31" s="36" t="s">
        <v>242</v>
      </c>
      <c r="D31" s="36">
        <v>7</v>
      </c>
      <c r="E31" s="36">
        <v>5</v>
      </c>
      <c r="F31" s="36">
        <v>0</v>
      </c>
      <c r="G31" s="36">
        <v>0</v>
      </c>
      <c r="H31" s="36">
        <v>0</v>
      </c>
      <c r="I31" s="36">
        <v>0</v>
      </c>
    </row>
    <row r="32" spans="1:9" s="31" customFormat="1" ht="13.5" thickBot="1">
      <c r="A32" s="41" t="s">
        <v>318</v>
      </c>
      <c r="B32" s="36"/>
      <c r="C32" s="36"/>
      <c r="D32" s="36"/>
      <c r="E32" s="36"/>
      <c r="F32" s="36"/>
      <c r="G32" s="36"/>
      <c r="H32" s="36"/>
      <c r="I32" s="36"/>
    </row>
    <row r="33" spans="1:9" s="31" customFormat="1" ht="13.5" thickBot="1">
      <c r="A33" s="37" t="s">
        <v>319</v>
      </c>
      <c r="B33" s="36" t="s">
        <v>198</v>
      </c>
      <c r="C33" s="36" t="s">
        <v>242</v>
      </c>
      <c r="D33" s="36">
        <v>62</v>
      </c>
      <c r="E33" s="36">
        <v>45</v>
      </c>
      <c r="F33" s="36">
        <v>15</v>
      </c>
      <c r="G33" s="36">
        <v>11</v>
      </c>
      <c r="H33" s="36">
        <v>0</v>
      </c>
      <c r="I33" s="36">
        <v>11</v>
      </c>
    </row>
    <row r="34" spans="1:9" s="31" customFormat="1" ht="13.5" thickBot="1">
      <c r="A34" s="37" t="s">
        <v>320</v>
      </c>
      <c r="B34" s="36" t="s">
        <v>198</v>
      </c>
      <c r="C34" s="36" t="s">
        <v>242</v>
      </c>
      <c r="D34" s="36">
        <v>70</v>
      </c>
      <c r="E34" s="36">
        <v>54</v>
      </c>
      <c r="F34" s="36">
        <v>17</v>
      </c>
      <c r="G34" s="36">
        <v>18</v>
      </c>
      <c r="H34" s="36">
        <v>0</v>
      </c>
      <c r="I34" s="36">
        <v>18</v>
      </c>
    </row>
    <row r="35" spans="1:9" s="31" customFormat="1" ht="13.5" thickBot="1">
      <c r="A35" s="37" t="s">
        <v>321</v>
      </c>
      <c r="B35" s="36" t="s">
        <v>198</v>
      </c>
      <c r="C35" s="36" t="s">
        <v>252</v>
      </c>
      <c r="D35" s="36">
        <v>15</v>
      </c>
      <c r="E35" s="36">
        <v>13</v>
      </c>
      <c r="F35" s="36">
        <v>7</v>
      </c>
      <c r="G35" s="36">
        <v>7</v>
      </c>
      <c r="H35" s="36">
        <v>0</v>
      </c>
      <c r="I35" s="36">
        <v>7</v>
      </c>
    </row>
    <row r="36" spans="1:9" s="31" customFormat="1" ht="13.5" thickBot="1">
      <c r="A36" s="41" t="s">
        <v>259</v>
      </c>
      <c r="B36" s="36"/>
      <c r="C36" s="36"/>
      <c r="D36" s="36"/>
      <c r="E36" s="36"/>
      <c r="F36" s="36"/>
      <c r="G36" s="36"/>
      <c r="H36" s="36"/>
      <c r="I36" s="36"/>
    </row>
    <row r="37" spans="1:9" s="31" customFormat="1" ht="13.5" thickBot="1">
      <c r="A37" s="37" t="s">
        <v>322</v>
      </c>
      <c r="B37" s="36" t="s">
        <v>198</v>
      </c>
      <c r="C37" s="36" t="s">
        <v>242</v>
      </c>
      <c r="D37" s="36">
        <v>112</v>
      </c>
      <c r="E37" s="36">
        <v>88</v>
      </c>
      <c r="F37" s="36">
        <v>42</v>
      </c>
      <c r="G37" s="36">
        <v>27</v>
      </c>
      <c r="H37" s="36">
        <v>0</v>
      </c>
      <c r="I37" s="36">
        <v>27</v>
      </c>
    </row>
    <row r="38" spans="1:9" s="31" customFormat="1" ht="13.5" thickBot="1">
      <c r="A38" s="41" t="s">
        <v>314</v>
      </c>
      <c r="B38" s="36"/>
      <c r="C38" s="36"/>
      <c r="D38" s="36"/>
      <c r="E38" s="36"/>
      <c r="F38" s="36"/>
      <c r="G38" s="36"/>
      <c r="H38" s="36"/>
      <c r="I38" s="36"/>
    </row>
    <row r="39" spans="1:9" s="31" customFormat="1" ht="26.25" thickBot="1">
      <c r="A39" s="37" t="s">
        <v>61</v>
      </c>
      <c r="B39" s="36" t="s">
        <v>199</v>
      </c>
      <c r="C39" s="36" t="s">
        <v>242</v>
      </c>
      <c r="D39" s="36">
        <v>2</v>
      </c>
      <c r="E39" s="36">
        <v>2</v>
      </c>
      <c r="F39" s="36">
        <v>1</v>
      </c>
      <c r="G39" s="36">
        <v>1</v>
      </c>
      <c r="H39" s="36">
        <v>0</v>
      </c>
      <c r="I39" s="36">
        <v>1</v>
      </c>
    </row>
    <row r="40" spans="1:9" s="31" customFormat="1" ht="26.25" thickBot="1">
      <c r="A40" s="37" t="s">
        <v>62</v>
      </c>
      <c r="B40" s="36" t="s">
        <v>199</v>
      </c>
      <c r="C40" s="36" t="s">
        <v>242</v>
      </c>
      <c r="D40" s="36">
        <v>141</v>
      </c>
      <c r="E40" s="36">
        <v>88</v>
      </c>
      <c r="F40" s="36">
        <v>15</v>
      </c>
      <c r="G40" s="36">
        <v>13</v>
      </c>
      <c r="H40" s="36">
        <v>0</v>
      </c>
      <c r="I40" s="36">
        <v>13</v>
      </c>
    </row>
    <row r="41" spans="1:9" s="31" customFormat="1" ht="26.25" thickBot="1">
      <c r="A41" s="37" t="s">
        <v>63</v>
      </c>
      <c r="B41" s="36" t="s">
        <v>199</v>
      </c>
      <c r="C41" s="36" t="s">
        <v>242</v>
      </c>
      <c r="D41" s="36">
        <v>82</v>
      </c>
      <c r="E41" s="36">
        <v>45</v>
      </c>
      <c r="F41" s="36">
        <v>12</v>
      </c>
      <c r="G41" s="36">
        <v>9</v>
      </c>
      <c r="H41" s="36">
        <v>0</v>
      </c>
      <c r="I41" s="36">
        <v>9</v>
      </c>
    </row>
    <row r="42" spans="1:9" s="31" customFormat="1" ht="26.25" thickBot="1">
      <c r="A42" s="37" t="s">
        <v>71</v>
      </c>
      <c r="B42" s="36" t="s">
        <v>199</v>
      </c>
      <c r="C42" s="36" t="s">
        <v>242</v>
      </c>
      <c r="D42" s="36">
        <v>16</v>
      </c>
      <c r="E42" s="36">
        <v>15</v>
      </c>
      <c r="F42" s="36">
        <v>4</v>
      </c>
      <c r="G42" s="36">
        <v>4</v>
      </c>
      <c r="H42" s="36">
        <v>0</v>
      </c>
      <c r="I42" s="36">
        <v>4</v>
      </c>
    </row>
    <row r="43" spans="1:9" s="31" customFormat="1" ht="26.25" thickBot="1">
      <c r="A43" s="37" t="s">
        <v>74</v>
      </c>
      <c r="B43" s="36" t="s">
        <v>199</v>
      </c>
      <c r="C43" s="36" t="s">
        <v>242</v>
      </c>
      <c r="D43" s="36">
        <v>33</v>
      </c>
      <c r="E43" s="36">
        <v>17</v>
      </c>
      <c r="F43" s="36">
        <v>3</v>
      </c>
      <c r="G43" s="36">
        <v>1</v>
      </c>
      <c r="H43" s="36">
        <v>0</v>
      </c>
      <c r="I43" s="36">
        <v>1</v>
      </c>
    </row>
    <row r="44" spans="1:9" s="31" customFormat="1" ht="26.25" thickBot="1">
      <c r="A44" s="37" t="s">
        <v>83</v>
      </c>
      <c r="B44" s="36" t="s">
        <v>199</v>
      </c>
      <c r="C44" s="36" t="s">
        <v>242</v>
      </c>
      <c r="D44" s="36">
        <v>11</v>
      </c>
      <c r="E44" s="36">
        <v>7</v>
      </c>
      <c r="F44" s="36">
        <v>3</v>
      </c>
      <c r="G44" s="36">
        <v>3</v>
      </c>
      <c r="H44" s="36">
        <v>0</v>
      </c>
      <c r="I44" s="36">
        <v>3</v>
      </c>
    </row>
    <row r="45" spans="1:9" s="31" customFormat="1" ht="26.25" thickBot="1">
      <c r="A45" s="37" t="s">
        <v>92</v>
      </c>
      <c r="B45" s="36" t="s">
        <v>199</v>
      </c>
      <c r="C45" s="36" t="s">
        <v>242</v>
      </c>
      <c r="D45" s="36">
        <v>147</v>
      </c>
      <c r="E45" s="36">
        <v>98</v>
      </c>
      <c r="F45" s="36">
        <v>14</v>
      </c>
      <c r="G45" s="36">
        <v>14</v>
      </c>
      <c r="H45" s="36">
        <v>0</v>
      </c>
      <c r="I45" s="36">
        <v>14</v>
      </c>
    </row>
    <row r="46" spans="1:9" s="31" customFormat="1" ht="26.25" thickBot="1">
      <c r="A46" s="37" t="s">
        <v>93</v>
      </c>
      <c r="B46" s="36" t="s">
        <v>199</v>
      </c>
      <c r="C46" s="36" t="s">
        <v>242</v>
      </c>
      <c r="D46" s="36">
        <v>4</v>
      </c>
      <c r="E46" s="36">
        <v>4</v>
      </c>
      <c r="F46" s="36">
        <v>1</v>
      </c>
      <c r="G46" s="36">
        <v>1</v>
      </c>
      <c r="H46" s="36">
        <v>0</v>
      </c>
      <c r="I46" s="36">
        <v>1</v>
      </c>
    </row>
    <row r="47" spans="1:9" s="31" customFormat="1" ht="13.5" thickBot="1">
      <c r="A47" s="37" t="s">
        <v>111</v>
      </c>
      <c r="B47" s="36" t="s">
        <v>199</v>
      </c>
      <c r="C47" s="36" t="s">
        <v>242</v>
      </c>
      <c r="D47" s="36">
        <v>21</v>
      </c>
      <c r="E47" s="36">
        <v>16</v>
      </c>
      <c r="F47" s="36">
        <v>8</v>
      </c>
      <c r="G47" s="36">
        <v>7</v>
      </c>
      <c r="H47" s="36">
        <v>0</v>
      </c>
      <c r="I47" s="36">
        <v>7</v>
      </c>
    </row>
    <row r="48" spans="1:9" s="31" customFormat="1" ht="26.25" thickBot="1">
      <c r="A48" s="37" t="s">
        <v>118</v>
      </c>
      <c r="B48" s="36" t="s">
        <v>199</v>
      </c>
      <c r="C48" s="36" t="s">
        <v>242</v>
      </c>
      <c r="D48" s="36">
        <v>6</v>
      </c>
      <c r="E48" s="36">
        <v>4</v>
      </c>
      <c r="F48" s="36">
        <v>1</v>
      </c>
      <c r="G48" s="36">
        <v>1</v>
      </c>
      <c r="H48" s="36">
        <v>0</v>
      </c>
      <c r="I48" s="36">
        <v>1</v>
      </c>
    </row>
    <row r="49" spans="1:9" s="31" customFormat="1" ht="26.25" thickBot="1">
      <c r="A49" s="37" t="s">
        <v>169</v>
      </c>
      <c r="B49" s="36" t="s">
        <v>199</v>
      </c>
      <c r="C49" s="36" t="s">
        <v>242</v>
      </c>
      <c r="D49" s="36">
        <v>46</v>
      </c>
      <c r="E49" s="36">
        <v>33</v>
      </c>
      <c r="F49" s="36">
        <v>6</v>
      </c>
      <c r="G49" s="36">
        <v>6</v>
      </c>
      <c r="H49" s="36">
        <v>0</v>
      </c>
      <c r="I49" s="36">
        <v>6</v>
      </c>
    </row>
    <row r="50" spans="1:9" s="31" customFormat="1" ht="26.25" thickBot="1">
      <c r="A50" s="37" t="s">
        <v>162</v>
      </c>
      <c r="B50" s="36" t="s">
        <v>199</v>
      </c>
      <c r="C50" s="36" t="s">
        <v>242</v>
      </c>
      <c r="D50" s="36">
        <v>7</v>
      </c>
      <c r="E50" s="36">
        <v>5</v>
      </c>
      <c r="F50" s="36">
        <v>1</v>
      </c>
      <c r="G50" s="36">
        <v>1</v>
      </c>
      <c r="H50" s="36">
        <v>0</v>
      </c>
      <c r="I50" s="36">
        <v>1</v>
      </c>
    </row>
    <row r="51" spans="1:9" s="31" customFormat="1" ht="26.25" thickBot="1">
      <c r="A51" s="37" t="s">
        <v>141</v>
      </c>
      <c r="B51" s="36" t="s">
        <v>199</v>
      </c>
      <c r="C51" s="36" t="s">
        <v>242</v>
      </c>
      <c r="D51" s="36">
        <v>67</v>
      </c>
      <c r="E51" s="36">
        <v>45</v>
      </c>
      <c r="F51" s="36">
        <v>11</v>
      </c>
      <c r="G51" s="36">
        <v>11</v>
      </c>
      <c r="H51" s="36">
        <v>0</v>
      </c>
      <c r="I51" s="36">
        <v>11</v>
      </c>
    </row>
    <row r="52" spans="1:9" s="31" customFormat="1" ht="26.25" thickBot="1">
      <c r="A52" s="37" t="s">
        <v>152</v>
      </c>
      <c r="B52" s="36" t="s">
        <v>199</v>
      </c>
      <c r="C52" s="36" t="s">
        <v>242</v>
      </c>
      <c r="D52" s="36">
        <v>9</v>
      </c>
      <c r="E52" s="36">
        <v>8</v>
      </c>
      <c r="F52" s="36">
        <v>5</v>
      </c>
      <c r="G52" s="36">
        <v>5</v>
      </c>
      <c r="H52" s="36">
        <v>0</v>
      </c>
      <c r="I52" s="36">
        <v>5</v>
      </c>
    </row>
    <row r="53" spans="1:9" s="31" customFormat="1" ht="26.25" thickBot="1">
      <c r="A53" s="37" t="s">
        <v>170</v>
      </c>
      <c r="B53" s="36" t="s">
        <v>199</v>
      </c>
      <c r="C53" s="36" t="s">
        <v>242</v>
      </c>
      <c r="D53" s="36">
        <v>1</v>
      </c>
      <c r="E53" s="36">
        <v>1</v>
      </c>
      <c r="F53" s="36">
        <v>1</v>
      </c>
      <c r="G53" s="36">
        <v>1</v>
      </c>
      <c r="H53" s="36">
        <v>0</v>
      </c>
      <c r="I53" s="36">
        <v>1</v>
      </c>
    </row>
    <row r="54" spans="1:9" s="31" customFormat="1" ht="26.25" thickBot="1">
      <c r="A54" s="37" t="s">
        <v>153</v>
      </c>
      <c r="B54" s="36" t="s">
        <v>199</v>
      </c>
      <c r="C54" s="36" t="s">
        <v>242</v>
      </c>
      <c r="D54" s="36">
        <v>5</v>
      </c>
      <c r="E54" s="36">
        <v>4</v>
      </c>
      <c r="F54" s="36">
        <v>4</v>
      </c>
      <c r="G54" s="36">
        <v>4</v>
      </c>
      <c r="H54" s="36">
        <v>0</v>
      </c>
      <c r="I54" s="36">
        <v>4</v>
      </c>
    </row>
    <row r="55" spans="1:9" s="31" customFormat="1" ht="26.25" thickBot="1">
      <c r="A55" s="37" t="s">
        <v>64</v>
      </c>
      <c r="B55" s="36" t="s">
        <v>199</v>
      </c>
      <c r="C55" s="36" t="s">
        <v>242</v>
      </c>
      <c r="D55" s="36">
        <v>30</v>
      </c>
      <c r="E55" s="36">
        <v>18</v>
      </c>
      <c r="F55" s="36">
        <v>8</v>
      </c>
      <c r="G55" s="36">
        <v>8</v>
      </c>
      <c r="H55" s="36">
        <v>0</v>
      </c>
      <c r="I55" s="36">
        <v>8</v>
      </c>
    </row>
    <row r="56" spans="1:9" s="31" customFormat="1" ht="26.25" thickBot="1">
      <c r="A56" s="37" t="s">
        <v>72</v>
      </c>
      <c r="B56" s="36" t="s">
        <v>199</v>
      </c>
      <c r="C56" s="36" t="s">
        <v>242</v>
      </c>
      <c r="D56" s="36">
        <v>3</v>
      </c>
      <c r="E56" s="36">
        <v>2</v>
      </c>
      <c r="F56" s="36">
        <v>0</v>
      </c>
      <c r="G56" s="36">
        <v>0</v>
      </c>
      <c r="H56" s="36">
        <v>0</v>
      </c>
      <c r="I56" s="36">
        <v>0</v>
      </c>
    </row>
    <row r="57" spans="1:9" s="31" customFormat="1" ht="13.5" thickBot="1">
      <c r="A57" s="37" t="s">
        <v>75</v>
      </c>
      <c r="B57" s="36" t="s">
        <v>199</v>
      </c>
      <c r="C57" s="36" t="s">
        <v>242</v>
      </c>
      <c r="D57" s="36">
        <v>6</v>
      </c>
      <c r="E57" s="36">
        <v>1</v>
      </c>
      <c r="F57" s="36">
        <v>0</v>
      </c>
      <c r="G57" s="36">
        <v>0</v>
      </c>
      <c r="H57" s="36">
        <v>0</v>
      </c>
      <c r="I57" s="36">
        <v>0</v>
      </c>
    </row>
    <row r="58" spans="1:9" s="31" customFormat="1" ht="26.25" thickBot="1">
      <c r="A58" s="37" t="s">
        <v>84</v>
      </c>
      <c r="B58" s="36" t="s">
        <v>199</v>
      </c>
      <c r="C58" s="36" t="s">
        <v>242</v>
      </c>
      <c r="D58" s="36">
        <v>15</v>
      </c>
      <c r="E58" s="36">
        <v>7</v>
      </c>
      <c r="F58" s="36">
        <v>2</v>
      </c>
      <c r="G58" s="36">
        <v>2</v>
      </c>
      <c r="H58" s="36">
        <v>0</v>
      </c>
      <c r="I58" s="36">
        <v>2</v>
      </c>
    </row>
    <row r="59" spans="1:9" s="31" customFormat="1" ht="26.25" thickBot="1">
      <c r="A59" s="37" t="s">
        <v>94</v>
      </c>
      <c r="B59" s="36" t="s">
        <v>199</v>
      </c>
      <c r="C59" s="36" t="s">
        <v>242</v>
      </c>
      <c r="D59" s="36">
        <v>103</v>
      </c>
      <c r="E59" s="36">
        <v>69</v>
      </c>
      <c r="F59" s="36">
        <v>21</v>
      </c>
      <c r="G59" s="36">
        <v>16</v>
      </c>
      <c r="H59" s="36">
        <v>0</v>
      </c>
      <c r="I59" s="36">
        <v>16</v>
      </c>
    </row>
    <row r="60" spans="1:9" s="31" customFormat="1" ht="26.25" thickBot="1">
      <c r="A60" s="37" t="s">
        <v>95</v>
      </c>
      <c r="B60" s="36" t="s">
        <v>199</v>
      </c>
      <c r="C60" s="36" t="s">
        <v>242</v>
      </c>
      <c r="D60" s="36">
        <v>5</v>
      </c>
      <c r="E60" s="36">
        <v>0</v>
      </c>
      <c r="F60" s="36">
        <v>0</v>
      </c>
      <c r="G60" s="36">
        <v>0</v>
      </c>
      <c r="H60" s="36">
        <v>0</v>
      </c>
      <c r="I60" s="36">
        <v>0</v>
      </c>
    </row>
    <row r="61" spans="1:9" s="31" customFormat="1" ht="13.5" thickBot="1">
      <c r="A61" s="37" t="s">
        <v>112</v>
      </c>
      <c r="B61" s="36" t="s">
        <v>199</v>
      </c>
      <c r="C61" s="36" t="s">
        <v>242</v>
      </c>
      <c r="D61" s="36">
        <v>32</v>
      </c>
      <c r="E61" s="36">
        <v>16</v>
      </c>
      <c r="F61" s="36">
        <v>6</v>
      </c>
      <c r="G61" s="36">
        <v>5</v>
      </c>
      <c r="H61" s="36">
        <v>0</v>
      </c>
      <c r="I61" s="36">
        <v>5</v>
      </c>
    </row>
    <row r="62" spans="1:9" s="31" customFormat="1" ht="13.5" thickBot="1">
      <c r="A62" s="37" t="s">
        <v>119</v>
      </c>
      <c r="B62" s="36" t="s">
        <v>199</v>
      </c>
      <c r="C62" s="36" t="s">
        <v>242</v>
      </c>
      <c r="D62" s="36">
        <v>7</v>
      </c>
      <c r="E62" s="36">
        <v>3</v>
      </c>
      <c r="F62" s="36">
        <v>0</v>
      </c>
      <c r="G62" s="36">
        <v>0</v>
      </c>
      <c r="H62" s="36">
        <v>0</v>
      </c>
      <c r="I62" s="36">
        <v>0</v>
      </c>
    </row>
    <row r="63" spans="1:9" s="31" customFormat="1" ht="13.5" thickBot="1">
      <c r="A63" s="37" t="s">
        <v>171</v>
      </c>
      <c r="B63" s="36" t="s">
        <v>199</v>
      </c>
      <c r="C63" s="36" t="s">
        <v>242</v>
      </c>
      <c r="D63" s="36">
        <v>14</v>
      </c>
      <c r="E63" s="36">
        <v>9</v>
      </c>
      <c r="F63" s="36">
        <v>6</v>
      </c>
      <c r="G63" s="36">
        <v>6</v>
      </c>
      <c r="H63" s="36">
        <v>0</v>
      </c>
      <c r="I63" s="36">
        <v>6</v>
      </c>
    </row>
    <row r="64" spans="1:9" s="31" customFormat="1" ht="26.25" thickBot="1">
      <c r="A64" s="37" t="s">
        <v>163</v>
      </c>
      <c r="B64" s="36" t="s">
        <v>199</v>
      </c>
      <c r="C64" s="36" t="s">
        <v>242</v>
      </c>
      <c r="D64" s="36">
        <v>1</v>
      </c>
      <c r="E64" s="36">
        <v>1</v>
      </c>
      <c r="F64" s="36">
        <v>0</v>
      </c>
      <c r="G64" s="36">
        <v>0</v>
      </c>
      <c r="H64" s="36">
        <v>0</v>
      </c>
      <c r="I64" s="36">
        <v>0</v>
      </c>
    </row>
    <row r="65" spans="1:9" s="31" customFormat="1" ht="26.25" thickBot="1">
      <c r="A65" s="37" t="s">
        <v>142</v>
      </c>
      <c r="B65" s="36" t="s">
        <v>199</v>
      </c>
      <c r="C65" s="36" t="s">
        <v>242</v>
      </c>
      <c r="D65" s="36">
        <v>12</v>
      </c>
      <c r="E65" s="36">
        <v>6</v>
      </c>
      <c r="F65" s="36">
        <v>3</v>
      </c>
      <c r="G65" s="36">
        <v>3</v>
      </c>
      <c r="H65" s="36">
        <v>0</v>
      </c>
      <c r="I65" s="36">
        <v>3</v>
      </c>
    </row>
    <row r="66" spans="1:9" s="31" customFormat="1" ht="26.25" thickBot="1">
      <c r="A66" s="37" t="s">
        <v>154</v>
      </c>
      <c r="B66" s="36" t="s">
        <v>199</v>
      </c>
      <c r="C66" s="36" t="s">
        <v>242</v>
      </c>
      <c r="D66" s="36">
        <v>5</v>
      </c>
      <c r="E66" s="36">
        <v>2</v>
      </c>
      <c r="F66" s="36">
        <v>1</v>
      </c>
      <c r="G66" s="36">
        <v>1</v>
      </c>
      <c r="H66" s="36">
        <v>0</v>
      </c>
      <c r="I66" s="36">
        <v>1</v>
      </c>
    </row>
    <row r="67" spans="1:9" s="31" customFormat="1" ht="26.25" thickBot="1">
      <c r="A67" s="37" t="s">
        <v>76</v>
      </c>
      <c r="B67" s="36" t="s">
        <v>199</v>
      </c>
      <c r="C67" s="36" t="s">
        <v>242</v>
      </c>
      <c r="D67" s="36">
        <v>10</v>
      </c>
      <c r="E67" s="36">
        <v>8</v>
      </c>
      <c r="F67" s="36">
        <v>6</v>
      </c>
      <c r="G67" s="36">
        <v>4</v>
      </c>
      <c r="H67" s="36">
        <v>0</v>
      </c>
      <c r="I67" s="36">
        <v>4</v>
      </c>
    </row>
    <row r="68" spans="1:9" s="31" customFormat="1" ht="26.25" thickBot="1">
      <c r="A68" s="37" t="s">
        <v>85</v>
      </c>
      <c r="B68" s="36" t="s">
        <v>199</v>
      </c>
      <c r="C68" s="36" t="s">
        <v>242</v>
      </c>
      <c r="D68" s="36">
        <v>1</v>
      </c>
      <c r="E68" s="36">
        <v>1</v>
      </c>
      <c r="F68" s="36">
        <v>0</v>
      </c>
      <c r="G68" s="36">
        <v>0</v>
      </c>
      <c r="H68" s="36">
        <v>0</v>
      </c>
      <c r="I68" s="36">
        <v>0</v>
      </c>
    </row>
    <row r="69" spans="1:9" s="31" customFormat="1" ht="26.25" thickBot="1">
      <c r="A69" s="37" t="s">
        <v>96</v>
      </c>
      <c r="B69" s="36" t="s">
        <v>199</v>
      </c>
      <c r="C69" s="36" t="s">
        <v>242</v>
      </c>
      <c r="D69" s="36">
        <v>16</v>
      </c>
      <c r="E69" s="36">
        <v>11</v>
      </c>
      <c r="F69" s="36">
        <v>4</v>
      </c>
      <c r="G69" s="36">
        <v>4</v>
      </c>
      <c r="H69" s="36">
        <v>0</v>
      </c>
      <c r="I69" s="36">
        <v>4</v>
      </c>
    </row>
    <row r="70" spans="1:9" s="31" customFormat="1" ht="26.25" thickBot="1">
      <c r="A70" s="37" t="s">
        <v>97</v>
      </c>
      <c r="B70" s="36" t="s">
        <v>199</v>
      </c>
      <c r="C70" s="36" t="s">
        <v>242</v>
      </c>
      <c r="D70" s="36">
        <v>2</v>
      </c>
      <c r="E70" s="36">
        <v>2</v>
      </c>
      <c r="F70" s="36">
        <v>2</v>
      </c>
      <c r="G70" s="36">
        <v>2</v>
      </c>
      <c r="H70" s="36">
        <v>0</v>
      </c>
      <c r="I70" s="36">
        <v>2</v>
      </c>
    </row>
    <row r="71" spans="1:9" s="31" customFormat="1" ht="26.25" thickBot="1">
      <c r="A71" s="37" t="s">
        <v>113</v>
      </c>
      <c r="B71" s="36" t="s">
        <v>199</v>
      </c>
      <c r="C71" s="36" t="s">
        <v>242</v>
      </c>
      <c r="D71" s="36">
        <v>5</v>
      </c>
      <c r="E71" s="36">
        <v>4</v>
      </c>
      <c r="F71" s="36">
        <v>1</v>
      </c>
      <c r="G71" s="36">
        <v>1</v>
      </c>
      <c r="H71" s="36">
        <v>0</v>
      </c>
      <c r="I71" s="36">
        <v>1</v>
      </c>
    </row>
    <row r="72" spans="1:9" s="31" customFormat="1" ht="26.25" thickBot="1">
      <c r="A72" s="37" t="s">
        <v>120</v>
      </c>
      <c r="B72" s="36" t="s">
        <v>199</v>
      </c>
      <c r="C72" s="36" t="s">
        <v>242</v>
      </c>
      <c r="D72" s="36">
        <v>3</v>
      </c>
      <c r="E72" s="36">
        <v>1</v>
      </c>
      <c r="F72" s="36">
        <v>1</v>
      </c>
      <c r="G72" s="36">
        <v>1</v>
      </c>
      <c r="H72" s="36">
        <v>0</v>
      </c>
      <c r="I72" s="36">
        <v>1</v>
      </c>
    </row>
    <row r="73" spans="1:9" s="31" customFormat="1" ht="26.25" thickBot="1">
      <c r="A73" s="37" t="s">
        <v>172</v>
      </c>
      <c r="B73" s="36" t="s">
        <v>199</v>
      </c>
      <c r="C73" s="36" t="s">
        <v>242</v>
      </c>
      <c r="D73" s="36">
        <v>1</v>
      </c>
      <c r="E73" s="36">
        <v>1</v>
      </c>
      <c r="F73" s="36">
        <v>0</v>
      </c>
      <c r="G73" s="36">
        <v>0</v>
      </c>
      <c r="H73" s="36">
        <v>0</v>
      </c>
      <c r="I73" s="36">
        <v>0</v>
      </c>
    </row>
    <row r="74" spans="1:9" s="31" customFormat="1" ht="26.25" thickBot="1">
      <c r="A74" s="37" t="s">
        <v>164</v>
      </c>
      <c r="B74" s="36" t="s">
        <v>199</v>
      </c>
      <c r="C74" s="36" t="s">
        <v>242</v>
      </c>
      <c r="D74" s="36">
        <v>1</v>
      </c>
      <c r="E74" s="36">
        <v>1</v>
      </c>
      <c r="F74" s="36">
        <v>1</v>
      </c>
      <c r="G74" s="36">
        <v>1</v>
      </c>
      <c r="H74" s="36">
        <v>0</v>
      </c>
      <c r="I74" s="36">
        <v>1</v>
      </c>
    </row>
    <row r="75" spans="1:9" s="31" customFormat="1" ht="26.25" thickBot="1">
      <c r="A75" s="37" t="s">
        <v>143</v>
      </c>
      <c r="B75" s="36" t="s">
        <v>199</v>
      </c>
      <c r="C75" s="36" t="s">
        <v>242</v>
      </c>
      <c r="D75" s="36">
        <v>11</v>
      </c>
      <c r="E75" s="36">
        <v>4</v>
      </c>
      <c r="F75" s="36">
        <v>4</v>
      </c>
      <c r="G75" s="36">
        <v>3</v>
      </c>
      <c r="H75" s="36">
        <v>0</v>
      </c>
      <c r="I75" s="36">
        <v>3</v>
      </c>
    </row>
    <row r="76" spans="1:9" s="31" customFormat="1" ht="26.25" thickBot="1">
      <c r="A76" s="37" t="s">
        <v>98</v>
      </c>
      <c r="B76" s="36" t="s">
        <v>199</v>
      </c>
      <c r="C76" s="36" t="s">
        <v>242</v>
      </c>
      <c r="D76" s="36">
        <v>5</v>
      </c>
      <c r="E76" s="36">
        <v>5</v>
      </c>
      <c r="F76" s="36">
        <v>2</v>
      </c>
      <c r="G76" s="36">
        <v>2</v>
      </c>
      <c r="H76" s="36">
        <v>0</v>
      </c>
      <c r="I76" s="36">
        <v>2</v>
      </c>
    </row>
    <row r="77" spans="1:9" s="31" customFormat="1" ht="26.25" thickBot="1">
      <c r="A77" s="37" t="s">
        <v>121</v>
      </c>
      <c r="B77" s="36" t="s">
        <v>199</v>
      </c>
      <c r="C77" s="36" t="s">
        <v>242</v>
      </c>
      <c r="D77" s="36">
        <v>2</v>
      </c>
      <c r="E77" s="36">
        <v>2</v>
      </c>
      <c r="F77" s="36">
        <v>2</v>
      </c>
      <c r="G77" s="36">
        <v>2</v>
      </c>
      <c r="H77" s="36">
        <v>0</v>
      </c>
      <c r="I77" s="36">
        <v>2</v>
      </c>
    </row>
    <row r="78" spans="1:9" s="31" customFormat="1" ht="26.25" thickBot="1">
      <c r="A78" s="37" t="s">
        <v>173</v>
      </c>
      <c r="B78" s="36" t="s">
        <v>199</v>
      </c>
      <c r="C78" s="36" t="s">
        <v>242</v>
      </c>
      <c r="D78" s="36">
        <v>3</v>
      </c>
      <c r="E78" s="36">
        <v>1</v>
      </c>
      <c r="F78" s="36">
        <v>1</v>
      </c>
      <c r="G78" s="36">
        <v>1</v>
      </c>
      <c r="H78" s="36">
        <v>0</v>
      </c>
      <c r="I78" s="36">
        <v>1</v>
      </c>
    </row>
    <row r="79" spans="1:9" s="31" customFormat="1" ht="26.25" thickBot="1">
      <c r="A79" s="37" t="s">
        <v>86</v>
      </c>
      <c r="B79" s="36" t="s">
        <v>199</v>
      </c>
      <c r="C79" s="36" t="s">
        <v>242</v>
      </c>
      <c r="D79" s="36">
        <v>3</v>
      </c>
      <c r="E79" s="36">
        <v>3</v>
      </c>
      <c r="F79" s="36">
        <v>2</v>
      </c>
      <c r="G79" s="36">
        <v>2</v>
      </c>
      <c r="H79" s="36">
        <v>0</v>
      </c>
      <c r="I79" s="36">
        <v>2</v>
      </c>
    </row>
    <row r="80" spans="1:9" s="31" customFormat="1" ht="26.25" thickBot="1">
      <c r="A80" s="37" t="s">
        <v>99</v>
      </c>
      <c r="B80" s="36" t="s">
        <v>199</v>
      </c>
      <c r="C80" s="36" t="s">
        <v>242</v>
      </c>
      <c r="D80" s="36">
        <v>14</v>
      </c>
      <c r="E80" s="36">
        <v>9</v>
      </c>
      <c r="F80" s="36">
        <v>1</v>
      </c>
      <c r="G80" s="36">
        <v>1</v>
      </c>
      <c r="H80" s="36">
        <v>0</v>
      </c>
      <c r="I80" s="36">
        <v>1</v>
      </c>
    </row>
    <row r="81" spans="1:9" s="31" customFormat="1" ht="13.5" thickBot="1">
      <c r="A81" s="37" t="s">
        <v>114</v>
      </c>
      <c r="B81" s="36" t="s">
        <v>199</v>
      </c>
      <c r="C81" s="36" t="s">
        <v>242</v>
      </c>
      <c r="D81" s="36">
        <v>3</v>
      </c>
      <c r="E81" s="36">
        <v>2</v>
      </c>
      <c r="F81" s="36">
        <v>2</v>
      </c>
      <c r="G81" s="36">
        <v>0</v>
      </c>
      <c r="H81" s="36">
        <v>0</v>
      </c>
      <c r="I81" s="36">
        <v>0</v>
      </c>
    </row>
    <row r="82" spans="1:9" s="31" customFormat="1" ht="13.5" thickBot="1">
      <c r="A82" s="37" t="s">
        <v>122</v>
      </c>
      <c r="B82" s="36" t="s">
        <v>199</v>
      </c>
      <c r="C82" s="36" t="s">
        <v>242</v>
      </c>
      <c r="D82" s="36">
        <v>3</v>
      </c>
      <c r="E82" s="36">
        <v>3</v>
      </c>
      <c r="F82" s="36">
        <v>2</v>
      </c>
      <c r="G82" s="36">
        <v>2</v>
      </c>
      <c r="H82" s="36">
        <v>0</v>
      </c>
      <c r="I82" s="36">
        <v>2</v>
      </c>
    </row>
    <row r="83" spans="1:9" s="31" customFormat="1" ht="13.5" thickBot="1">
      <c r="A83" s="37" t="s">
        <v>174</v>
      </c>
      <c r="B83" s="36" t="s">
        <v>199</v>
      </c>
      <c r="C83" s="36" t="s">
        <v>242</v>
      </c>
      <c r="D83" s="36">
        <v>2</v>
      </c>
      <c r="E83" s="36">
        <v>2</v>
      </c>
      <c r="F83" s="36">
        <v>1</v>
      </c>
      <c r="G83" s="36">
        <v>1</v>
      </c>
      <c r="H83" s="36">
        <v>0</v>
      </c>
      <c r="I83" s="36">
        <v>1</v>
      </c>
    </row>
    <row r="84" spans="1:9" s="31" customFormat="1" ht="26.25" thickBot="1">
      <c r="A84" s="37" t="s">
        <v>100</v>
      </c>
      <c r="B84" s="36" t="s">
        <v>199</v>
      </c>
      <c r="C84" s="36" t="s">
        <v>242</v>
      </c>
      <c r="D84" s="36">
        <v>16</v>
      </c>
      <c r="E84" s="36">
        <v>13</v>
      </c>
      <c r="F84" s="36">
        <v>8</v>
      </c>
      <c r="G84" s="36">
        <v>7</v>
      </c>
      <c r="H84" s="36">
        <v>0</v>
      </c>
      <c r="I84" s="36">
        <v>7</v>
      </c>
    </row>
    <row r="85" spans="1:9" s="31" customFormat="1" ht="13.5" thickBot="1">
      <c r="A85" s="37" t="s">
        <v>115</v>
      </c>
      <c r="B85" s="36" t="s">
        <v>199</v>
      </c>
      <c r="C85" s="36" t="s">
        <v>242</v>
      </c>
      <c r="D85" s="36">
        <v>3</v>
      </c>
      <c r="E85" s="36">
        <v>2</v>
      </c>
      <c r="F85" s="36">
        <v>1</v>
      </c>
      <c r="G85" s="36">
        <v>1</v>
      </c>
      <c r="H85" s="36">
        <v>0</v>
      </c>
      <c r="I85" s="36">
        <v>1</v>
      </c>
    </row>
    <row r="86" spans="1:9" s="31" customFormat="1" ht="26.25" thickBot="1">
      <c r="A86" s="37" t="s">
        <v>165</v>
      </c>
      <c r="B86" s="36" t="s">
        <v>199</v>
      </c>
      <c r="C86" s="36" t="s">
        <v>242</v>
      </c>
      <c r="D86" s="36">
        <v>1</v>
      </c>
      <c r="E86" s="36">
        <v>1</v>
      </c>
      <c r="F86" s="36">
        <v>0</v>
      </c>
      <c r="G86" s="36">
        <v>0</v>
      </c>
      <c r="H86" s="36">
        <v>0</v>
      </c>
      <c r="I86" s="36">
        <v>0</v>
      </c>
    </row>
    <row r="87" spans="1:9" s="31" customFormat="1" ht="26.25" thickBot="1">
      <c r="A87" s="37" t="s">
        <v>144</v>
      </c>
      <c r="B87" s="36" t="s">
        <v>199</v>
      </c>
      <c r="C87" s="36" t="s">
        <v>242</v>
      </c>
      <c r="D87" s="36">
        <v>3</v>
      </c>
      <c r="E87" s="36">
        <v>0</v>
      </c>
      <c r="F87" s="36">
        <v>0</v>
      </c>
      <c r="G87" s="36">
        <v>0</v>
      </c>
      <c r="H87" s="36">
        <v>0</v>
      </c>
      <c r="I87" s="36">
        <v>0</v>
      </c>
    </row>
    <row r="88" spans="1:9" s="31" customFormat="1" ht="26.25" thickBot="1">
      <c r="A88" s="37" t="s">
        <v>101</v>
      </c>
      <c r="B88" s="36" t="s">
        <v>199</v>
      </c>
      <c r="C88" s="36" t="s">
        <v>242</v>
      </c>
      <c r="D88" s="36">
        <v>4</v>
      </c>
      <c r="E88" s="36">
        <v>3</v>
      </c>
      <c r="F88" s="36">
        <v>0</v>
      </c>
      <c r="G88" s="36">
        <v>0</v>
      </c>
      <c r="H88" s="36">
        <v>0</v>
      </c>
      <c r="I88" s="36">
        <v>0</v>
      </c>
    </row>
    <row r="89" spans="1:9" s="31" customFormat="1" ht="13.5" thickBot="1">
      <c r="A89" s="37" t="s">
        <v>116</v>
      </c>
      <c r="B89" s="36" t="s">
        <v>199</v>
      </c>
      <c r="C89" s="36" t="s">
        <v>242</v>
      </c>
      <c r="D89" s="36">
        <v>20</v>
      </c>
      <c r="E89" s="36">
        <v>13</v>
      </c>
      <c r="F89" s="36">
        <v>8</v>
      </c>
      <c r="G89" s="36">
        <v>4</v>
      </c>
      <c r="H89" s="36">
        <v>0</v>
      </c>
      <c r="I89" s="36">
        <v>4</v>
      </c>
    </row>
    <row r="90" spans="1:9" s="31" customFormat="1" ht="26.25" thickBot="1">
      <c r="A90" s="37" t="s">
        <v>123</v>
      </c>
      <c r="B90" s="36" t="s">
        <v>199</v>
      </c>
      <c r="C90" s="36" t="s">
        <v>242</v>
      </c>
      <c r="D90" s="36">
        <v>6</v>
      </c>
      <c r="E90" s="36">
        <v>3</v>
      </c>
      <c r="F90" s="36">
        <v>1</v>
      </c>
      <c r="G90" s="36">
        <v>1</v>
      </c>
      <c r="H90" s="36">
        <v>0</v>
      </c>
      <c r="I90" s="36">
        <v>1</v>
      </c>
    </row>
    <row r="91" spans="1:9" s="31" customFormat="1" ht="26.25" thickBot="1">
      <c r="A91" s="37" t="s">
        <v>175</v>
      </c>
      <c r="B91" s="36" t="s">
        <v>199</v>
      </c>
      <c r="C91" s="36" t="s">
        <v>242</v>
      </c>
      <c r="D91" s="36">
        <v>14</v>
      </c>
      <c r="E91" s="36">
        <v>7</v>
      </c>
      <c r="F91" s="36">
        <v>5</v>
      </c>
      <c r="G91" s="36">
        <v>5</v>
      </c>
      <c r="H91" s="36">
        <v>0</v>
      </c>
      <c r="I91" s="36">
        <v>5</v>
      </c>
    </row>
    <row r="92" spans="1:9" s="31" customFormat="1" ht="26.25" thickBot="1">
      <c r="A92" s="37" t="s">
        <v>166</v>
      </c>
      <c r="B92" s="36" t="s">
        <v>199</v>
      </c>
      <c r="C92" s="36" t="s">
        <v>242</v>
      </c>
      <c r="D92" s="36">
        <v>2</v>
      </c>
      <c r="E92" s="36">
        <v>0</v>
      </c>
      <c r="F92" s="36">
        <v>0</v>
      </c>
      <c r="G92" s="36">
        <v>0</v>
      </c>
      <c r="H92" s="36">
        <v>0</v>
      </c>
      <c r="I92" s="36">
        <v>0</v>
      </c>
    </row>
    <row r="93" spans="1:9" s="31" customFormat="1" ht="26.25" thickBot="1">
      <c r="A93" s="37" t="s">
        <v>145</v>
      </c>
      <c r="B93" s="36" t="s">
        <v>199</v>
      </c>
      <c r="C93" s="36" t="s">
        <v>242</v>
      </c>
      <c r="D93" s="36">
        <v>19</v>
      </c>
      <c r="E93" s="36">
        <v>11</v>
      </c>
      <c r="F93" s="36">
        <v>4</v>
      </c>
      <c r="G93" s="36">
        <v>2</v>
      </c>
      <c r="H93" s="36">
        <v>2</v>
      </c>
      <c r="I93" s="36">
        <v>4</v>
      </c>
    </row>
    <row r="94" spans="1:9" s="31" customFormat="1" ht="26.25" thickBot="1">
      <c r="A94" s="37" t="s">
        <v>155</v>
      </c>
      <c r="B94" s="36" t="s">
        <v>199</v>
      </c>
      <c r="C94" s="36" t="s">
        <v>242</v>
      </c>
      <c r="D94" s="36">
        <v>8</v>
      </c>
      <c r="E94" s="36">
        <v>8</v>
      </c>
      <c r="F94" s="36">
        <v>5</v>
      </c>
      <c r="G94" s="36">
        <v>4</v>
      </c>
      <c r="H94" s="36">
        <v>0</v>
      </c>
      <c r="I94" s="36">
        <v>4</v>
      </c>
    </row>
    <row r="95" spans="1:9" s="31" customFormat="1" ht="13.5" thickBot="1">
      <c r="A95" s="37" t="s">
        <v>176</v>
      </c>
      <c r="B95" s="36" t="s">
        <v>199</v>
      </c>
      <c r="C95" s="36" t="s">
        <v>242</v>
      </c>
      <c r="D95" s="36">
        <v>7</v>
      </c>
      <c r="E95" s="36">
        <v>6</v>
      </c>
      <c r="F95" s="36">
        <v>3</v>
      </c>
      <c r="G95" s="36">
        <v>2</v>
      </c>
      <c r="H95" s="36">
        <v>0</v>
      </c>
      <c r="I95" s="36">
        <v>2</v>
      </c>
    </row>
    <row r="96" spans="1:9" s="31" customFormat="1" ht="13.5" thickBot="1">
      <c r="A96" s="37" t="s">
        <v>146</v>
      </c>
      <c r="B96" s="36" t="s">
        <v>199</v>
      </c>
      <c r="C96" s="36" t="s">
        <v>242</v>
      </c>
      <c r="D96" s="36">
        <v>4</v>
      </c>
      <c r="E96" s="36">
        <v>1</v>
      </c>
      <c r="F96" s="36">
        <v>0</v>
      </c>
      <c r="G96" s="36">
        <v>0</v>
      </c>
      <c r="H96" s="36">
        <v>0</v>
      </c>
      <c r="I96" s="36">
        <v>0</v>
      </c>
    </row>
    <row r="97" spans="1:9" s="31" customFormat="1" ht="13.5" thickBot="1">
      <c r="A97" s="37" t="s">
        <v>156</v>
      </c>
      <c r="B97" s="36" t="s">
        <v>199</v>
      </c>
      <c r="C97" s="36" t="s">
        <v>242</v>
      </c>
      <c r="D97" s="36">
        <v>1</v>
      </c>
      <c r="E97" s="36">
        <v>1</v>
      </c>
      <c r="F97" s="36">
        <v>1</v>
      </c>
      <c r="G97" s="36">
        <v>1</v>
      </c>
      <c r="H97" s="36">
        <v>0</v>
      </c>
      <c r="I97" s="36">
        <v>1</v>
      </c>
    </row>
    <row r="98" spans="1:9" s="31" customFormat="1" ht="13.5" thickBot="1">
      <c r="A98" s="37" t="s">
        <v>177</v>
      </c>
      <c r="B98" s="36" t="s">
        <v>199</v>
      </c>
      <c r="C98" s="36" t="s">
        <v>242</v>
      </c>
      <c r="D98" s="36">
        <v>1</v>
      </c>
      <c r="E98" s="36">
        <v>1</v>
      </c>
      <c r="F98" s="36">
        <v>0</v>
      </c>
      <c r="G98" s="36">
        <v>0</v>
      </c>
      <c r="H98" s="36">
        <v>0</v>
      </c>
      <c r="I98" s="36">
        <v>0</v>
      </c>
    </row>
    <row r="99" spans="1:9" s="31" customFormat="1" ht="26.25" thickBot="1">
      <c r="A99" s="37" t="s">
        <v>157</v>
      </c>
      <c r="B99" s="36" t="s">
        <v>199</v>
      </c>
      <c r="C99" s="36" t="s">
        <v>242</v>
      </c>
      <c r="D99" s="36">
        <v>2</v>
      </c>
      <c r="E99" s="36">
        <v>1</v>
      </c>
      <c r="F99" s="36">
        <v>1</v>
      </c>
      <c r="G99" s="36">
        <v>1</v>
      </c>
      <c r="H99" s="36">
        <v>0</v>
      </c>
      <c r="I99" s="36">
        <v>1</v>
      </c>
    </row>
    <row r="100" spans="1:9" s="31" customFormat="1" ht="26.25" thickBot="1">
      <c r="A100" s="37" t="s">
        <v>167</v>
      </c>
      <c r="B100" s="36" t="s">
        <v>199</v>
      </c>
      <c r="C100" s="36" t="s">
        <v>242</v>
      </c>
      <c r="D100" s="36">
        <v>2</v>
      </c>
      <c r="E100" s="36">
        <v>2</v>
      </c>
      <c r="F100" s="36">
        <v>1</v>
      </c>
      <c r="G100" s="36">
        <v>1</v>
      </c>
      <c r="H100" s="36">
        <v>0</v>
      </c>
      <c r="I100" s="36">
        <v>1</v>
      </c>
    </row>
    <row r="101" spans="1:9" s="31" customFormat="1" ht="26.25" thickBot="1">
      <c r="A101" s="37" t="s">
        <v>147</v>
      </c>
      <c r="B101" s="36" t="s">
        <v>199</v>
      </c>
      <c r="C101" s="36" t="s">
        <v>242</v>
      </c>
      <c r="D101" s="36">
        <v>2</v>
      </c>
      <c r="E101" s="36">
        <v>0</v>
      </c>
      <c r="F101" s="36">
        <v>0</v>
      </c>
      <c r="G101" s="36">
        <v>0</v>
      </c>
      <c r="H101" s="36">
        <v>0</v>
      </c>
      <c r="I101" s="36">
        <v>0</v>
      </c>
    </row>
    <row r="102" spans="1:9" s="31" customFormat="1" ht="26.25" thickBot="1">
      <c r="A102" s="37" t="s">
        <v>158</v>
      </c>
      <c r="B102" s="36" t="s">
        <v>199</v>
      </c>
      <c r="C102" s="36" t="s">
        <v>242</v>
      </c>
      <c r="D102" s="36">
        <v>16</v>
      </c>
      <c r="E102" s="36">
        <v>11</v>
      </c>
      <c r="F102" s="36">
        <v>6</v>
      </c>
      <c r="G102" s="36">
        <v>6</v>
      </c>
      <c r="H102" s="36">
        <v>0</v>
      </c>
      <c r="I102" s="36">
        <v>6</v>
      </c>
    </row>
    <row r="103" spans="1:9" s="31" customFormat="1" ht="13.5" thickBot="1">
      <c r="A103" s="41" t="s">
        <v>316</v>
      </c>
      <c r="B103" s="36" t="s">
        <v>199</v>
      </c>
      <c r="C103" s="36" t="s">
        <v>242</v>
      </c>
      <c r="D103" s="36"/>
      <c r="E103" s="36"/>
      <c r="F103" s="36"/>
      <c r="G103" s="36"/>
      <c r="H103" s="36">
        <v>0</v>
      </c>
      <c r="I103" s="36"/>
    </row>
    <row r="104" spans="1:9" s="31" customFormat="1" ht="13.5" thickBot="1">
      <c r="A104" s="37" t="s">
        <v>328</v>
      </c>
      <c r="B104" s="36" t="s">
        <v>199</v>
      </c>
      <c r="C104" s="36" t="s">
        <v>242</v>
      </c>
      <c r="D104" s="36">
        <v>63</v>
      </c>
      <c r="E104" s="36">
        <v>48</v>
      </c>
      <c r="F104" s="36">
        <v>12</v>
      </c>
      <c r="G104" s="36">
        <v>11</v>
      </c>
      <c r="H104" s="36">
        <v>0</v>
      </c>
      <c r="I104" s="36">
        <v>11</v>
      </c>
    </row>
    <row r="105" spans="1:9" s="31" customFormat="1" ht="13.5" thickBot="1">
      <c r="A105" s="37" t="s">
        <v>223</v>
      </c>
      <c r="B105" s="36" t="s">
        <v>199</v>
      </c>
      <c r="C105" s="36" t="s">
        <v>242</v>
      </c>
      <c r="D105" s="36">
        <v>9</v>
      </c>
      <c r="E105" s="36">
        <v>4</v>
      </c>
      <c r="F105" s="36">
        <v>1</v>
      </c>
      <c r="G105" s="36">
        <v>1</v>
      </c>
      <c r="H105" s="36">
        <v>0</v>
      </c>
      <c r="I105" s="36">
        <v>1</v>
      </c>
    </row>
    <row r="106" spans="1:9" s="31" customFormat="1" ht="13.5" thickBot="1">
      <c r="A106" s="37" t="s">
        <v>39</v>
      </c>
      <c r="B106" s="36" t="s">
        <v>199</v>
      </c>
      <c r="C106" s="36" t="s">
        <v>242</v>
      </c>
      <c r="D106" s="36">
        <v>34</v>
      </c>
      <c r="E106" s="36">
        <v>20</v>
      </c>
      <c r="F106" s="36">
        <v>4</v>
      </c>
      <c r="G106" s="36">
        <v>4</v>
      </c>
      <c r="H106" s="36">
        <v>0</v>
      </c>
      <c r="I106" s="36">
        <v>4</v>
      </c>
    </row>
    <row r="107" spans="1:9" s="31" customFormat="1" ht="13.5" thickBot="1">
      <c r="A107" s="37" t="s">
        <v>185</v>
      </c>
      <c r="B107" s="36" t="s">
        <v>199</v>
      </c>
      <c r="C107" s="36" t="s">
        <v>242</v>
      </c>
      <c r="D107" s="36">
        <v>19</v>
      </c>
      <c r="E107" s="36">
        <v>11</v>
      </c>
      <c r="F107" s="36">
        <v>3</v>
      </c>
      <c r="G107" s="36">
        <v>3</v>
      </c>
      <c r="H107" s="36">
        <v>0</v>
      </c>
      <c r="I107" s="36">
        <v>3</v>
      </c>
    </row>
    <row r="108" spans="1:9" s="31" customFormat="1" ht="13.5" thickBot="1">
      <c r="A108" s="37" t="s">
        <v>303</v>
      </c>
      <c r="B108" s="36" t="s">
        <v>199</v>
      </c>
      <c r="C108" s="36" t="s">
        <v>242</v>
      </c>
      <c r="D108" s="36">
        <v>3</v>
      </c>
      <c r="E108" s="36">
        <v>2</v>
      </c>
      <c r="F108" s="36">
        <v>0</v>
      </c>
      <c r="G108" s="36">
        <v>0</v>
      </c>
      <c r="H108" s="36">
        <v>0</v>
      </c>
      <c r="I108" s="36">
        <v>0</v>
      </c>
    </row>
    <row r="109" spans="1:9" s="31" customFormat="1" ht="13.5" thickBot="1">
      <c r="A109" s="37" t="s">
        <v>124</v>
      </c>
      <c r="B109" s="36" t="s">
        <v>199</v>
      </c>
      <c r="C109" s="36" t="s">
        <v>242</v>
      </c>
      <c r="D109" s="36">
        <v>3</v>
      </c>
      <c r="E109" s="36">
        <v>3</v>
      </c>
      <c r="F109" s="36">
        <v>1</v>
      </c>
      <c r="G109" s="36">
        <v>1</v>
      </c>
      <c r="H109" s="36">
        <v>0</v>
      </c>
      <c r="I109" s="36">
        <v>1</v>
      </c>
    </row>
    <row r="110" spans="1:9" s="31" customFormat="1" ht="13.5" thickBot="1">
      <c r="A110" s="37" t="s">
        <v>40</v>
      </c>
      <c r="B110" s="36" t="s">
        <v>199</v>
      </c>
      <c r="C110" s="36" t="s">
        <v>242</v>
      </c>
      <c r="D110" s="36">
        <v>38</v>
      </c>
      <c r="E110" s="36">
        <v>26</v>
      </c>
      <c r="F110" s="36">
        <v>12</v>
      </c>
      <c r="G110" s="36">
        <v>12</v>
      </c>
      <c r="H110" s="36">
        <v>0</v>
      </c>
      <c r="I110" s="36">
        <v>12</v>
      </c>
    </row>
    <row r="111" spans="1:9" s="31" customFormat="1" ht="13.5" thickBot="1">
      <c r="A111" s="37" t="s">
        <v>41</v>
      </c>
      <c r="B111" s="36" t="s">
        <v>199</v>
      </c>
      <c r="C111" s="36" t="s">
        <v>242</v>
      </c>
      <c r="D111" s="36">
        <v>20</v>
      </c>
      <c r="E111" s="36">
        <v>8</v>
      </c>
      <c r="F111" s="36">
        <v>4</v>
      </c>
      <c r="G111" s="36">
        <v>4</v>
      </c>
      <c r="H111" s="36">
        <v>0</v>
      </c>
      <c r="I111" s="36">
        <v>4</v>
      </c>
    </row>
    <row r="112" spans="1:9" s="31" customFormat="1" ht="13.5" thickBot="1">
      <c r="A112" s="37" t="s">
        <v>191</v>
      </c>
      <c r="B112" s="36" t="s">
        <v>199</v>
      </c>
      <c r="C112" s="36" t="s">
        <v>242</v>
      </c>
      <c r="D112" s="36">
        <v>3</v>
      </c>
      <c r="E112" s="36">
        <v>1</v>
      </c>
      <c r="F112" s="36">
        <v>0</v>
      </c>
      <c r="G112" s="36">
        <v>0</v>
      </c>
      <c r="H112" s="36">
        <v>0</v>
      </c>
      <c r="I112" s="36">
        <v>0</v>
      </c>
    </row>
    <row r="113" spans="1:9" s="31" customFormat="1" ht="13.5" thickBot="1">
      <c r="A113" s="37" t="s">
        <v>35</v>
      </c>
      <c r="B113" s="36" t="s">
        <v>199</v>
      </c>
      <c r="C113" s="36" t="s">
        <v>242</v>
      </c>
      <c r="D113" s="36">
        <v>13</v>
      </c>
      <c r="E113" s="36">
        <v>11</v>
      </c>
      <c r="F113" s="36">
        <v>5</v>
      </c>
      <c r="G113" s="36">
        <v>5</v>
      </c>
      <c r="H113" s="36">
        <v>0</v>
      </c>
      <c r="I113" s="36">
        <v>5</v>
      </c>
    </row>
    <row r="114" spans="1:9" s="31" customFormat="1" ht="13.5" thickBot="1">
      <c r="A114" s="37" t="s">
        <v>186</v>
      </c>
      <c r="B114" s="36" t="s">
        <v>199</v>
      </c>
      <c r="C114" s="36" t="s">
        <v>242</v>
      </c>
      <c r="D114" s="36">
        <v>38</v>
      </c>
      <c r="E114" s="36">
        <v>21</v>
      </c>
      <c r="F114" s="36">
        <v>7</v>
      </c>
      <c r="G114" s="36">
        <v>6</v>
      </c>
      <c r="H114" s="36">
        <v>0</v>
      </c>
      <c r="I114" s="36">
        <v>6</v>
      </c>
    </row>
    <row r="115" spans="1:9" s="31" customFormat="1" ht="15.75" customHeight="1" thickBot="1">
      <c r="A115" s="40" t="s">
        <v>125</v>
      </c>
      <c r="B115" s="36" t="s">
        <v>199</v>
      </c>
      <c r="C115" s="36" t="s">
        <v>242</v>
      </c>
      <c r="D115" s="36">
        <v>33</v>
      </c>
      <c r="E115" s="36">
        <v>20</v>
      </c>
      <c r="F115" s="36">
        <v>14</v>
      </c>
      <c r="G115" s="36">
        <v>10</v>
      </c>
      <c r="H115" s="36">
        <v>0</v>
      </c>
      <c r="I115" s="36">
        <v>10</v>
      </c>
    </row>
    <row r="116" spans="1:9" s="31" customFormat="1" ht="13.5" thickBot="1">
      <c r="A116" s="41" t="s">
        <v>317</v>
      </c>
      <c r="B116" s="36" t="s">
        <v>199</v>
      </c>
      <c r="C116" s="36" t="s">
        <v>242</v>
      </c>
      <c r="D116" s="36"/>
      <c r="E116" s="36"/>
      <c r="F116" s="36"/>
      <c r="G116" s="36"/>
      <c r="H116" s="36"/>
      <c r="I116" s="36"/>
    </row>
    <row r="117" spans="1:9" s="31" customFormat="1" ht="13.5" thickBot="1">
      <c r="A117" s="37" t="s">
        <v>294</v>
      </c>
      <c r="B117" s="36" t="s">
        <v>199</v>
      </c>
      <c r="C117" s="36" t="s">
        <v>242</v>
      </c>
      <c r="D117" s="36">
        <v>83</v>
      </c>
      <c r="E117" s="36">
        <v>68</v>
      </c>
      <c r="F117" s="36">
        <v>3</v>
      </c>
      <c r="G117" s="36">
        <v>2</v>
      </c>
      <c r="H117" s="36">
        <v>0</v>
      </c>
      <c r="I117" s="36">
        <v>2</v>
      </c>
    </row>
    <row r="118" spans="1:9" s="31" customFormat="1" ht="13.5" thickBot="1">
      <c r="A118" s="37" t="s">
        <v>293</v>
      </c>
      <c r="B118" s="36" t="s">
        <v>199</v>
      </c>
      <c r="C118" s="36" t="s">
        <v>242</v>
      </c>
      <c r="D118" s="36">
        <v>2</v>
      </c>
      <c r="E118" s="36">
        <v>1</v>
      </c>
      <c r="F118" s="36">
        <v>0</v>
      </c>
      <c r="G118" s="36">
        <v>0</v>
      </c>
      <c r="H118" s="36">
        <v>0</v>
      </c>
      <c r="I118" s="36">
        <v>0</v>
      </c>
    </row>
    <row r="119" spans="1:9" s="31" customFormat="1" ht="13.5" thickBot="1">
      <c r="A119" s="37" t="s">
        <v>224</v>
      </c>
      <c r="B119" s="36" t="s">
        <v>199</v>
      </c>
      <c r="C119" s="36" t="s">
        <v>242</v>
      </c>
      <c r="D119" s="36">
        <v>17</v>
      </c>
      <c r="E119" s="36">
        <v>14</v>
      </c>
      <c r="F119" s="36">
        <v>0</v>
      </c>
      <c r="G119" s="36">
        <v>0</v>
      </c>
      <c r="H119" s="36">
        <v>0</v>
      </c>
      <c r="I119" s="36">
        <v>0</v>
      </c>
    </row>
    <row r="120" spans="1:9" s="31" customFormat="1" ht="13.5" thickBot="1">
      <c r="A120" s="37" t="s">
        <v>295</v>
      </c>
      <c r="B120" s="36" t="s">
        <v>199</v>
      </c>
      <c r="C120" s="36" t="s">
        <v>242</v>
      </c>
      <c r="D120" s="36">
        <v>45</v>
      </c>
      <c r="E120" s="36">
        <v>21</v>
      </c>
      <c r="F120" s="36">
        <v>3</v>
      </c>
      <c r="G120" s="36">
        <v>2</v>
      </c>
      <c r="H120" s="36">
        <v>0</v>
      </c>
      <c r="I120" s="36">
        <v>2</v>
      </c>
    </row>
    <row r="121" spans="1:9" s="31" customFormat="1" ht="13.5" thickBot="1">
      <c r="A121" s="37" t="s">
        <v>291</v>
      </c>
      <c r="B121" s="36" t="s">
        <v>199</v>
      </c>
      <c r="C121" s="36" t="s">
        <v>242</v>
      </c>
      <c r="D121" s="36">
        <v>79</v>
      </c>
      <c r="E121" s="36">
        <v>57</v>
      </c>
      <c r="F121" s="36">
        <v>7</v>
      </c>
      <c r="G121" s="36">
        <v>7</v>
      </c>
      <c r="H121" s="36">
        <v>0</v>
      </c>
      <c r="I121" s="36">
        <v>7</v>
      </c>
    </row>
    <row r="122" spans="1:9" s="31" customFormat="1" ht="13.5" thickBot="1">
      <c r="A122" s="37" t="s">
        <v>42</v>
      </c>
      <c r="B122" s="36" t="s">
        <v>199</v>
      </c>
      <c r="C122" s="36" t="s">
        <v>242</v>
      </c>
      <c r="D122" s="36">
        <v>76</v>
      </c>
      <c r="E122" s="36">
        <v>46</v>
      </c>
      <c r="F122" s="36">
        <v>4</v>
      </c>
      <c r="G122" s="36">
        <v>4</v>
      </c>
      <c r="H122" s="36">
        <v>0</v>
      </c>
      <c r="I122" s="36">
        <v>4</v>
      </c>
    </row>
    <row r="123" spans="1:9" s="31" customFormat="1" ht="13.5" thickBot="1">
      <c r="A123" s="37" t="s">
        <v>49</v>
      </c>
      <c r="B123" s="36" t="s">
        <v>199</v>
      </c>
      <c r="C123" s="36" t="s">
        <v>242</v>
      </c>
      <c r="D123" s="36">
        <v>17</v>
      </c>
      <c r="E123" s="36">
        <v>11</v>
      </c>
      <c r="F123" s="36">
        <v>0</v>
      </c>
      <c r="G123" s="36">
        <v>0</v>
      </c>
      <c r="H123" s="36">
        <v>0</v>
      </c>
      <c r="I123" s="36">
        <v>0</v>
      </c>
    </row>
    <row r="124" spans="1:9" s="31" customFormat="1" ht="13.5" thickBot="1">
      <c r="A124" s="37" t="s">
        <v>187</v>
      </c>
      <c r="B124" s="36" t="s">
        <v>199</v>
      </c>
      <c r="C124" s="36" t="s">
        <v>242</v>
      </c>
      <c r="D124" s="36">
        <v>10</v>
      </c>
      <c r="E124" s="36">
        <v>5</v>
      </c>
      <c r="F124" s="36">
        <v>1</v>
      </c>
      <c r="G124" s="36">
        <v>1</v>
      </c>
      <c r="H124" s="36">
        <v>0</v>
      </c>
      <c r="I124" s="36">
        <v>1</v>
      </c>
    </row>
    <row r="125" spans="1:9" s="31" customFormat="1" ht="13.5" thickBot="1">
      <c r="A125" s="37" t="s">
        <v>292</v>
      </c>
      <c r="B125" s="36" t="s">
        <v>199</v>
      </c>
      <c r="C125" s="36" t="s">
        <v>242</v>
      </c>
      <c r="D125" s="36">
        <v>38</v>
      </c>
      <c r="E125" s="36">
        <v>30</v>
      </c>
      <c r="F125" s="36">
        <v>12</v>
      </c>
      <c r="G125" s="36">
        <v>8</v>
      </c>
      <c r="H125" s="36">
        <v>0</v>
      </c>
      <c r="I125" s="36">
        <v>8</v>
      </c>
    </row>
    <row r="126" spans="1:9" s="31" customFormat="1" ht="13.5" thickBot="1">
      <c r="A126" s="37" t="s">
        <v>26</v>
      </c>
      <c r="B126" s="36" t="s">
        <v>199</v>
      </c>
      <c r="C126" s="36" t="s">
        <v>242</v>
      </c>
      <c r="D126" s="36">
        <v>28</v>
      </c>
      <c r="E126" s="36">
        <v>22</v>
      </c>
      <c r="F126" s="36">
        <v>5</v>
      </c>
      <c r="G126" s="36">
        <v>3</v>
      </c>
      <c r="H126" s="36">
        <v>0</v>
      </c>
      <c r="I126" s="36">
        <v>3</v>
      </c>
    </row>
    <row r="127" spans="1:9" s="31" customFormat="1" ht="13.5" thickBot="1">
      <c r="A127" s="37" t="s">
        <v>285</v>
      </c>
      <c r="B127" s="36" t="s">
        <v>199</v>
      </c>
      <c r="C127" s="36" t="s">
        <v>242</v>
      </c>
      <c r="D127" s="36">
        <v>10</v>
      </c>
      <c r="E127" s="36">
        <v>5</v>
      </c>
      <c r="F127" s="36">
        <v>1</v>
      </c>
      <c r="G127" s="36">
        <v>0</v>
      </c>
      <c r="H127" s="36">
        <v>0</v>
      </c>
      <c r="I127" s="36">
        <v>0</v>
      </c>
    </row>
    <row r="128" spans="1:9" s="31" customFormat="1" ht="13.5" thickBot="1">
      <c r="A128" s="37" t="s">
        <v>284</v>
      </c>
      <c r="B128" s="36" t="s">
        <v>199</v>
      </c>
      <c r="C128" s="36" t="s">
        <v>242</v>
      </c>
      <c r="D128" s="36">
        <v>2</v>
      </c>
      <c r="E128" s="36">
        <v>2</v>
      </c>
      <c r="F128" s="36">
        <v>0</v>
      </c>
      <c r="G128" s="36">
        <v>0</v>
      </c>
      <c r="H128" s="36">
        <v>0</v>
      </c>
      <c r="I128" s="36">
        <v>0</v>
      </c>
    </row>
    <row r="129" spans="1:9" s="31" customFormat="1" ht="13.5" thickBot="1">
      <c r="A129" s="37" t="s">
        <v>126</v>
      </c>
      <c r="B129" s="36" t="s">
        <v>199</v>
      </c>
      <c r="C129" s="36" t="s">
        <v>242</v>
      </c>
      <c r="D129" s="36">
        <v>1</v>
      </c>
      <c r="E129" s="36">
        <v>1</v>
      </c>
      <c r="F129" s="36">
        <v>1</v>
      </c>
      <c r="G129" s="36">
        <v>1</v>
      </c>
      <c r="H129" s="36">
        <v>0</v>
      </c>
      <c r="I129" s="36">
        <v>1</v>
      </c>
    </row>
    <row r="130" spans="1:9" s="31" customFormat="1" ht="13.5" thickBot="1">
      <c r="A130" s="37" t="s">
        <v>27</v>
      </c>
      <c r="B130" s="36" t="s">
        <v>199</v>
      </c>
      <c r="C130" s="36" t="s">
        <v>242</v>
      </c>
      <c r="D130" s="36">
        <v>2</v>
      </c>
      <c r="E130" s="36">
        <v>2</v>
      </c>
      <c r="F130" s="36">
        <v>0</v>
      </c>
      <c r="G130" s="36">
        <v>0</v>
      </c>
      <c r="H130" s="36">
        <v>0</v>
      </c>
      <c r="I130" s="36">
        <v>0</v>
      </c>
    </row>
    <row r="131" spans="1:9" s="31" customFormat="1" ht="13.5" thickBot="1">
      <c r="A131" s="37" t="s">
        <v>225</v>
      </c>
      <c r="B131" s="36" t="s">
        <v>199</v>
      </c>
      <c r="C131" s="36" t="s">
        <v>242</v>
      </c>
      <c r="D131" s="36">
        <v>68</v>
      </c>
      <c r="E131" s="36">
        <v>43</v>
      </c>
      <c r="F131" s="36">
        <v>4</v>
      </c>
      <c r="G131" s="36">
        <v>3</v>
      </c>
      <c r="H131" s="36">
        <v>0</v>
      </c>
      <c r="I131" s="36">
        <v>3</v>
      </c>
    </row>
    <row r="132" spans="1:9" s="31" customFormat="1" ht="13.5" thickBot="1">
      <c r="A132" s="37" t="s">
        <v>289</v>
      </c>
      <c r="B132" s="36" t="s">
        <v>199</v>
      </c>
      <c r="C132" s="36" t="s">
        <v>242</v>
      </c>
      <c r="D132" s="36">
        <v>13</v>
      </c>
      <c r="E132" s="36">
        <v>4</v>
      </c>
      <c r="F132" s="36">
        <v>1</v>
      </c>
      <c r="G132" s="36">
        <v>1</v>
      </c>
      <c r="H132" s="36">
        <v>0</v>
      </c>
      <c r="I132" s="36">
        <v>1</v>
      </c>
    </row>
    <row r="133" spans="1:9" s="31" customFormat="1" ht="13.5" thickBot="1">
      <c r="A133" s="37" t="s">
        <v>184</v>
      </c>
      <c r="B133" s="36" t="s">
        <v>199</v>
      </c>
      <c r="C133" s="36" t="s">
        <v>242</v>
      </c>
      <c r="D133" s="36">
        <v>16</v>
      </c>
      <c r="E133" s="36">
        <v>9</v>
      </c>
      <c r="F133" s="36">
        <v>7</v>
      </c>
      <c r="G133" s="36">
        <v>6</v>
      </c>
      <c r="H133" s="36">
        <v>0</v>
      </c>
      <c r="I133" s="36">
        <v>6</v>
      </c>
    </row>
    <row r="134" spans="1:9" s="31" customFormat="1" ht="13.5" thickBot="1">
      <c r="A134" s="37" t="s">
        <v>290</v>
      </c>
      <c r="B134" s="36" t="s">
        <v>199</v>
      </c>
      <c r="C134" s="36" t="s">
        <v>242</v>
      </c>
      <c r="D134" s="36">
        <v>27</v>
      </c>
      <c r="E134" s="36">
        <v>12</v>
      </c>
      <c r="F134" s="36">
        <v>2</v>
      </c>
      <c r="G134" s="36">
        <v>3</v>
      </c>
      <c r="H134" s="36">
        <v>0</v>
      </c>
      <c r="I134" s="36">
        <v>3</v>
      </c>
    </row>
    <row r="135" spans="1:9" s="31" customFormat="1" ht="13.5" thickBot="1">
      <c r="A135" s="37" t="s">
        <v>286</v>
      </c>
      <c r="B135" s="36" t="s">
        <v>199</v>
      </c>
      <c r="C135" s="36" t="s">
        <v>242</v>
      </c>
      <c r="D135" s="36">
        <v>65</v>
      </c>
      <c r="E135" s="36">
        <v>37</v>
      </c>
      <c r="F135" s="36">
        <v>9</v>
      </c>
      <c r="G135" s="36">
        <v>5</v>
      </c>
      <c r="H135" s="36">
        <v>0</v>
      </c>
      <c r="I135" s="36">
        <v>5</v>
      </c>
    </row>
    <row r="136" spans="1:9" s="31" customFormat="1" ht="15.75" customHeight="1" thickBot="1">
      <c r="A136" s="40" t="s">
        <v>288</v>
      </c>
      <c r="B136" s="36" t="s">
        <v>199</v>
      </c>
      <c r="C136" s="36" t="s">
        <v>242</v>
      </c>
      <c r="D136" s="36">
        <v>86</v>
      </c>
      <c r="E136" s="36">
        <v>50</v>
      </c>
      <c r="F136" s="36">
        <v>23</v>
      </c>
      <c r="G136" s="36">
        <v>23</v>
      </c>
      <c r="H136" s="36">
        <v>0</v>
      </c>
      <c r="I136" s="36">
        <v>23</v>
      </c>
    </row>
    <row r="137" spans="1:9" s="31" customFormat="1" ht="13.5" thickBot="1">
      <c r="A137" s="37" t="s">
        <v>50</v>
      </c>
      <c r="B137" s="36" t="s">
        <v>199</v>
      </c>
      <c r="C137" s="36" t="s">
        <v>242</v>
      </c>
      <c r="D137" s="36">
        <v>7</v>
      </c>
      <c r="E137" s="36">
        <v>4</v>
      </c>
      <c r="F137" s="36">
        <v>3</v>
      </c>
      <c r="G137" s="36">
        <v>1</v>
      </c>
      <c r="H137" s="36">
        <v>0</v>
      </c>
      <c r="I137" s="36">
        <v>1</v>
      </c>
    </row>
    <row r="138" spans="1:9" s="31" customFormat="1" ht="13.5" thickBot="1">
      <c r="A138" s="37" t="s">
        <v>226</v>
      </c>
      <c r="B138" s="36" t="s">
        <v>199</v>
      </c>
      <c r="C138" s="36" t="s">
        <v>242</v>
      </c>
      <c r="D138" s="36">
        <v>22</v>
      </c>
      <c r="E138" s="36">
        <v>15</v>
      </c>
      <c r="F138" s="36">
        <v>6</v>
      </c>
      <c r="G138" s="36">
        <v>6</v>
      </c>
      <c r="H138" s="36">
        <v>0</v>
      </c>
      <c r="I138" s="36">
        <v>6</v>
      </c>
    </row>
    <row r="139" spans="1:9" s="31" customFormat="1" ht="13.5" thickBot="1">
      <c r="A139" s="37" t="s">
        <v>287</v>
      </c>
      <c r="B139" s="36" t="s">
        <v>199</v>
      </c>
      <c r="C139" s="36" t="s">
        <v>242</v>
      </c>
      <c r="D139" s="36">
        <v>9</v>
      </c>
      <c r="E139" s="36">
        <v>5</v>
      </c>
      <c r="F139" s="36">
        <v>2</v>
      </c>
      <c r="G139" s="36">
        <v>0</v>
      </c>
      <c r="H139" s="36">
        <v>0</v>
      </c>
      <c r="I139" s="36">
        <v>0</v>
      </c>
    </row>
    <row r="140" spans="1:9" s="31" customFormat="1" ht="13.5" thickBot="1">
      <c r="A140" s="37" t="s">
        <v>227</v>
      </c>
      <c r="B140" s="36" t="s">
        <v>199</v>
      </c>
      <c r="C140" s="36" t="s">
        <v>242</v>
      </c>
      <c r="D140" s="36">
        <v>30</v>
      </c>
      <c r="E140" s="36">
        <v>20</v>
      </c>
      <c r="F140" s="36">
        <v>5</v>
      </c>
      <c r="G140" s="36">
        <v>5</v>
      </c>
      <c r="H140" s="36">
        <v>0</v>
      </c>
      <c r="I140" s="36">
        <v>5</v>
      </c>
    </row>
    <row r="141" spans="1:9" s="31" customFormat="1" ht="13.5" thickBot="1">
      <c r="A141" s="37" t="s">
        <v>298</v>
      </c>
      <c r="B141" s="36" t="s">
        <v>199</v>
      </c>
      <c r="C141" s="36" t="s">
        <v>242</v>
      </c>
      <c r="D141" s="36">
        <v>27</v>
      </c>
      <c r="E141" s="36">
        <v>15</v>
      </c>
      <c r="F141" s="36">
        <v>3</v>
      </c>
      <c r="G141" s="36">
        <v>3</v>
      </c>
      <c r="H141" s="36">
        <v>0</v>
      </c>
      <c r="I141" s="36">
        <v>3</v>
      </c>
    </row>
    <row r="142" spans="1:9" s="31" customFormat="1" ht="13.5" thickBot="1">
      <c r="A142" s="37" t="s">
        <v>301</v>
      </c>
      <c r="B142" s="36" t="s">
        <v>199</v>
      </c>
      <c r="C142" s="36" t="s">
        <v>242</v>
      </c>
      <c r="D142" s="36">
        <v>23</v>
      </c>
      <c r="E142" s="36">
        <v>18</v>
      </c>
      <c r="F142" s="36">
        <v>7</v>
      </c>
      <c r="G142" s="36">
        <v>7</v>
      </c>
      <c r="H142" s="36">
        <v>0</v>
      </c>
      <c r="I142" s="36">
        <v>7</v>
      </c>
    </row>
    <row r="143" spans="1:9" s="31" customFormat="1" ht="13.5" thickBot="1">
      <c r="A143" s="37" t="s">
        <v>299</v>
      </c>
      <c r="B143" s="36" t="s">
        <v>199</v>
      </c>
      <c r="C143" s="36" t="s">
        <v>242</v>
      </c>
      <c r="D143" s="36">
        <v>76</v>
      </c>
      <c r="E143" s="36">
        <v>51</v>
      </c>
      <c r="F143" s="36">
        <v>15</v>
      </c>
      <c r="G143" s="36">
        <v>12</v>
      </c>
      <c r="H143" s="36">
        <v>0</v>
      </c>
      <c r="I143" s="36">
        <v>12</v>
      </c>
    </row>
    <row r="144" spans="1:9" s="31" customFormat="1" ht="13.5" thickBot="1">
      <c r="A144" s="37" t="s">
        <v>77</v>
      </c>
      <c r="B144" s="36" t="s">
        <v>199</v>
      </c>
      <c r="C144" s="36" t="s">
        <v>242</v>
      </c>
      <c r="D144" s="36">
        <v>12</v>
      </c>
      <c r="E144" s="36">
        <v>8</v>
      </c>
      <c r="F144" s="36">
        <v>2</v>
      </c>
      <c r="G144" s="36">
        <v>2</v>
      </c>
      <c r="H144" s="36">
        <v>0</v>
      </c>
      <c r="I144" s="36">
        <v>2</v>
      </c>
    </row>
    <row r="145" spans="1:9" s="31" customFormat="1" ht="13.5" thickBot="1">
      <c r="A145" s="37" t="s">
        <v>188</v>
      </c>
      <c r="B145" s="36" t="s">
        <v>199</v>
      </c>
      <c r="C145" s="36" t="s">
        <v>242</v>
      </c>
      <c r="D145" s="36">
        <v>30</v>
      </c>
      <c r="E145" s="36">
        <v>20</v>
      </c>
      <c r="F145" s="36">
        <v>1</v>
      </c>
      <c r="G145" s="36">
        <v>1</v>
      </c>
      <c r="H145" s="36">
        <v>0</v>
      </c>
      <c r="I145" s="36">
        <v>1</v>
      </c>
    </row>
    <row r="146" spans="1:9" s="31" customFormat="1" ht="13.5" thickBot="1">
      <c r="A146" s="37" t="s">
        <v>220</v>
      </c>
      <c r="B146" s="36" t="s">
        <v>199</v>
      </c>
      <c r="C146" s="36" t="s">
        <v>242</v>
      </c>
      <c r="D146" s="36">
        <v>4</v>
      </c>
      <c r="E146" s="36">
        <v>2</v>
      </c>
      <c r="F146" s="36">
        <v>0</v>
      </c>
      <c r="G146" s="36">
        <v>0</v>
      </c>
      <c r="H146" s="36">
        <v>0</v>
      </c>
      <c r="I146" s="36">
        <v>0</v>
      </c>
    </row>
    <row r="147" spans="1:9" s="31" customFormat="1" ht="13.5" thickBot="1">
      <c r="A147" s="37" t="s">
        <v>102</v>
      </c>
      <c r="B147" s="36" t="s">
        <v>199</v>
      </c>
      <c r="C147" s="36" t="s">
        <v>242</v>
      </c>
      <c r="D147" s="36">
        <v>31</v>
      </c>
      <c r="E147" s="36">
        <v>22</v>
      </c>
      <c r="F147" s="36">
        <v>2</v>
      </c>
      <c r="G147" s="36">
        <v>2</v>
      </c>
      <c r="H147" s="36">
        <v>0</v>
      </c>
      <c r="I147" s="36">
        <v>2</v>
      </c>
    </row>
    <row r="148" spans="1:9" s="31" customFormat="1" ht="13.5" thickBot="1">
      <c r="A148" s="37" t="s">
        <v>329</v>
      </c>
      <c r="B148" s="36" t="s">
        <v>199</v>
      </c>
      <c r="C148" s="36" t="s">
        <v>242</v>
      </c>
      <c r="D148" s="36">
        <v>1</v>
      </c>
      <c r="E148" s="36">
        <v>0</v>
      </c>
      <c r="F148" s="36">
        <v>0</v>
      </c>
      <c r="G148" s="36">
        <v>0</v>
      </c>
      <c r="H148" s="36">
        <v>0</v>
      </c>
      <c r="I148" s="36">
        <v>0</v>
      </c>
    </row>
    <row r="149" spans="1:9" s="31" customFormat="1" ht="13.5" thickBot="1">
      <c r="A149" s="37" t="s">
        <v>300</v>
      </c>
      <c r="B149" s="36" t="s">
        <v>199</v>
      </c>
      <c r="C149" s="36" t="s">
        <v>242</v>
      </c>
      <c r="D149" s="36">
        <v>1</v>
      </c>
      <c r="E149" s="36">
        <v>1</v>
      </c>
      <c r="F149" s="36">
        <v>0</v>
      </c>
      <c r="G149" s="36">
        <v>0</v>
      </c>
      <c r="H149" s="36">
        <v>0</v>
      </c>
      <c r="I149" s="36">
        <v>0</v>
      </c>
    </row>
    <row r="150" spans="1:9" s="31" customFormat="1" ht="13.5" thickBot="1">
      <c r="A150" s="37" t="s">
        <v>193</v>
      </c>
      <c r="B150" s="36" t="s">
        <v>199</v>
      </c>
      <c r="C150" s="36" t="s">
        <v>242</v>
      </c>
      <c r="D150" s="36">
        <v>2</v>
      </c>
      <c r="E150" s="36">
        <v>2</v>
      </c>
      <c r="F150" s="36">
        <v>1</v>
      </c>
      <c r="G150" s="36">
        <v>1</v>
      </c>
      <c r="H150" s="36">
        <v>0</v>
      </c>
      <c r="I150" s="36">
        <v>1</v>
      </c>
    </row>
    <row r="151" spans="1:9" s="31" customFormat="1" ht="13.5" thickBot="1">
      <c r="A151" s="37" t="s">
        <v>65</v>
      </c>
      <c r="B151" s="36" t="s">
        <v>199</v>
      </c>
      <c r="C151" s="36" t="s">
        <v>242</v>
      </c>
      <c r="D151" s="36">
        <v>3</v>
      </c>
      <c r="E151" s="36">
        <v>1</v>
      </c>
      <c r="F151" s="36">
        <v>0</v>
      </c>
      <c r="G151" s="36">
        <v>1</v>
      </c>
      <c r="H151" s="36">
        <v>0</v>
      </c>
      <c r="I151" s="36">
        <v>1</v>
      </c>
    </row>
    <row r="152" spans="1:9" s="31" customFormat="1" ht="13.5" thickBot="1">
      <c r="A152" s="37" t="s">
        <v>66</v>
      </c>
      <c r="B152" s="36" t="s">
        <v>199</v>
      </c>
      <c r="C152" s="36" t="s">
        <v>242</v>
      </c>
      <c r="D152" s="36">
        <v>4</v>
      </c>
      <c r="E152" s="36">
        <v>1</v>
      </c>
      <c r="F152" s="36">
        <v>0</v>
      </c>
      <c r="G152" s="36">
        <v>0</v>
      </c>
      <c r="H152" s="36">
        <v>0</v>
      </c>
      <c r="I152" s="36">
        <v>0</v>
      </c>
    </row>
    <row r="153" spans="1:9" s="31" customFormat="1" ht="13.5" thickBot="1">
      <c r="A153" s="37" t="s">
        <v>43</v>
      </c>
      <c r="B153" s="36" t="s">
        <v>199</v>
      </c>
      <c r="C153" s="36" t="s">
        <v>242</v>
      </c>
      <c r="D153" s="36">
        <v>2</v>
      </c>
      <c r="E153" s="36">
        <v>0</v>
      </c>
      <c r="F153" s="36">
        <v>0</v>
      </c>
      <c r="G153" s="36">
        <v>0</v>
      </c>
      <c r="H153" s="36">
        <v>0</v>
      </c>
      <c r="I153" s="36">
        <v>0</v>
      </c>
    </row>
    <row r="154" spans="1:9" s="31" customFormat="1" ht="13.5" thickBot="1">
      <c r="A154" s="37" t="s">
        <v>78</v>
      </c>
      <c r="B154" s="36" t="s">
        <v>199</v>
      </c>
      <c r="C154" s="36" t="s">
        <v>242</v>
      </c>
      <c r="D154" s="36">
        <v>2</v>
      </c>
      <c r="E154" s="36">
        <v>2</v>
      </c>
      <c r="F154" s="36">
        <v>0</v>
      </c>
      <c r="G154" s="36">
        <v>0</v>
      </c>
      <c r="H154" s="36">
        <v>0</v>
      </c>
      <c r="I154" s="36">
        <v>0</v>
      </c>
    </row>
    <row r="155" spans="1:9" s="31" customFormat="1" ht="13.5" thickBot="1">
      <c r="A155" s="37" t="s">
        <v>103</v>
      </c>
      <c r="B155" s="36" t="s">
        <v>199</v>
      </c>
      <c r="C155" s="36" t="s">
        <v>242</v>
      </c>
      <c r="D155" s="36">
        <v>2</v>
      </c>
      <c r="E155" s="36">
        <v>1</v>
      </c>
      <c r="F155" s="36">
        <v>0</v>
      </c>
      <c r="G155" s="36">
        <v>0</v>
      </c>
      <c r="H155" s="36">
        <v>0</v>
      </c>
      <c r="I155" s="36">
        <v>0</v>
      </c>
    </row>
    <row r="156" spans="1:9" s="31" customFormat="1" ht="13.5" thickBot="1">
      <c r="A156" s="37" t="s">
        <v>127</v>
      </c>
      <c r="B156" s="36" t="s">
        <v>199</v>
      </c>
      <c r="C156" s="36" t="s">
        <v>242</v>
      </c>
      <c r="D156" s="36">
        <v>1</v>
      </c>
      <c r="E156" s="36">
        <v>0</v>
      </c>
      <c r="F156" s="36">
        <v>0</v>
      </c>
      <c r="G156" s="36">
        <v>0</v>
      </c>
      <c r="H156" s="36">
        <v>0</v>
      </c>
      <c r="I156" s="36">
        <v>0</v>
      </c>
    </row>
    <row r="157" spans="1:9" s="31" customFormat="1" ht="13.5" thickBot="1">
      <c r="A157" s="37" t="s">
        <v>128</v>
      </c>
      <c r="B157" s="36" t="s">
        <v>199</v>
      </c>
      <c r="C157" s="36" t="s">
        <v>242</v>
      </c>
      <c r="D157" s="36">
        <v>1</v>
      </c>
      <c r="E157" s="36">
        <v>0</v>
      </c>
      <c r="F157" s="36">
        <v>0</v>
      </c>
      <c r="G157" s="36">
        <v>0</v>
      </c>
      <c r="H157" s="36">
        <v>0</v>
      </c>
      <c r="I157" s="36">
        <v>0</v>
      </c>
    </row>
    <row r="158" spans="1:9" s="31" customFormat="1" ht="13.5" thickBot="1">
      <c r="A158" s="37" t="s">
        <v>178</v>
      </c>
      <c r="B158" s="36" t="s">
        <v>199</v>
      </c>
      <c r="C158" s="36" t="s">
        <v>242</v>
      </c>
      <c r="D158" s="36">
        <v>2</v>
      </c>
      <c r="E158" s="36">
        <v>2</v>
      </c>
      <c r="F158" s="36">
        <v>0</v>
      </c>
      <c r="G158" s="36">
        <v>0</v>
      </c>
      <c r="H158" s="36">
        <v>0</v>
      </c>
      <c r="I158" s="36">
        <v>0</v>
      </c>
    </row>
    <row r="159" spans="1:9" s="31" customFormat="1" ht="13.5" thickBot="1">
      <c r="A159" s="37" t="s">
        <v>297</v>
      </c>
      <c r="B159" s="36" t="s">
        <v>199</v>
      </c>
      <c r="C159" s="36" t="s">
        <v>242</v>
      </c>
      <c r="D159" s="36">
        <v>1</v>
      </c>
      <c r="E159" s="36">
        <v>1</v>
      </c>
      <c r="F159" s="36">
        <v>0</v>
      </c>
      <c r="G159" s="36">
        <v>0</v>
      </c>
      <c r="H159" s="36">
        <v>0</v>
      </c>
      <c r="I159" s="36">
        <v>0</v>
      </c>
    </row>
    <row r="160" spans="1:9" s="31" customFormat="1" ht="13.5" thickBot="1">
      <c r="A160" s="37" t="s">
        <v>67</v>
      </c>
      <c r="B160" s="36" t="s">
        <v>199</v>
      </c>
      <c r="C160" s="36" t="s">
        <v>242</v>
      </c>
      <c r="D160" s="36">
        <v>8</v>
      </c>
      <c r="E160" s="36">
        <v>8</v>
      </c>
      <c r="F160" s="36">
        <v>2</v>
      </c>
      <c r="G160" s="36">
        <v>1</v>
      </c>
      <c r="H160" s="36">
        <v>0</v>
      </c>
      <c r="I160" s="36">
        <v>1</v>
      </c>
    </row>
    <row r="161" spans="1:9" s="31" customFormat="1" ht="13.5" thickBot="1">
      <c r="A161" s="37" t="s">
        <v>51</v>
      </c>
      <c r="B161" s="36" t="s">
        <v>199</v>
      </c>
      <c r="C161" s="36" t="s">
        <v>242</v>
      </c>
      <c r="D161" s="36">
        <v>1</v>
      </c>
      <c r="E161" s="36">
        <v>1</v>
      </c>
      <c r="F161" s="36">
        <v>1</v>
      </c>
      <c r="G161" s="36">
        <v>1</v>
      </c>
      <c r="H161" s="36">
        <v>0</v>
      </c>
      <c r="I161" s="36">
        <v>1</v>
      </c>
    </row>
    <row r="162" spans="1:9" s="31" customFormat="1" ht="13.5" thickBot="1">
      <c r="A162" s="37" t="s">
        <v>79</v>
      </c>
      <c r="B162" s="36" t="s">
        <v>199</v>
      </c>
      <c r="C162" s="36" t="s">
        <v>242</v>
      </c>
      <c r="D162" s="36">
        <v>5</v>
      </c>
      <c r="E162" s="36">
        <v>3</v>
      </c>
      <c r="F162" s="36">
        <v>1</v>
      </c>
      <c r="G162" s="36">
        <v>1</v>
      </c>
      <c r="H162" s="36">
        <v>0</v>
      </c>
      <c r="I162" s="36">
        <v>1</v>
      </c>
    </row>
    <row r="163" spans="1:9" s="31" customFormat="1" ht="13.5" thickBot="1">
      <c r="A163" s="37" t="s">
        <v>104</v>
      </c>
      <c r="B163" s="36" t="s">
        <v>199</v>
      </c>
      <c r="C163" s="36" t="s">
        <v>242</v>
      </c>
      <c r="D163" s="36">
        <v>9</v>
      </c>
      <c r="E163" s="36">
        <v>6</v>
      </c>
      <c r="F163" s="36">
        <v>1</v>
      </c>
      <c r="G163" s="36">
        <v>1</v>
      </c>
      <c r="H163" s="36">
        <v>0</v>
      </c>
      <c r="I163" s="36">
        <v>1</v>
      </c>
    </row>
    <row r="164" spans="1:9" s="31" customFormat="1" ht="13.5" thickBot="1">
      <c r="A164" s="37" t="s">
        <v>28</v>
      </c>
      <c r="B164" s="36" t="s">
        <v>199</v>
      </c>
      <c r="C164" s="36" t="s">
        <v>242</v>
      </c>
      <c r="D164" s="36">
        <v>33</v>
      </c>
      <c r="E164" s="36">
        <v>20</v>
      </c>
      <c r="F164" s="36">
        <v>2</v>
      </c>
      <c r="G164" s="36">
        <v>2</v>
      </c>
      <c r="H164" s="36">
        <v>0</v>
      </c>
      <c r="I164" s="36">
        <v>2</v>
      </c>
    </row>
    <row r="165" spans="1:9" s="31" customFormat="1" ht="13.5" thickBot="1">
      <c r="A165" s="37" t="s">
        <v>179</v>
      </c>
      <c r="B165" s="36" t="s">
        <v>199</v>
      </c>
      <c r="C165" s="36" t="s">
        <v>242</v>
      </c>
      <c r="D165" s="36">
        <v>1</v>
      </c>
      <c r="E165" s="36">
        <v>0</v>
      </c>
      <c r="F165" s="36">
        <v>0</v>
      </c>
      <c r="G165" s="36">
        <v>0</v>
      </c>
      <c r="H165" s="36">
        <v>0</v>
      </c>
      <c r="I165" s="36">
        <v>0</v>
      </c>
    </row>
    <row r="166" spans="1:9" s="31" customFormat="1" ht="13.5" thickBot="1">
      <c r="A166" s="37" t="s">
        <v>68</v>
      </c>
      <c r="B166" s="36" t="s">
        <v>199</v>
      </c>
      <c r="C166" s="36" t="s">
        <v>242</v>
      </c>
      <c r="D166" s="36">
        <v>5</v>
      </c>
      <c r="E166" s="36">
        <v>3</v>
      </c>
      <c r="F166" s="36">
        <v>1</v>
      </c>
      <c r="G166" s="36">
        <v>1</v>
      </c>
      <c r="H166" s="36">
        <v>0</v>
      </c>
      <c r="I166" s="36">
        <v>1</v>
      </c>
    </row>
    <row r="167" spans="1:9" s="31" customFormat="1" ht="13.5" thickBot="1">
      <c r="A167" s="37" t="s">
        <v>44</v>
      </c>
      <c r="B167" s="36" t="s">
        <v>199</v>
      </c>
      <c r="C167" s="36" t="s">
        <v>242</v>
      </c>
      <c r="D167" s="36">
        <v>8</v>
      </c>
      <c r="E167" s="36">
        <v>1</v>
      </c>
      <c r="F167" s="36">
        <v>0</v>
      </c>
      <c r="G167" s="36">
        <v>0</v>
      </c>
      <c r="H167" s="36">
        <v>0</v>
      </c>
      <c r="I167" s="36">
        <v>0</v>
      </c>
    </row>
    <row r="168" spans="1:9" s="31" customFormat="1" ht="13.5" thickBot="1">
      <c r="A168" s="37" t="s">
        <v>73</v>
      </c>
      <c r="B168" s="36" t="s">
        <v>199</v>
      </c>
      <c r="C168" s="36" t="s">
        <v>242</v>
      </c>
      <c r="D168" s="36">
        <v>1</v>
      </c>
      <c r="E168" s="36">
        <v>1</v>
      </c>
      <c r="F168" s="36">
        <v>0</v>
      </c>
      <c r="G168" s="36">
        <v>0</v>
      </c>
      <c r="H168" s="36">
        <v>0</v>
      </c>
      <c r="I168" s="36">
        <v>0</v>
      </c>
    </row>
    <row r="169" spans="1:9" s="31" customFormat="1" ht="13.5" thickBot="1">
      <c r="A169" s="37" t="s">
        <v>80</v>
      </c>
      <c r="B169" s="36" t="s">
        <v>199</v>
      </c>
      <c r="C169" s="36" t="s">
        <v>242</v>
      </c>
      <c r="D169" s="36">
        <v>1</v>
      </c>
      <c r="E169" s="36">
        <v>1</v>
      </c>
      <c r="F169" s="36">
        <v>1</v>
      </c>
      <c r="G169" s="36">
        <v>1</v>
      </c>
      <c r="H169" s="36">
        <v>0</v>
      </c>
      <c r="I169" s="36">
        <v>1</v>
      </c>
    </row>
    <row r="170" spans="1:9" s="31" customFormat="1" ht="13.5" thickBot="1">
      <c r="A170" s="37" t="s">
        <v>87</v>
      </c>
      <c r="B170" s="36" t="s">
        <v>199</v>
      </c>
      <c r="C170" s="36" t="s">
        <v>242</v>
      </c>
      <c r="D170" s="36">
        <v>1</v>
      </c>
      <c r="E170" s="36">
        <v>0</v>
      </c>
      <c r="F170" s="36">
        <v>0</v>
      </c>
      <c r="G170" s="36">
        <v>0</v>
      </c>
      <c r="H170" s="36">
        <v>0</v>
      </c>
      <c r="I170" s="36">
        <v>0</v>
      </c>
    </row>
    <row r="171" spans="1:9" s="31" customFormat="1" ht="13.5" thickBot="1">
      <c r="A171" s="37" t="s">
        <v>36</v>
      </c>
      <c r="B171" s="36" t="s">
        <v>199</v>
      </c>
      <c r="C171" s="36" t="s">
        <v>242</v>
      </c>
      <c r="D171" s="36">
        <v>1</v>
      </c>
      <c r="E171" s="36">
        <v>1</v>
      </c>
      <c r="F171" s="36">
        <v>1</v>
      </c>
      <c r="G171" s="36">
        <v>1</v>
      </c>
      <c r="H171" s="36">
        <v>0</v>
      </c>
      <c r="I171" s="36">
        <v>1</v>
      </c>
    </row>
    <row r="172" spans="1:9" s="31" customFormat="1" ht="13.5" thickBot="1">
      <c r="A172" s="37" t="s">
        <v>105</v>
      </c>
      <c r="B172" s="36" t="s">
        <v>199</v>
      </c>
      <c r="C172" s="36" t="s">
        <v>242</v>
      </c>
      <c r="D172" s="36">
        <v>5</v>
      </c>
      <c r="E172" s="36">
        <v>2</v>
      </c>
      <c r="F172" s="36">
        <v>0</v>
      </c>
      <c r="G172" s="36">
        <v>0</v>
      </c>
      <c r="H172" s="36">
        <v>0</v>
      </c>
      <c r="I172" s="36">
        <v>0</v>
      </c>
    </row>
    <row r="173" spans="1:9" s="31" customFormat="1" ht="13.5" thickBot="1">
      <c r="A173" s="37" t="s">
        <v>129</v>
      </c>
      <c r="B173" s="36" t="s">
        <v>199</v>
      </c>
      <c r="C173" s="36" t="s">
        <v>242</v>
      </c>
      <c r="D173" s="36">
        <v>4</v>
      </c>
      <c r="E173" s="36">
        <v>3</v>
      </c>
      <c r="F173" s="36">
        <v>1</v>
      </c>
      <c r="G173" s="36">
        <v>1</v>
      </c>
      <c r="H173" s="36">
        <v>0</v>
      </c>
      <c r="I173" s="36">
        <v>1</v>
      </c>
    </row>
    <row r="174" spans="1:9" s="31" customFormat="1" ht="13.5" thickBot="1">
      <c r="A174" s="37" t="s">
        <v>130</v>
      </c>
      <c r="B174" s="36" t="s">
        <v>199</v>
      </c>
      <c r="C174" s="36" t="s">
        <v>242</v>
      </c>
      <c r="D174" s="36">
        <v>3</v>
      </c>
      <c r="E174" s="36">
        <v>2</v>
      </c>
      <c r="F174" s="36">
        <v>0</v>
      </c>
      <c r="G174" s="36">
        <v>0</v>
      </c>
      <c r="H174" s="36">
        <v>0</v>
      </c>
      <c r="I174" s="36">
        <v>0</v>
      </c>
    </row>
    <row r="175" spans="1:9" s="31" customFormat="1" ht="13.5" thickBot="1">
      <c r="A175" s="37" t="s">
        <v>29</v>
      </c>
      <c r="B175" s="36" t="s">
        <v>199</v>
      </c>
      <c r="C175" s="36" t="s">
        <v>242</v>
      </c>
      <c r="D175" s="36">
        <v>7</v>
      </c>
      <c r="E175" s="36">
        <v>7</v>
      </c>
      <c r="F175" s="36">
        <v>2</v>
      </c>
      <c r="G175" s="36">
        <v>1</v>
      </c>
      <c r="H175" s="36">
        <v>0</v>
      </c>
      <c r="I175" s="36">
        <v>1</v>
      </c>
    </row>
    <row r="176" spans="1:9" s="31" customFormat="1" ht="13.5" thickBot="1">
      <c r="A176" s="37" t="s">
        <v>180</v>
      </c>
      <c r="B176" s="36" t="s">
        <v>199</v>
      </c>
      <c r="C176" s="36" t="s">
        <v>242</v>
      </c>
      <c r="D176" s="36">
        <v>3</v>
      </c>
      <c r="E176" s="36">
        <v>2</v>
      </c>
      <c r="F176" s="36">
        <v>1</v>
      </c>
      <c r="G176" s="36">
        <v>1</v>
      </c>
      <c r="H176" s="36">
        <v>0</v>
      </c>
      <c r="I176" s="36">
        <v>1</v>
      </c>
    </row>
    <row r="177" spans="1:9" s="31" customFormat="1" ht="13.5" thickBot="1">
      <c r="A177" s="37" t="s">
        <v>302</v>
      </c>
      <c r="B177" s="36" t="s">
        <v>199</v>
      </c>
      <c r="C177" s="36" t="s">
        <v>242</v>
      </c>
      <c r="D177" s="36">
        <v>8</v>
      </c>
      <c r="E177" s="36">
        <v>2</v>
      </c>
      <c r="F177" s="36">
        <v>1</v>
      </c>
      <c r="G177" s="36">
        <v>1</v>
      </c>
      <c r="H177" s="36">
        <v>0</v>
      </c>
      <c r="I177" s="36">
        <v>1</v>
      </c>
    </row>
    <row r="178" spans="1:9" s="31" customFormat="1" ht="13.5" thickBot="1">
      <c r="A178" s="37" t="s">
        <v>159</v>
      </c>
      <c r="B178" s="36" t="s">
        <v>199</v>
      </c>
      <c r="C178" s="36" t="s">
        <v>242</v>
      </c>
      <c r="D178" s="36">
        <v>4</v>
      </c>
      <c r="E178" s="36">
        <v>2</v>
      </c>
      <c r="F178" s="36">
        <v>0</v>
      </c>
      <c r="G178" s="36">
        <v>0</v>
      </c>
      <c r="H178" s="36">
        <v>0</v>
      </c>
      <c r="I178" s="36">
        <v>0</v>
      </c>
    </row>
    <row r="179" spans="1:9" s="31" customFormat="1" ht="13.5" thickBot="1">
      <c r="A179" s="37" t="s">
        <v>69</v>
      </c>
      <c r="B179" s="36" t="s">
        <v>199</v>
      </c>
      <c r="C179" s="36" t="s">
        <v>242</v>
      </c>
      <c r="D179" s="36">
        <v>11</v>
      </c>
      <c r="E179" s="36">
        <v>6</v>
      </c>
      <c r="F179" s="36">
        <v>1</v>
      </c>
      <c r="G179" s="36">
        <v>1</v>
      </c>
      <c r="H179" s="36">
        <v>0</v>
      </c>
      <c r="I179" s="36">
        <v>1</v>
      </c>
    </row>
    <row r="180" spans="1:9" s="31" customFormat="1" ht="13.5" thickBot="1">
      <c r="A180" s="37" t="s">
        <v>81</v>
      </c>
      <c r="B180" s="36" t="s">
        <v>199</v>
      </c>
      <c r="C180" s="36" t="s">
        <v>242</v>
      </c>
      <c r="D180" s="36">
        <v>2</v>
      </c>
      <c r="E180" s="36">
        <v>1</v>
      </c>
      <c r="F180" s="36">
        <v>0</v>
      </c>
      <c r="G180" s="36">
        <v>0</v>
      </c>
      <c r="H180" s="36">
        <v>0</v>
      </c>
      <c r="I180" s="36">
        <v>0</v>
      </c>
    </row>
    <row r="181" spans="1:9" s="31" customFormat="1" ht="13.5" thickBot="1">
      <c r="A181" s="37" t="s">
        <v>88</v>
      </c>
      <c r="B181" s="36" t="s">
        <v>199</v>
      </c>
      <c r="C181" s="36" t="s">
        <v>242</v>
      </c>
      <c r="D181" s="36">
        <v>4</v>
      </c>
      <c r="E181" s="36">
        <v>2</v>
      </c>
      <c r="F181" s="36">
        <v>1</v>
      </c>
      <c r="G181" s="36">
        <v>1</v>
      </c>
      <c r="H181" s="36">
        <v>0</v>
      </c>
      <c r="I181" s="36">
        <v>1</v>
      </c>
    </row>
    <row r="182" spans="1:9" s="31" customFormat="1" ht="13.5" thickBot="1">
      <c r="A182" s="37" t="s">
        <v>106</v>
      </c>
      <c r="B182" s="36" t="s">
        <v>199</v>
      </c>
      <c r="C182" s="36" t="s">
        <v>242</v>
      </c>
      <c r="D182" s="36">
        <v>17</v>
      </c>
      <c r="E182" s="36">
        <v>12</v>
      </c>
      <c r="F182" s="36">
        <v>2</v>
      </c>
      <c r="G182" s="36">
        <v>2</v>
      </c>
      <c r="H182" s="36">
        <v>0</v>
      </c>
      <c r="I182" s="36">
        <v>2</v>
      </c>
    </row>
    <row r="183" spans="1:9" s="31" customFormat="1" ht="13.5" thickBot="1">
      <c r="A183" s="37" t="s">
        <v>117</v>
      </c>
      <c r="B183" s="36" t="s">
        <v>199</v>
      </c>
      <c r="C183" s="36" t="s">
        <v>242</v>
      </c>
      <c r="D183" s="36">
        <v>4</v>
      </c>
      <c r="E183" s="36">
        <v>3</v>
      </c>
      <c r="F183" s="36">
        <v>1</v>
      </c>
      <c r="G183" s="36">
        <v>1</v>
      </c>
      <c r="H183" s="36">
        <v>0</v>
      </c>
      <c r="I183" s="36">
        <v>1</v>
      </c>
    </row>
    <row r="184" spans="1:9" s="31" customFormat="1" ht="13.5" thickBot="1">
      <c r="A184" s="37" t="s">
        <v>131</v>
      </c>
      <c r="B184" s="36" t="s">
        <v>199</v>
      </c>
      <c r="C184" s="36" t="s">
        <v>242</v>
      </c>
      <c r="D184" s="36">
        <v>2</v>
      </c>
      <c r="E184" s="36">
        <v>1</v>
      </c>
      <c r="F184" s="36">
        <v>0</v>
      </c>
      <c r="G184" s="36">
        <v>0</v>
      </c>
      <c r="H184" s="36">
        <v>0</v>
      </c>
      <c r="I184" s="36">
        <v>0</v>
      </c>
    </row>
    <row r="185" spans="1:9" s="31" customFormat="1" ht="13.5" thickBot="1">
      <c r="A185" s="37" t="s">
        <v>283</v>
      </c>
      <c r="B185" s="36" t="s">
        <v>199</v>
      </c>
      <c r="C185" s="36" t="s">
        <v>242</v>
      </c>
      <c r="D185" s="36">
        <v>3</v>
      </c>
      <c r="E185" s="36">
        <v>1</v>
      </c>
      <c r="F185" s="36">
        <v>0</v>
      </c>
      <c r="G185" s="36">
        <v>0</v>
      </c>
      <c r="H185" s="36">
        <v>0</v>
      </c>
      <c r="I185" s="36">
        <v>0</v>
      </c>
    </row>
    <row r="186" spans="1:9" s="31" customFormat="1" ht="13.5" thickBot="1">
      <c r="A186" s="37" t="s">
        <v>148</v>
      </c>
      <c r="B186" s="36" t="s">
        <v>199</v>
      </c>
      <c r="C186" s="36" t="s">
        <v>242</v>
      </c>
      <c r="D186" s="36">
        <v>4</v>
      </c>
      <c r="E186" s="36">
        <v>3</v>
      </c>
      <c r="F186" s="36">
        <v>0</v>
      </c>
      <c r="G186" s="36">
        <v>0</v>
      </c>
      <c r="H186" s="36">
        <v>0</v>
      </c>
      <c r="I186" s="36">
        <v>0</v>
      </c>
    </row>
    <row r="187" spans="1:9" s="31" customFormat="1" ht="13.5" thickBot="1">
      <c r="A187" s="37" t="s">
        <v>45</v>
      </c>
      <c r="B187" s="36" t="s">
        <v>199</v>
      </c>
      <c r="C187" s="36" t="s">
        <v>242</v>
      </c>
      <c r="D187" s="36">
        <v>16</v>
      </c>
      <c r="E187" s="36">
        <v>6</v>
      </c>
      <c r="F187" s="36">
        <v>3</v>
      </c>
      <c r="G187" s="36">
        <v>3</v>
      </c>
      <c r="H187" s="36">
        <v>0</v>
      </c>
      <c r="I187" s="36">
        <v>3</v>
      </c>
    </row>
    <row r="188" spans="1:9" s="31" customFormat="1" ht="13.5" thickBot="1">
      <c r="A188" s="37" t="s">
        <v>296</v>
      </c>
      <c r="B188" s="36" t="s">
        <v>199</v>
      </c>
      <c r="C188" s="36" t="s">
        <v>242</v>
      </c>
      <c r="D188" s="36">
        <v>6</v>
      </c>
      <c r="E188" s="36">
        <v>5</v>
      </c>
      <c r="F188" s="36">
        <v>3</v>
      </c>
      <c r="G188" s="36">
        <v>3</v>
      </c>
      <c r="H188" s="36">
        <v>0</v>
      </c>
      <c r="I188" s="36">
        <v>3</v>
      </c>
    </row>
    <row r="189" spans="1:9" s="31" customFormat="1" ht="26.25" thickBot="1">
      <c r="A189" s="37" t="s">
        <v>189</v>
      </c>
      <c r="B189" s="36" t="s">
        <v>199</v>
      </c>
      <c r="C189" s="36" t="s">
        <v>242</v>
      </c>
      <c r="D189" s="36">
        <v>2</v>
      </c>
      <c r="E189" s="36">
        <v>1</v>
      </c>
      <c r="F189" s="36">
        <v>0</v>
      </c>
      <c r="G189" s="36">
        <v>0</v>
      </c>
      <c r="H189" s="36">
        <v>0</v>
      </c>
      <c r="I189" s="36">
        <v>0</v>
      </c>
    </row>
    <row r="190" spans="1:9" s="31" customFormat="1" ht="13.5" thickBot="1">
      <c r="A190" s="37" t="s">
        <v>132</v>
      </c>
      <c r="B190" s="36" t="s">
        <v>199</v>
      </c>
      <c r="C190" s="36" t="s">
        <v>242</v>
      </c>
      <c r="D190" s="36">
        <v>10</v>
      </c>
      <c r="E190" s="36">
        <v>7</v>
      </c>
      <c r="F190" s="36">
        <v>4</v>
      </c>
      <c r="G190" s="36">
        <v>4</v>
      </c>
      <c r="H190" s="36">
        <v>0</v>
      </c>
      <c r="I190" s="36">
        <v>4</v>
      </c>
    </row>
    <row r="191" spans="1:9" s="31" customFormat="1" ht="13.5" thickBot="1">
      <c r="A191" s="37" t="s">
        <v>30</v>
      </c>
      <c r="B191" s="36" t="s">
        <v>199</v>
      </c>
      <c r="C191" s="36" t="s">
        <v>242</v>
      </c>
      <c r="D191" s="36">
        <v>2</v>
      </c>
      <c r="E191" s="36">
        <v>1</v>
      </c>
      <c r="F191" s="36">
        <v>0</v>
      </c>
      <c r="G191" s="36">
        <v>0</v>
      </c>
      <c r="H191" s="36">
        <v>0</v>
      </c>
      <c r="I191" s="36">
        <v>0</v>
      </c>
    </row>
    <row r="192" spans="1:9" s="31" customFormat="1" ht="13.5" thickBot="1">
      <c r="A192" s="37" t="s">
        <v>82</v>
      </c>
      <c r="B192" s="36" t="s">
        <v>199</v>
      </c>
      <c r="C192" s="36" t="s">
        <v>242</v>
      </c>
      <c r="D192" s="36">
        <v>5</v>
      </c>
      <c r="E192" s="36">
        <v>2</v>
      </c>
      <c r="F192" s="36">
        <v>0</v>
      </c>
      <c r="G192" s="36">
        <v>0</v>
      </c>
      <c r="H192" s="36">
        <v>0</v>
      </c>
      <c r="I192" s="36">
        <v>0</v>
      </c>
    </row>
    <row r="193" spans="1:9" s="31" customFormat="1" ht="13.5" thickBot="1">
      <c r="A193" s="37" t="s">
        <v>89</v>
      </c>
      <c r="B193" s="36" t="s">
        <v>199</v>
      </c>
      <c r="C193" s="36" t="s">
        <v>242</v>
      </c>
      <c r="D193" s="36">
        <v>7</v>
      </c>
      <c r="E193" s="36">
        <v>3</v>
      </c>
      <c r="F193" s="36">
        <v>1</v>
      </c>
      <c r="G193" s="36">
        <v>1</v>
      </c>
      <c r="H193" s="36">
        <v>0</v>
      </c>
      <c r="I193" s="36">
        <v>1</v>
      </c>
    </row>
    <row r="194" spans="1:9" s="31" customFormat="1" ht="13.5" thickBot="1">
      <c r="A194" s="37" t="s">
        <v>107</v>
      </c>
      <c r="B194" s="36" t="s">
        <v>199</v>
      </c>
      <c r="C194" s="36" t="s">
        <v>242</v>
      </c>
      <c r="D194" s="36">
        <v>72</v>
      </c>
      <c r="E194" s="36">
        <v>49</v>
      </c>
      <c r="F194" s="36">
        <v>14</v>
      </c>
      <c r="G194" s="36">
        <v>11</v>
      </c>
      <c r="H194" s="36">
        <v>0</v>
      </c>
      <c r="I194" s="36">
        <v>11</v>
      </c>
    </row>
    <row r="195" spans="1:9" s="31" customFormat="1" ht="13.5" thickBot="1">
      <c r="A195" s="37" t="s">
        <v>108</v>
      </c>
      <c r="B195" s="36" t="s">
        <v>199</v>
      </c>
      <c r="C195" s="36" t="s">
        <v>242</v>
      </c>
      <c r="D195" s="36">
        <v>3</v>
      </c>
      <c r="E195" s="36">
        <v>3</v>
      </c>
      <c r="F195" s="36">
        <v>1</v>
      </c>
      <c r="G195" s="36">
        <v>1</v>
      </c>
      <c r="H195" s="36">
        <v>0</v>
      </c>
      <c r="I195" s="36">
        <v>1</v>
      </c>
    </row>
    <row r="196" spans="1:9" s="31" customFormat="1" ht="13.5" thickBot="1">
      <c r="A196" s="37" t="s">
        <v>133</v>
      </c>
      <c r="B196" s="36" t="s">
        <v>199</v>
      </c>
      <c r="C196" s="36" t="s">
        <v>242</v>
      </c>
      <c r="D196" s="36">
        <v>15</v>
      </c>
      <c r="E196" s="36">
        <v>10</v>
      </c>
      <c r="F196" s="36">
        <v>7</v>
      </c>
      <c r="G196" s="36">
        <v>7</v>
      </c>
      <c r="H196" s="36">
        <v>0</v>
      </c>
      <c r="I196" s="36">
        <v>7</v>
      </c>
    </row>
    <row r="197" spans="1:9" s="31" customFormat="1" ht="13.5" thickBot="1">
      <c r="A197" s="37" t="s">
        <v>134</v>
      </c>
      <c r="B197" s="36" t="s">
        <v>199</v>
      </c>
      <c r="C197" s="36" t="s">
        <v>242</v>
      </c>
      <c r="D197" s="36">
        <v>3</v>
      </c>
      <c r="E197" s="36">
        <v>1</v>
      </c>
      <c r="F197" s="36">
        <v>1</v>
      </c>
      <c r="G197" s="36">
        <v>1</v>
      </c>
      <c r="H197" s="36">
        <v>0</v>
      </c>
      <c r="I197" s="36">
        <v>1</v>
      </c>
    </row>
    <row r="198" spans="1:9" s="31" customFormat="1" ht="13.5" thickBot="1">
      <c r="A198" s="37" t="s">
        <v>181</v>
      </c>
      <c r="B198" s="36" t="s">
        <v>199</v>
      </c>
      <c r="C198" s="36" t="s">
        <v>242</v>
      </c>
      <c r="D198" s="36">
        <v>10</v>
      </c>
      <c r="E198" s="36">
        <v>6</v>
      </c>
      <c r="F198" s="36">
        <v>3</v>
      </c>
      <c r="G198" s="36">
        <v>3</v>
      </c>
      <c r="H198" s="36">
        <v>0</v>
      </c>
      <c r="I198" s="36">
        <v>3</v>
      </c>
    </row>
    <row r="199" spans="1:9" s="31" customFormat="1" ht="13.5" thickBot="1">
      <c r="A199" s="37" t="s">
        <v>149</v>
      </c>
      <c r="B199" s="36" t="s">
        <v>199</v>
      </c>
      <c r="C199" s="36" t="s">
        <v>242</v>
      </c>
      <c r="D199" s="36">
        <v>8</v>
      </c>
      <c r="E199" s="36">
        <v>6</v>
      </c>
      <c r="F199" s="36">
        <v>2</v>
      </c>
      <c r="G199" s="36">
        <v>2</v>
      </c>
      <c r="H199" s="36">
        <v>0</v>
      </c>
      <c r="I199" s="36">
        <v>2</v>
      </c>
    </row>
    <row r="200" spans="1:9" s="31" customFormat="1" ht="13.5" thickBot="1">
      <c r="A200" s="37" t="s">
        <v>160</v>
      </c>
      <c r="B200" s="36" t="s">
        <v>199</v>
      </c>
      <c r="C200" s="36" t="s">
        <v>242</v>
      </c>
      <c r="D200" s="36">
        <v>3</v>
      </c>
      <c r="E200" s="36">
        <v>0</v>
      </c>
      <c r="F200" s="36">
        <v>0</v>
      </c>
      <c r="G200" s="36">
        <v>0</v>
      </c>
      <c r="H200" s="36">
        <v>0</v>
      </c>
      <c r="I200" s="36">
        <v>0</v>
      </c>
    </row>
    <row r="201" spans="1:9" s="31" customFormat="1" ht="13.5" thickBot="1">
      <c r="A201" s="37" t="s">
        <v>90</v>
      </c>
      <c r="B201" s="36" t="s">
        <v>199</v>
      </c>
      <c r="C201" s="36" t="s">
        <v>242</v>
      </c>
      <c r="D201" s="36">
        <v>1</v>
      </c>
      <c r="E201" s="36">
        <v>0</v>
      </c>
      <c r="F201" s="36">
        <v>0</v>
      </c>
      <c r="G201" s="36">
        <v>0</v>
      </c>
      <c r="H201" s="36">
        <v>0</v>
      </c>
      <c r="I201" s="36">
        <v>0</v>
      </c>
    </row>
    <row r="202" spans="1:9" s="31" customFormat="1" ht="13.5" thickBot="1">
      <c r="A202" s="37" t="s">
        <v>109</v>
      </c>
      <c r="B202" s="36" t="s">
        <v>199</v>
      </c>
      <c r="C202" s="36" t="s">
        <v>242</v>
      </c>
      <c r="D202" s="36">
        <v>7</v>
      </c>
      <c r="E202" s="36">
        <v>3</v>
      </c>
      <c r="F202" s="36">
        <v>0</v>
      </c>
      <c r="G202" s="36">
        <v>0</v>
      </c>
      <c r="H202" s="36">
        <v>0</v>
      </c>
      <c r="I202" s="36">
        <v>0</v>
      </c>
    </row>
    <row r="203" spans="1:9" s="31" customFormat="1" ht="13.5" thickBot="1">
      <c r="A203" s="37" t="s">
        <v>135</v>
      </c>
      <c r="B203" s="36" t="s">
        <v>199</v>
      </c>
      <c r="C203" s="36" t="s">
        <v>242</v>
      </c>
      <c r="D203" s="36">
        <v>3</v>
      </c>
      <c r="E203" s="36">
        <v>0</v>
      </c>
      <c r="F203" s="36">
        <v>0</v>
      </c>
      <c r="G203" s="36">
        <v>0</v>
      </c>
      <c r="H203" s="36">
        <v>0</v>
      </c>
      <c r="I203" s="36">
        <v>0</v>
      </c>
    </row>
    <row r="204" spans="1:9" s="31" customFormat="1" ht="13.5" thickBot="1">
      <c r="A204" s="37" t="s">
        <v>136</v>
      </c>
      <c r="B204" s="36" t="s">
        <v>199</v>
      </c>
      <c r="C204" s="36" t="s">
        <v>242</v>
      </c>
      <c r="D204" s="36">
        <v>2</v>
      </c>
      <c r="E204" s="36">
        <v>1</v>
      </c>
      <c r="F204" s="36">
        <v>0</v>
      </c>
      <c r="G204" s="36">
        <v>0</v>
      </c>
      <c r="H204" s="36">
        <v>0</v>
      </c>
      <c r="I204" s="36">
        <v>0</v>
      </c>
    </row>
    <row r="205" spans="1:9" s="31" customFormat="1" ht="13.5" thickBot="1">
      <c r="A205" s="37" t="s">
        <v>182</v>
      </c>
      <c r="B205" s="36" t="s">
        <v>199</v>
      </c>
      <c r="C205" s="36" t="s">
        <v>242</v>
      </c>
      <c r="D205" s="36">
        <v>2</v>
      </c>
      <c r="E205" s="36">
        <v>0</v>
      </c>
      <c r="F205" s="36">
        <v>0</v>
      </c>
      <c r="G205" s="36">
        <v>0</v>
      </c>
      <c r="H205" s="36">
        <v>0</v>
      </c>
      <c r="I205" s="36">
        <v>0</v>
      </c>
    </row>
    <row r="206" spans="1:9" s="31" customFormat="1" ht="13.5" thickBot="1">
      <c r="A206" s="37" t="s">
        <v>137</v>
      </c>
      <c r="B206" s="36" t="s">
        <v>199</v>
      </c>
      <c r="C206" s="36" t="s">
        <v>242</v>
      </c>
      <c r="D206" s="36">
        <v>3</v>
      </c>
      <c r="E206" s="36">
        <v>2</v>
      </c>
      <c r="F206" s="36">
        <v>1</v>
      </c>
      <c r="G206" s="36">
        <v>1</v>
      </c>
      <c r="H206" s="36">
        <v>0</v>
      </c>
      <c r="I206" s="36">
        <v>1</v>
      </c>
    </row>
    <row r="207" spans="1:9" s="31" customFormat="1" ht="13.5" thickBot="1">
      <c r="A207" s="37" t="s">
        <v>190</v>
      </c>
      <c r="B207" s="36" t="s">
        <v>199</v>
      </c>
      <c r="C207" s="36" t="s">
        <v>242</v>
      </c>
      <c r="D207" s="36">
        <v>2</v>
      </c>
      <c r="E207" s="36">
        <v>1</v>
      </c>
      <c r="F207" s="36">
        <v>1</v>
      </c>
      <c r="G207" s="36">
        <v>1</v>
      </c>
      <c r="H207" s="36">
        <v>0</v>
      </c>
      <c r="I207" s="36">
        <v>1</v>
      </c>
    </row>
    <row r="208" spans="1:9" s="31" customFormat="1" ht="13.5" thickBot="1">
      <c r="A208" s="37" t="s">
        <v>138</v>
      </c>
      <c r="B208" s="36" t="s">
        <v>199</v>
      </c>
      <c r="C208" s="36" t="s">
        <v>242</v>
      </c>
      <c r="D208" s="36">
        <v>2</v>
      </c>
      <c r="E208" s="36">
        <v>2</v>
      </c>
      <c r="F208" s="36">
        <v>1</v>
      </c>
      <c r="G208" s="36">
        <v>1</v>
      </c>
      <c r="H208" s="36">
        <v>0</v>
      </c>
      <c r="I208" s="36">
        <v>1</v>
      </c>
    </row>
    <row r="209" spans="1:9" s="31" customFormat="1" ht="13.5" thickBot="1">
      <c r="A209" s="37" t="s">
        <v>91</v>
      </c>
      <c r="B209" s="36" t="s">
        <v>199</v>
      </c>
      <c r="C209" s="36" t="s">
        <v>242</v>
      </c>
      <c r="D209" s="36">
        <v>5</v>
      </c>
      <c r="E209" s="36">
        <v>2</v>
      </c>
      <c r="F209" s="36">
        <v>0</v>
      </c>
      <c r="G209" s="36">
        <v>0</v>
      </c>
      <c r="H209" s="36">
        <v>0</v>
      </c>
      <c r="I209" s="36">
        <v>0</v>
      </c>
    </row>
    <row r="210" spans="1:9" s="31" customFormat="1" ht="13.5" thickBot="1">
      <c r="A210" s="37" t="s">
        <v>110</v>
      </c>
      <c r="B210" s="36" t="s">
        <v>199</v>
      </c>
      <c r="C210" s="36" t="s">
        <v>242</v>
      </c>
      <c r="D210" s="36">
        <v>3</v>
      </c>
      <c r="E210" s="36">
        <v>2</v>
      </c>
      <c r="F210" s="36">
        <v>1</v>
      </c>
      <c r="G210" s="36">
        <v>1</v>
      </c>
      <c r="H210" s="36">
        <v>0</v>
      </c>
      <c r="I210" s="36">
        <v>1</v>
      </c>
    </row>
    <row r="211" spans="1:9" s="31" customFormat="1" ht="13.5" thickBot="1">
      <c r="A211" s="37" t="s">
        <v>31</v>
      </c>
      <c r="B211" s="36" t="s">
        <v>199</v>
      </c>
      <c r="C211" s="36" t="s">
        <v>242</v>
      </c>
      <c r="D211" s="36">
        <v>3</v>
      </c>
      <c r="E211" s="36">
        <v>2</v>
      </c>
      <c r="F211" s="36">
        <v>1</v>
      </c>
      <c r="G211" s="36">
        <v>1</v>
      </c>
      <c r="H211" s="36">
        <v>0</v>
      </c>
      <c r="I211" s="36">
        <v>1</v>
      </c>
    </row>
    <row r="212" spans="1:9" s="31" customFormat="1" ht="13.5" thickBot="1">
      <c r="A212" s="37" t="s">
        <v>139</v>
      </c>
      <c r="B212" s="36" t="s">
        <v>199</v>
      </c>
      <c r="C212" s="36" t="s">
        <v>242</v>
      </c>
      <c r="D212" s="36">
        <v>5</v>
      </c>
      <c r="E212" s="36">
        <v>5</v>
      </c>
      <c r="F212" s="36">
        <v>3</v>
      </c>
      <c r="G212" s="36">
        <v>3</v>
      </c>
      <c r="H212" s="36">
        <v>0</v>
      </c>
      <c r="I212" s="36">
        <v>3</v>
      </c>
    </row>
    <row r="213" spans="1:9" s="31" customFormat="1" ht="13.5" thickBot="1">
      <c r="A213" s="37" t="s">
        <v>140</v>
      </c>
      <c r="B213" s="36" t="s">
        <v>199</v>
      </c>
      <c r="C213" s="36" t="s">
        <v>242</v>
      </c>
      <c r="D213" s="36">
        <v>27</v>
      </c>
      <c r="E213" s="36">
        <v>16</v>
      </c>
      <c r="F213" s="36">
        <v>5</v>
      </c>
      <c r="G213" s="36">
        <v>5</v>
      </c>
      <c r="H213" s="36">
        <v>0</v>
      </c>
      <c r="I213" s="36">
        <v>5</v>
      </c>
    </row>
    <row r="214" spans="1:9" s="31" customFormat="1" ht="13.5" thickBot="1">
      <c r="A214" s="37" t="s">
        <v>32</v>
      </c>
      <c r="B214" s="36" t="s">
        <v>199</v>
      </c>
      <c r="C214" s="36" t="s">
        <v>242</v>
      </c>
      <c r="D214" s="36">
        <v>4</v>
      </c>
      <c r="E214" s="36">
        <v>3</v>
      </c>
      <c r="F214" s="36">
        <v>0</v>
      </c>
      <c r="G214" s="36">
        <v>0</v>
      </c>
      <c r="H214" s="36">
        <v>0</v>
      </c>
      <c r="I214" s="36">
        <v>0</v>
      </c>
    </row>
    <row r="215" spans="1:9" s="31" customFormat="1" ht="13.5" thickBot="1">
      <c r="A215" s="37" t="s">
        <v>168</v>
      </c>
      <c r="B215" s="36" t="s">
        <v>199</v>
      </c>
      <c r="C215" s="36" t="s">
        <v>242</v>
      </c>
      <c r="D215" s="36">
        <v>1</v>
      </c>
      <c r="E215" s="36">
        <v>1</v>
      </c>
      <c r="F215" s="36">
        <v>1</v>
      </c>
      <c r="G215" s="36">
        <v>1</v>
      </c>
      <c r="H215" s="36">
        <v>0</v>
      </c>
      <c r="I215" s="36">
        <v>1</v>
      </c>
    </row>
    <row r="216" spans="1:9" s="31" customFormat="1" ht="13.5" thickBot="1">
      <c r="A216" s="37" t="s">
        <v>150</v>
      </c>
      <c r="B216" s="36" t="s">
        <v>199</v>
      </c>
      <c r="C216" s="36" t="s">
        <v>242</v>
      </c>
      <c r="D216" s="36">
        <v>9</v>
      </c>
      <c r="E216" s="36">
        <v>6</v>
      </c>
      <c r="F216" s="36">
        <v>5</v>
      </c>
      <c r="G216" s="36">
        <v>5</v>
      </c>
      <c r="H216" s="36">
        <v>0</v>
      </c>
      <c r="I216" s="36">
        <v>5</v>
      </c>
    </row>
    <row r="217" spans="1:9" s="31" customFormat="1" ht="13.5" thickBot="1">
      <c r="A217" s="37" t="s">
        <v>183</v>
      </c>
      <c r="B217" s="36" t="s">
        <v>199</v>
      </c>
      <c r="C217" s="36" t="s">
        <v>242</v>
      </c>
      <c r="D217" s="36">
        <v>4</v>
      </c>
      <c r="E217" s="36">
        <v>4</v>
      </c>
      <c r="F217" s="36">
        <v>0</v>
      </c>
      <c r="G217" s="36">
        <v>0</v>
      </c>
      <c r="H217" s="36">
        <v>0</v>
      </c>
      <c r="I217" s="36">
        <v>0</v>
      </c>
    </row>
    <row r="218" spans="1:9" s="31" customFormat="1" ht="13.5" thickBot="1">
      <c r="A218" s="37" t="s">
        <v>151</v>
      </c>
      <c r="B218" s="36" t="s">
        <v>199</v>
      </c>
      <c r="C218" s="36" t="s">
        <v>242</v>
      </c>
      <c r="D218" s="36">
        <v>3</v>
      </c>
      <c r="E218" s="36">
        <v>3</v>
      </c>
      <c r="F218" s="36">
        <v>1</v>
      </c>
      <c r="G218" s="36">
        <v>2</v>
      </c>
      <c r="H218" s="36">
        <v>0</v>
      </c>
      <c r="I218" s="36">
        <v>2</v>
      </c>
    </row>
    <row r="219" spans="1:9" s="31" customFormat="1" ht="13.5" thickBot="1">
      <c r="A219" s="37" t="s">
        <v>161</v>
      </c>
      <c r="B219" s="36" t="s">
        <v>199</v>
      </c>
      <c r="C219" s="36" t="s">
        <v>242</v>
      </c>
      <c r="D219" s="36">
        <v>1</v>
      </c>
      <c r="E219" s="36">
        <v>1</v>
      </c>
      <c r="F219" s="36">
        <v>0</v>
      </c>
      <c r="G219" s="36">
        <v>0</v>
      </c>
      <c r="H219" s="36">
        <v>0</v>
      </c>
      <c r="I219" s="36">
        <v>0</v>
      </c>
    </row>
    <row r="220" spans="1:9" s="31" customFormat="1" ht="13.5" thickBot="1">
      <c r="A220" s="37" t="s">
        <v>33</v>
      </c>
      <c r="B220" s="36" t="s">
        <v>199</v>
      </c>
      <c r="C220" s="36" t="s">
        <v>242</v>
      </c>
      <c r="D220" s="36">
        <v>4</v>
      </c>
      <c r="E220" s="36">
        <v>2</v>
      </c>
      <c r="F220" s="36">
        <v>1</v>
      </c>
      <c r="G220" s="36">
        <v>1</v>
      </c>
      <c r="H220" s="36">
        <v>0</v>
      </c>
      <c r="I220" s="36">
        <v>1</v>
      </c>
    </row>
    <row r="221" spans="1:9" s="31" customFormat="1" ht="13.5" thickBot="1">
      <c r="A221" s="41" t="s">
        <v>330</v>
      </c>
      <c r="B221" s="36"/>
      <c r="C221" s="36"/>
      <c r="D221" s="36"/>
      <c r="E221" s="36"/>
      <c r="F221" s="36"/>
      <c r="G221" s="36"/>
      <c r="H221" s="36"/>
      <c r="I221" s="36"/>
    </row>
    <row r="222" spans="1:9" s="31" customFormat="1" ht="13.5" thickBot="1">
      <c r="A222" s="37" t="s">
        <v>331</v>
      </c>
      <c r="B222" s="36" t="s">
        <v>199</v>
      </c>
      <c r="C222" s="36" t="s">
        <v>242</v>
      </c>
      <c r="D222" s="36">
        <v>69</v>
      </c>
      <c r="E222" s="36">
        <v>54</v>
      </c>
      <c r="F222" s="36">
        <v>39</v>
      </c>
      <c r="G222" s="36">
        <v>31</v>
      </c>
      <c r="H222" s="36">
        <v>0</v>
      </c>
      <c r="I222" s="36">
        <v>31</v>
      </c>
    </row>
    <row r="223" spans="1:9" s="31" customFormat="1" ht="13.5" thickBot="1">
      <c r="A223" s="41" t="s">
        <v>318</v>
      </c>
      <c r="B223" s="36"/>
      <c r="C223" s="36"/>
      <c r="D223" s="36"/>
      <c r="E223" s="36"/>
      <c r="F223" s="36"/>
      <c r="G223" s="36"/>
      <c r="H223" s="36"/>
      <c r="I223" s="36"/>
    </row>
    <row r="224" spans="1:9" s="31" customFormat="1" ht="13.5" thickBot="1">
      <c r="A224" s="37" t="s">
        <v>304</v>
      </c>
      <c r="B224" s="36" t="s">
        <v>199</v>
      </c>
      <c r="C224" s="36" t="s">
        <v>242</v>
      </c>
      <c r="D224" s="36">
        <v>58</v>
      </c>
      <c r="E224" s="36">
        <v>33</v>
      </c>
      <c r="F224" s="36">
        <v>10</v>
      </c>
      <c r="G224" s="36">
        <v>11</v>
      </c>
      <c r="H224" s="36">
        <v>1</v>
      </c>
      <c r="I224" s="36">
        <v>12</v>
      </c>
    </row>
    <row r="225" spans="1:9" s="31" customFormat="1" ht="13.5" thickBot="1">
      <c r="A225" s="37" t="s">
        <v>70</v>
      </c>
      <c r="B225" s="36" t="s">
        <v>199</v>
      </c>
      <c r="C225" s="36" t="s">
        <v>242</v>
      </c>
      <c r="D225" s="36">
        <v>15</v>
      </c>
      <c r="E225" s="36">
        <v>6</v>
      </c>
      <c r="F225" s="36">
        <v>0</v>
      </c>
      <c r="G225" s="36">
        <v>0</v>
      </c>
      <c r="H225" s="36">
        <v>0</v>
      </c>
      <c r="I225" s="36">
        <v>0</v>
      </c>
    </row>
    <row r="226" spans="1:9" s="31" customFormat="1" ht="13.5" thickBot="1">
      <c r="A226" s="37" t="s">
        <v>192</v>
      </c>
      <c r="B226" s="36" t="s">
        <v>199</v>
      </c>
      <c r="C226" s="36" t="s">
        <v>242</v>
      </c>
      <c r="D226" s="36">
        <v>1</v>
      </c>
      <c r="E226" s="36">
        <v>0</v>
      </c>
      <c r="F226" s="36">
        <v>0</v>
      </c>
      <c r="G226" s="36">
        <v>0</v>
      </c>
      <c r="H226" s="36">
        <v>0</v>
      </c>
      <c r="I226" s="36">
        <v>0</v>
      </c>
    </row>
    <row r="227" spans="1:9" s="31" customFormat="1" ht="13.5" thickBot="1">
      <c r="A227" s="37" t="s">
        <v>305</v>
      </c>
      <c r="B227" s="36" t="s">
        <v>199</v>
      </c>
      <c r="C227" s="36" t="s">
        <v>242</v>
      </c>
      <c r="D227" s="36">
        <v>1</v>
      </c>
      <c r="E227" s="36">
        <v>1</v>
      </c>
      <c r="F227" s="36">
        <v>0</v>
      </c>
      <c r="G227" s="36">
        <v>0</v>
      </c>
      <c r="H227" s="36">
        <v>0</v>
      </c>
      <c r="I227" s="36">
        <v>0</v>
      </c>
    </row>
    <row r="228" spans="1:9" s="31" customFormat="1" ht="13.5" thickBot="1">
      <c r="A228" s="41" t="s">
        <v>260</v>
      </c>
      <c r="B228" s="36"/>
      <c r="C228" s="36"/>
      <c r="D228" s="36"/>
      <c r="E228" s="36"/>
      <c r="F228" s="36"/>
      <c r="G228" s="36"/>
      <c r="H228" s="36"/>
      <c r="I228" s="36"/>
    </row>
    <row r="229" spans="1:9" s="31" customFormat="1" ht="13.5" thickBot="1">
      <c r="A229" s="37" t="s">
        <v>260</v>
      </c>
      <c r="B229" s="36" t="s">
        <v>199</v>
      </c>
      <c r="C229" s="36" t="s">
        <v>242</v>
      </c>
      <c r="D229" s="36">
        <v>1315</v>
      </c>
      <c r="E229" s="36">
        <v>832</v>
      </c>
      <c r="F229" s="36">
        <v>80</v>
      </c>
      <c r="G229" s="36">
        <v>46</v>
      </c>
      <c r="H229" s="36">
        <v>0</v>
      </c>
      <c r="I229" s="36">
        <v>46</v>
      </c>
    </row>
    <row r="230" spans="1:9" s="31" customFormat="1" ht="13.5" thickBot="1">
      <c r="A230" s="8" t="s">
        <v>241</v>
      </c>
      <c r="B230" s="12"/>
      <c r="C230" s="10"/>
      <c r="D230" s="12">
        <f aca="true" t="shared" si="0" ref="D230:I230">SUM(D2:D229)</f>
        <v>4903</v>
      </c>
      <c r="E230" s="12">
        <f t="shared" si="0"/>
        <v>3145</v>
      </c>
      <c r="F230" s="12">
        <f t="shared" si="0"/>
        <v>778</v>
      </c>
      <c r="G230" s="12">
        <f t="shared" si="0"/>
        <v>652</v>
      </c>
      <c r="H230" s="12">
        <f t="shared" si="0"/>
        <v>3</v>
      </c>
      <c r="I230" s="12">
        <f t="shared" si="0"/>
        <v>655</v>
      </c>
    </row>
    <row r="231" spans="1:9" s="39" customFormat="1" ht="12.75">
      <c r="A231" s="33"/>
      <c r="B231" s="35"/>
      <c r="C231" s="38"/>
      <c r="D231" s="38"/>
      <c r="E231" s="38"/>
      <c r="F231" s="38"/>
      <c r="G231" s="38"/>
      <c r="H231" s="38"/>
      <c r="I231" s="38"/>
    </row>
    <row r="271" spans="1:8" ht="12.75">
      <c r="A271"/>
      <c r="B271"/>
      <c r="C271"/>
      <c r="D271"/>
      <c r="E271"/>
      <c r="F271"/>
      <c r="G271"/>
      <c r="H271"/>
    </row>
    <row r="272" spans="1:8" ht="12.75">
      <c r="A272" s="42"/>
      <c r="B272"/>
      <c r="C272"/>
      <c r="D272"/>
      <c r="E272"/>
      <c r="F272"/>
      <c r="G272"/>
      <c r="H272"/>
    </row>
    <row r="273" spans="1:8" ht="12.75">
      <c r="A273"/>
      <c r="B273"/>
      <c r="C273"/>
      <c r="D273"/>
      <c r="E273"/>
      <c r="F273"/>
      <c r="G273"/>
      <c r="H273"/>
    </row>
    <row r="274" spans="1:8" ht="12.75">
      <c r="A274"/>
      <c r="B274"/>
      <c r="C274"/>
      <c r="D274"/>
      <c r="E274"/>
      <c r="F274"/>
      <c r="G274"/>
      <c r="H274"/>
    </row>
    <row r="275" spans="1:8" ht="12.75">
      <c r="A275"/>
      <c r="B275"/>
      <c r="C275"/>
      <c r="D275"/>
      <c r="E275"/>
      <c r="F275"/>
      <c r="G275"/>
      <c r="H275"/>
    </row>
    <row r="276" spans="1:8" ht="12.75">
      <c r="A276" s="42"/>
      <c r="B276"/>
      <c r="C276"/>
      <c r="D276"/>
      <c r="E276"/>
      <c r="F276"/>
      <c r="G276"/>
      <c r="H276"/>
    </row>
    <row r="277" spans="1:8" ht="12.75">
      <c r="A277"/>
      <c r="B277"/>
      <c r="C277"/>
      <c r="D277"/>
      <c r="E277"/>
      <c r="F277"/>
      <c r="G277"/>
      <c r="H277"/>
    </row>
    <row r="278" spans="1:8" ht="12.75">
      <c r="A278"/>
      <c r="B278"/>
      <c r="C278"/>
      <c r="D278"/>
      <c r="E278"/>
      <c r="F278"/>
      <c r="G278"/>
      <c r="H278"/>
    </row>
    <row r="279" spans="1:8" ht="12.75">
      <c r="A279"/>
      <c r="B279"/>
      <c r="C279"/>
      <c r="D279"/>
      <c r="E279"/>
      <c r="F279"/>
      <c r="G279"/>
      <c r="H279"/>
    </row>
    <row r="280" spans="1:8" ht="12.75">
      <c r="A280" s="42"/>
      <c r="B280"/>
      <c r="C280"/>
      <c r="D280"/>
      <c r="E280"/>
      <c r="F280"/>
      <c r="G280"/>
      <c r="H280"/>
    </row>
    <row r="281" spans="1:8" ht="12.75">
      <c r="A281"/>
      <c r="B281"/>
      <c r="C281"/>
      <c r="D281"/>
      <c r="E281"/>
      <c r="F281"/>
      <c r="G281"/>
      <c r="H281"/>
    </row>
    <row r="282" spans="1:8" ht="12.75">
      <c r="A282"/>
      <c r="B282"/>
      <c r="C282"/>
      <c r="D282"/>
      <c r="E282"/>
      <c r="F282"/>
      <c r="G282"/>
      <c r="H282"/>
    </row>
    <row r="283" spans="1:8" ht="12.75">
      <c r="A283"/>
      <c r="B283"/>
      <c r="C283"/>
      <c r="D283"/>
      <c r="E283"/>
      <c r="F283"/>
      <c r="G283"/>
      <c r="H283"/>
    </row>
    <row r="284" spans="1:8" ht="12.75">
      <c r="A284"/>
      <c r="B284"/>
      <c r="C284"/>
      <c r="D284"/>
      <c r="E284"/>
      <c r="F284"/>
      <c r="G284"/>
      <c r="H284"/>
    </row>
    <row r="285" spans="1:8" ht="12.75">
      <c r="A285"/>
      <c r="B285"/>
      <c r="C285"/>
      <c r="D285"/>
      <c r="E285"/>
      <c r="F285"/>
      <c r="G285"/>
      <c r="H285"/>
    </row>
    <row r="286" spans="1:8" ht="12.75">
      <c r="A286"/>
      <c r="B286"/>
      <c r="C286"/>
      <c r="D286"/>
      <c r="E286"/>
      <c r="F286"/>
      <c r="G286"/>
      <c r="H286"/>
    </row>
    <row r="287" spans="1:8" ht="12.75">
      <c r="A287"/>
      <c r="B287"/>
      <c r="C287"/>
      <c r="D287"/>
      <c r="E287"/>
      <c r="F287"/>
      <c r="G287"/>
      <c r="H287"/>
    </row>
    <row r="288" spans="1:8" ht="12.75">
      <c r="A288"/>
      <c r="B288"/>
      <c r="C288"/>
      <c r="D288"/>
      <c r="E288"/>
      <c r="F288"/>
      <c r="G288"/>
      <c r="H288"/>
    </row>
    <row r="289" spans="1:8" ht="12.75">
      <c r="A289"/>
      <c r="B289"/>
      <c r="C289"/>
      <c r="D289"/>
      <c r="E289"/>
      <c r="F289"/>
      <c r="G289"/>
      <c r="H289"/>
    </row>
    <row r="290" spans="1:8" ht="12.75">
      <c r="A290"/>
      <c r="B290"/>
      <c r="C290"/>
      <c r="D290"/>
      <c r="E290"/>
      <c r="F290"/>
      <c r="G290"/>
      <c r="H290"/>
    </row>
    <row r="291" spans="1:8" ht="12.75">
      <c r="A291"/>
      <c r="B291"/>
      <c r="C291"/>
      <c r="D291"/>
      <c r="E291"/>
      <c r="F291"/>
      <c r="G291"/>
      <c r="H291"/>
    </row>
    <row r="292" spans="1:8" ht="12.75">
      <c r="A292"/>
      <c r="B292"/>
      <c r="C292"/>
      <c r="D292"/>
      <c r="E292"/>
      <c r="F292"/>
      <c r="G292"/>
      <c r="H292"/>
    </row>
    <row r="293" spans="1:8" ht="12.75">
      <c r="A293"/>
      <c r="B293"/>
      <c r="C293"/>
      <c r="D293"/>
      <c r="E293"/>
      <c r="F293"/>
      <c r="G293"/>
      <c r="H293"/>
    </row>
    <row r="294" spans="1:8" ht="12.75">
      <c r="A294"/>
      <c r="B294"/>
      <c r="C294"/>
      <c r="D294"/>
      <c r="E294"/>
      <c r="F294"/>
      <c r="G294"/>
      <c r="H294"/>
    </row>
    <row r="295" spans="1:8" ht="12.75">
      <c r="A295"/>
      <c r="B295"/>
      <c r="C295"/>
      <c r="D295"/>
      <c r="E295"/>
      <c r="F295"/>
      <c r="G295"/>
      <c r="H295"/>
    </row>
    <row r="296" spans="1:8" ht="12.75">
      <c r="A296"/>
      <c r="B296"/>
      <c r="C296"/>
      <c r="D296"/>
      <c r="E296"/>
      <c r="F296"/>
      <c r="G296"/>
      <c r="H296"/>
    </row>
    <row r="297" spans="1:8" ht="12.75">
      <c r="A297"/>
      <c r="B297"/>
      <c r="C297"/>
      <c r="D297"/>
      <c r="E297"/>
      <c r="F297"/>
      <c r="G297"/>
      <c r="H297"/>
    </row>
    <row r="298" spans="1:8" ht="12.75">
      <c r="A298"/>
      <c r="B298"/>
      <c r="C298"/>
      <c r="D298"/>
      <c r="E298"/>
      <c r="F298"/>
      <c r="G298"/>
      <c r="H298"/>
    </row>
    <row r="299" spans="1:8" ht="12.75">
      <c r="A299"/>
      <c r="B299"/>
      <c r="C299"/>
      <c r="D299"/>
      <c r="E299"/>
      <c r="F299"/>
      <c r="G299"/>
      <c r="H299"/>
    </row>
    <row r="300" spans="1:8" ht="12.75">
      <c r="A300"/>
      <c r="B300"/>
      <c r="C300"/>
      <c r="D300"/>
      <c r="E300"/>
      <c r="F300"/>
      <c r="G300"/>
      <c r="H300"/>
    </row>
    <row r="301" spans="1:8" ht="12.75">
      <c r="A301"/>
      <c r="B301"/>
      <c r="C301"/>
      <c r="D301"/>
      <c r="E301"/>
      <c r="F301"/>
      <c r="G301"/>
      <c r="H301"/>
    </row>
    <row r="302" spans="1:8" ht="12.75">
      <c r="A302" s="42"/>
      <c r="B302"/>
      <c r="C302"/>
      <c r="D302"/>
      <c r="E302"/>
      <c r="F302"/>
      <c r="G302"/>
      <c r="H302"/>
    </row>
    <row r="303" spans="1:8" ht="12.75">
      <c r="A303"/>
      <c r="B303"/>
      <c r="C303"/>
      <c r="D303"/>
      <c r="E303"/>
      <c r="F303"/>
      <c r="G303"/>
      <c r="H303"/>
    </row>
    <row r="304" spans="1:8" ht="12.75">
      <c r="A304"/>
      <c r="B304"/>
      <c r="C304"/>
      <c r="D304"/>
      <c r="E304"/>
      <c r="F304"/>
      <c r="G304"/>
      <c r="H304"/>
    </row>
    <row r="305" spans="1:8" ht="12.75">
      <c r="A305"/>
      <c r="B305"/>
      <c r="C305"/>
      <c r="D305"/>
      <c r="E305"/>
      <c r="F305"/>
      <c r="G305"/>
      <c r="H305"/>
    </row>
    <row r="306" spans="1:8" ht="12.75">
      <c r="A306" s="42"/>
      <c r="B306"/>
      <c r="C306"/>
      <c r="D306"/>
      <c r="E306"/>
      <c r="F306"/>
      <c r="G306"/>
      <c r="H306"/>
    </row>
    <row r="307" spans="1:8" ht="12.75">
      <c r="A307"/>
      <c r="B307"/>
      <c r="C307"/>
      <c r="D307"/>
      <c r="E307"/>
      <c r="F307"/>
      <c r="G307"/>
      <c r="H307"/>
    </row>
    <row r="308" spans="1:8" ht="12.75">
      <c r="A308"/>
      <c r="B308"/>
      <c r="C308"/>
      <c r="D308"/>
      <c r="E308"/>
      <c r="F308"/>
      <c r="G308"/>
      <c r="H308"/>
    </row>
    <row r="309" spans="1:8" ht="12.75">
      <c r="A309"/>
      <c r="B309"/>
      <c r="C309"/>
      <c r="D309"/>
      <c r="E309"/>
      <c r="F309"/>
      <c r="G309"/>
      <c r="H309"/>
    </row>
    <row r="310" spans="1:8" ht="12.75">
      <c r="A310"/>
      <c r="B310"/>
      <c r="C310"/>
      <c r="D310"/>
      <c r="E310"/>
      <c r="F310"/>
      <c r="G310"/>
      <c r="H310"/>
    </row>
    <row r="311" spans="1:8" ht="12.75">
      <c r="A311"/>
      <c r="B311"/>
      <c r="C311"/>
      <c r="D311"/>
      <c r="E311"/>
      <c r="F311"/>
      <c r="G311"/>
      <c r="H311"/>
    </row>
    <row r="312" spans="1:8" ht="12.75">
      <c r="A312"/>
      <c r="B312"/>
      <c r="C312"/>
      <c r="D312"/>
      <c r="E312"/>
      <c r="F312"/>
      <c r="G312"/>
      <c r="H312"/>
    </row>
    <row r="313" spans="1:8" ht="12.75">
      <c r="A313" s="42"/>
      <c r="B313"/>
      <c r="C313"/>
      <c r="D313"/>
      <c r="E313"/>
      <c r="F313"/>
      <c r="G313"/>
      <c r="H313"/>
    </row>
    <row r="314" spans="1:8" ht="12.75">
      <c r="A314"/>
      <c r="B314"/>
      <c r="C314"/>
      <c r="D314"/>
      <c r="E314"/>
      <c r="F314"/>
      <c r="G314"/>
      <c r="H314"/>
    </row>
    <row r="315" spans="1:8" ht="12.75">
      <c r="A315"/>
      <c r="B315"/>
      <c r="C315"/>
      <c r="D315"/>
      <c r="E315"/>
      <c r="F315"/>
      <c r="G315"/>
      <c r="H315"/>
    </row>
    <row r="316" spans="1:8" ht="12.75">
      <c r="A316"/>
      <c r="B316"/>
      <c r="C316"/>
      <c r="D316"/>
      <c r="E316"/>
      <c r="F316"/>
      <c r="G316"/>
      <c r="H316"/>
    </row>
    <row r="317" spans="1:8" ht="12.75">
      <c r="A317"/>
      <c r="B317"/>
      <c r="C317"/>
      <c r="D317"/>
      <c r="E317"/>
      <c r="F317"/>
      <c r="G317"/>
      <c r="H317"/>
    </row>
    <row r="318" spans="1:8" ht="12.75">
      <c r="A318"/>
      <c r="B318"/>
      <c r="C318"/>
      <c r="D318"/>
      <c r="E318"/>
      <c r="F318"/>
      <c r="G318"/>
      <c r="H318"/>
    </row>
    <row r="319" spans="1:8" ht="12.75">
      <c r="A319"/>
      <c r="B319"/>
      <c r="C319"/>
      <c r="D319"/>
      <c r="E319"/>
      <c r="F319"/>
      <c r="G319"/>
      <c r="H319"/>
    </row>
    <row r="320" spans="1:8" ht="12.75">
      <c r="A320"/>
      <c r="B320"/>
      <c r="C320"/>
      <c r="D320"/>
      <c r="E320"/>
      <c r="F320"/>
      <c r="G320"/>
      <c r="H320"/>
    </row>
    <row r="321" spans="1:8" ht="12.75">
      <c r="A321"/>
      <c r="B321"/>
      <c r="C321"/>
      <c r="D321"/>
      <c r="E321"/>
      <c r="F321"/>
      <c r="G321"/>
      <c r="H321"/>
    </row>
    <row r="322" spans="1:8" ht="12.75">
      <c r="A322"/>
      <c r="B322"/>
      <c r="C322"/>
      <c r="D322"/>
      <c r="E322"/>
      <c r="F322"/>
      <c r="G322"/>
      <c r="H322"/>
    </row>
    <row r="323" spans="1:8" ht="12.75">
      <c r="A323"/>
      <c r="B323"/>
      <c r="C323"/>
      <c r="D323"/>
      <c r="E323"/>
      <c r="F323"/>
      <c r="G323"/>
      <c r="H323"/>
    </row>
    <row r="324" spans="1:8" ht="12.75">
      <c r="A324"/>
      <c r="B324"/>
      <c r="C324"/>
      <c r="D324"/>
      <c r="E324"/>
      <c r="F324"/>
      <c r="G324"/>
      <c r="H324"/>
    </row>
    <row r="325" spans="1:8" ht="12.75">
      <c r="A325"/>
      <c r="B325"/>
      <c r="C325"/>
      <c r="D325"/>
      <c r="E325"/>
      <c r="F325"/>
      <c r="G325"/>
      <c r="H325"/>
    </row>
    <row r="326" spans="1:8" ht="12.75">
      <c r="A326"/>
      <c r="B326"/>
      <c r="C326"/>
      <c r="D326"/>
      <c r="E326"/>
      <c r="F326"/>
      <c r="G326"/>
      <c r="H326"/>
    </row>
    <row r="327" spans="1:8" ht="12.75">
      <c r="A327"/>
      <c r="B327"/>
      <c r="C327"/>
      <c r="D327"/>
      <c r="E327"/>
      <c r="F327"/>
      <c r="G327"/>
      <c r="H327"/>
    </row>
    <row r="328" spans="1:8" ht="12.75">
      <c r="A328"/>
      <c r="B328"/>
      <c r="C328"/>
      <c r="D328"/>
      <c r="E328"/>
      <c r="F328"/>
      <c r="G328"/>
      <c r="H328"/>
    </row>
    <row r="329" spans="1:8" ht="12.75">
      <c r="A329"/>
      <c r="B329"/>
      <c r="C329"/>
      <c r="D329"/>
      <c r="E329"/>
      <c r="F329"/>
      <c r="G329"/>
      <c r="H329"/>
    </row>
    <row r="330" spans="1:8" ht="12.75">
      <c r="A330"/>
      <c r="B330"/>
      <c r="C330"/>
      <c r="D330"/>
      <c r="E330"/>
      <c r="F330"/>
      <c r="G330"/>
      <c r="H330"/>
    </row>
    <row r="331" spans="1:8" ht="12.75">
      <c r="A331"/>
      <c r="B331"/>
      <c r="C331"/>
      <c r="D331"/>
      <c r="E331"/>
      <c r="F331"/>
      <c r="G331"/>
      <c r="H331"/>
    </row>
    <row r="332" spans="1:8" ht="12.75">
      <c r="A332"/>
      <c r="B332"/>
      <c r="C332"/>
      <c r="D332"/>
      <c r="E332"/>
      <c r="F332"/>
      <c r="G332"/>
      <c r="H332"/>
    </row>
    <row r="333" spans="1:8" ht="12.75">
      <c r="A333"/>
      <c r="B333"/>
      <c r="C333"/>
      <c r="D333"/>
      <c r="E333"/>
      <c r="F333"/>
      <c r="G333"/>
      <c r="H333"/>
    </row>
    <row r="334" spans="1:8" ht="12.75">
      <c r="A334"/>
      <c r="B334"/>
      <c r="C334"/>
      <c r="D334"/>
      <c r="E334"/>
      <c r="F334"/>
      <c r="G334"/>
      <c r="H334"/>
    </row>
    <row r="335" spans="1:8" ht="12.75">
      <c r="A335"/>
      <c r="B335"/>
      <c r="C335"/>
      <c r="D335"/>
      <c r="E335"/>
      <c r="F335"/>
      <c r="G335"/>
      <c r="H335"/>
    </row>
    <row r="336" spans="1:8" ht="12.75">
      <c r="A336"/>
      <c r="B336"/>
      <c r="C336"/>
      <c r="D336"/>
      <c r="E336"/>
      <c r="F336"/>
      <c r="G336"/>
      <c r="H336"/>
    </row>
    <row r="337" spans="1:8" ht="12.75">
      <c r="A337"/>
      <c r="B337"/>
      <c r="C337"/>
      <c r="D337"/>
      <c r="E337"/>
      <c r="F337"/>
      <c r="G337"/>
      <c r="H337"/>
    </row>
    <row r="338" spans="1:8" ht="12.75">
      <c r="A338"/>
      <c r="B338"/>
      <c r="C338"/>
      <c r="D338"/>
      <c r="E338"/>
      <c r="F338"/>
      <c r="G338"/>
      <c r="H338"/>
    </row>
    <row r="339" spans="1:8" ht="12.75">
      <c r="A339"/>
      <c r="B339"/>
      <c r="C339"/>
      <c r="D339"/>
      <c r="E339"/>
      <c r="F339"/>
      <c r="G339"/>
      <c r="H339"/>
    </row>
    <row r="340" spans="1:8" ht="12.75">
      <c r="A340"/>
      <c r="B340"/>
      <c r="C340"/>
      <c r="D340"/>
      <c r="E340"/>
      <c r="F340"/>
      <c r="G340"/>
      <c r="H340"/>
    </row>
    <row r="341" spans="1:8" ht="12.75">
      <c r="A341"/>
      <c r="B341"/>
      <c r="C341"/>
      <c r="D341"/>
      <c r="E341"/>
      <c r="F341"/>
      <c r="G341"/>
      <c r="H341"/>
    </row>
    <row r="342" spans="1:8" ht="12.75">
      <c r="A342"/>
      <c r="B342"/>
      <c r="C342"/>
      <c r="D342"/>
      <c r="E342"/>
      <c r="F342"/>
      <c r="G342"/>
      <c r="H342"/>
    </row>
    <row r="343" spans="1:8" ht="12.75">
      <c r="A343"/>
      <c r="B343"/>
      <c r="C343"/>
      <c r="D343"/>
      <c r="E343"/>
      <c r="F343"/>
      <c r="G343"/>
      <c r="H343"/>
    </row>
    <row r="344" spans="1:8" ht="12.75">
      <c r="A344"/>
      <c r="B344"/>
      <c r="C344"/>
      <c r="D344"/>
      <c r="E344"/>
      <c r="F344"/>
      <c r="G344"/>
      <c r="H344"/>
    </row>
    <row r="345" spans="1:8" ht="12.75">
      <c r="A345"/>
      <c r="B345"/>
      <c r="C345"/>
      <c r="D345"/>
      <c r="E345"/>
      <c r="F345"/>
      <c r="G345"/>
      <c r="H345"/>
    </row>
    <row r="346" spans="1:8" ht="12.75">
      <c r="A346"/>
      <c r="B346"/>
      <c r="C346"/>
      <c r="D346"/>
      <c r="E346"/>
      <c r="F346"/>
      <c r="G346"/>
      <c r="H346"/>
    </row>
    <row r="347" spans="1:8" ht="12.75">
      <c r="A347"/>
      <c r="B347"/>
      <c r="C347"/>
      <c r="D347"/>
      <c r="E347"/>
      <c r="F347"/>
      <c r="G347"/>
      <c r="H347"/>
    </row>
    <row r="348" spans="1:8" ht="12.75">
      <c r="A348"/>
      <c r="B348"/>
      <c r="C348"/>
      <c r="D348"/>
      <c r="E348"/>
      <c r="F348"/>
      <c r="G348"/>
      <c r="H348"/>
    </row>
    <row r="349" spans="1:8" ht="12.75">
      <c r="A349"/>
      <c r="B349"/>
      <c r="C349"/>
      <c r="D349"/>
      <c r="E349"/>
      <c r="F349"/>
      <c r="G349"/>
      <c r="H349"/>
    </row>
    <row r="350" spans="1:8" ht="12.75">
      <c r="A350"/>
      <c r="B350"/>
      <c r="C350"/>
      <c r="D350"/>
      <c r="E350"/>
      <c r="F350"/>
      <c r="G350"/>
      <c r="H350"/>
    </row>
    <row r="351" spans="1:8" ht="12.75">
      <c r="A351"/>
      <c r="B351"/>
      <c r="C351"/>
      <c r="D351"/>
      <c r="E351"/>
      <c r="F351"/>
      <c r="G351"/>
      <c r="H351"/>
    </row>
    <row r="352" spans="1:8" ht="12.75">
      <c r="A352"/>
      <c r="B352"/>
      <c r="C352"/>
      <c r="D352"/>
      <c r="E352"/>
      <c r="F352"/>
      <c r="G352"/>
      <c r="H352"/>
    </row>
    <row r="353" spans="1:8" ht="12.75">
      <c r="A353"/>
      <c r="B353"/>
      <c r="C353"/>
      <c r="D353"/>
      <c r="E353"/>
      <c r="F353"/>
      <c r="G353"/>
      <c r="H353"/>
    </row>
    <row r="354" spans="1:8" ht="12.75">
      <c r="A354"/>
      <c r="B354"/>
      <c r="C354"/>
      <c r="D354"/>
      <c r="E354"/>
      <c r="F354"/>
      <c r="G354"/>
      <c r="H354"/>
    </row>
    <row r="355" spans="1:8" ht="12.75">
      <c r="A355"/>
      <c r="B355"/>
      <c r="C355"/>
      <c r="D355"/>
      <c r="E355"/>
      <c r="F355"/>
      <c r="G355"/>
      <c r="H355"/>
    </row>
    <row r="356" spans="1:8" ht="12.75">
      <c r="A356"/>
      <c r="B356"/>
      <c r="C356"/>
      <c r="D356"/>
      <c r="E356"/>
      <c r="F356"/>
      <c r="G356"/>
      <c r="H356"/>
    </row>
    <row r="357" spans="1:8" ht="12.75">
      <c r="A357"/>
      <c r="B357"/>
      <c r="C357"/>
      <c r="D357"/>
      <c r="E357"/>
      <c r="F357"/>
      <c r="G357"/>
      <c r="H357"/>
    </row>
    <row r="358" spans="1:8" ht="12.75">
      <c r="A358"/>
      <c r="B358"/>
      <c r="C358"/>
      <c r="D358"/>
      <c r="E358"/>
      <c r="F358"/>
      <c r="G358"/>
      <c r="H358"/>
    </row>
    <row r="359" spans="1:8" ht="12.75">
      <c r="A359"/>
      <c r="B359"/>
      <c r="C359"/>
      <c r="D359"/>
      <c r="E359"/>
      <c r="F359"/>
      <c r="G359"/>
      <c r="H359"/>
    </row>
    <row r="360" spans="1:8" ht="12.75">
      <c r="A360"/>
      <c r="B360"/>
      <c r="C360"/>
      <c r="D360"/>
      <c r="E360"/>
      <c r="F360"/>
      <c r="G360"/>
      <c r="H360"/>
    </row>
    <row r="361" spans="1:8" ht="12.75">
      <c r="A361"/>
      <c r="B361"/>
      <c r="C361"/>
      <c r="D361"/>
      <c r="E361"/>
      <c r="F361"/>
      <c r="G361"/>
      <c r="H361"/>
    </row>
    <row r="362" spans="1:8" ht="12.75">
      <c r="A362"/>
      <c r="B362"/>
      <c r="C362"/>
      <c r="D362"/>
      <c r="E362"/>
      <c r="F362"/>
      <c r="G362"/>
      <c r="H362"/>
    </row>
    <row r="363" spans="1:8" ht="12.75">
      <c r="A363"/>
      <c r="B363"/>
      <c r="C363"/>
      <c r="D363"/>
      <c r="E363"/>
      <c r="F363"/>
      <c r="G363"/>
      <c r="H363"/>
    </row>
    <row r="364" spans="1:8" ht="12.75">
      <c r="A364"/>
      <c r="B364"/>
      <c r="C364"/>
      <c r="D364"/>
      <c r="E364"/>
      <c r="F364"/>
      <c r="G364"/>
      <c r="H364"/>
    </row>
    <row r="365" spans="1:8" ht="12.75">
      <c r="A365"/>
      <c r="B365"/>
      <c r="C365"/>
      <c r="D365"/>
      <c r="E365"/>
      <c r="F365"/>
      <c r="G365"/>
      <c r="H365"/>
    </row>
    <row r="366" spans="1:8" ht="12.75">
      <c r="A366"/>
      <c r="B366"/>
      <c r="C366"/>
      <c r="D366"/>
      <c r="E366"/>
      <c r="F366"/>
      <c r="G366"/>
      <c r="H366"/>
    </row>
    <row r="367" spans="1:8" ht="12.75">
      <c r="A367"/>
      <c r="B367"/>
      <c r="C367"/>
      <c r="D367"/>
      <c r="E367"/>
      <c r="F367"/>
      <c r="G367"/>
      <c r="H367"/>
    </row>
    <row r="368" spans="1:8" ht="12.75">
      <c r="A368"/>
      <c r="B368"/>
      <c r="C368"/>
      <c r="D368"/>
      <c r="E368"/>
      <c r="F368"/>
      <c r="G368"/>
      <c r="H368"/>
    </row>
    <row r="369" spans="1:8" ht="12.75">
      <c r="A369"/>
      <c r="B369"/>
      <c r="C369"/>
      <c r="D369"/>
      <c r="E369"/>
      <c r="F369"/>
      <c r="G369"/>
      <c r="H369"/>
    </row>
    <row r="370" spans="1:8" ht="12.75">
      <c r="A370"/>
      <c r="B370"/>
      <c r="C370"/>
      <c r="D370"/>
      <c r="E370"/>
      <c r="F370"/>
      <c r="G370"/>
      <c r="H370"/>
    </row>
    <row r="371" spans="1:8" ht="12.75">
      <c r="A371"/>
      <c r="B371"/>
      <c r="C371"/>
      <c r="D371"/>
      <c r="E371"/>
      <c r="F371"/>
      <c r="G371"/>
      <c r="H371"/>
    </row>
    <row r="372" spans="1:8" ht="12.75">
      <c r="A372"/>
      <c r="B372"/>
      <c r="C372"/>
      <c r="D372"/>
      <c r="E372"/>
      <c r="F372"/>
      <c r="G372"/>
      <c r="H372"/>
    </row>
    <row r="373" spans="1:8" ht="12.75">
      <c r="A373"/>
      <c r="B373"/>
      <c r="C373"/>
      <c r="D373"/>
      <c r="E373"/>
      <c r="F373"/>
      <c r="G373"/>
      <c r="H373"/>
    </row>
    <row r="374" spans="1:8" ht="12.75">
      <c r="A374"/>
      <c r="B374"/>
      <c r="C374"/>
      <c r="D374"/>
      <c r="E374"/>
      <c r="F374"/>
      <c r="G374"/>
      <c r="H374"/>
    </row>
    <row r="375" spans="1:8" ht="12.75">
      <c r="A375"/>
      <c r="B375"/>
      <c r="C375"/>
      <c r="D375"/>
      <c r="E375"/>
      <c r="F375"/>
      <c r="G375"/>
      <c r="H375"/>
    </row>
    <row r="376" spans="1:8" ht="12.75">
      <c r="A376"/>
      <c r="B376"/>
      <c r="C376"/>
      <c r="D376"/>
      <c r="E376"/>
      <c r="F376"/>
      <c r="G376"/>
      <c r="H376"/>
    </row>
    <row r="377" spans="1:8" ht="12.75">
      <c r="A377"/>
      <c r="B377"/>
      <c r="C377"/>
      <c r="D377"/>
      <c r="E377"/>
      <c r="F377"/>
      <c r="G377"/>
      <c r="H377"/>
    </row>
    <row r="378" spans="1:8" ht="12.75">
      <c r="A378" s="42"/>
      <c r="B378"/>
      <c r="C378"/>
      <c r="D378"/>
      <c r="E378"/>
      <c r="F378"/>
      <c r="G378"/>
      <c r="H378"/>
    </row>
    <row r="379" spans="1:8" ht="12.75">
      <c r="A379"/>
      <c r="B379"/>
      <c r="C379"/>
      <c r="D379"/>
      <c r="E379"/>
      <c r="F379"/>
      <c r="G379"/>
      <c r="H379"/>
    </row>
    <row r="380" spans="1:8" ht="12.75">
      <c r="A380"/>
      <c r="B380"/>
      <c r="C380"/>
      <c r="D380"/>
      <c r="E380"/>
      <c r="F380"/>
      <c r="G380"/>
      <c r="H380"/>
    </row>
    <row r="381" spans="1:8" ht="12.75">
      <c r="A381"/>
      <c r="B381"/>
      <c r="C381"/>
      <c r="D381"/>
      <c r="E381"/>
      <c r="F381"/>
      <c r="G381"/>
      <c r="H381"/>
    </row>
    <row r="382" spans="1:8" ht="12.75">
      <c r="A382"/>
      <c r="B382"/>
      <c r="C382"/>
      <c r="D382"/>
      <c r="E382"/>
      <c r="F382"/>
      <c r="G382"/>
      <c r="H382"/>
    </row>
    <row r="383" spans="1:8" ht="12.75">
      <c r="A383"/>
      <c r="B383"/>
      <c r="C383"/>
      <c r="D383"/>
      <c r="E383"/>
      <c r="F383"/>
      <c r="G383"/>
      <c r="H383"/>
    </row>
    <row r="384" spans="1:8" ht="12.75">
      <c r="A384"/>
      <c r="B384"/>
      <c r="C384"/>
      <c r="D384"/>
      <c r="E384"/>
      <c r="F384"/>
      <c r="G384"/>
      <c r="H384"/>
    </row>
    <row r="385" spans="1:8" ht="12.75">
      <c r="A385"/>
      <c r="B385"/>
      <c r="C385"/>
      <c r="D385"/>
      <c r="E385"/>
      <c r="F385"/>
      <c r="G385"/>
      <c r="H385"/>
    </row>
    <row r="386" spans="1:8" ht="12.75">
      <c r="A386"/>
      <c r="B386"/>
      <c r="C386"/>
      <c r="D386"/>
      <c r="E386"/>
      <c r="F386"/>
      <c r="G386"/>
      <c r="H386"/>
    </row>
    <row r="387" spans="1:8" ht="12.75">
      <c r="A387"/>
      <c r="B387"/>
      <c r="C387"/>
      <c r="D387"/>
      <c r="E387"/>
      <c r="F387"/>
      <c r="G387"/>
      <c r="H387"/>
    </row>
    <row r="388" spans="1:8" ht="12.75">
      <c r="A388"/>
      <c r="B388"/>
      <c r="C388"/>
      <c r="D388"/>
      <c r="E388"/>
      <c r="F388"/>
      <c r="G388"/>
      <c r="H388"/>
    </row>
    <row r="389" spans="1:8" ht="12.75">
      <c r="A389"/>
      <c r="B389"/>
      <c r="C389"/>
      <c r="D389"/>
      <c r="E389"/>
      <c r="F389"/>
      <c r="G389"/>
      <c r="H389"/>
    </row>
    <row r="390" spans="1:8" ht="12.75">
      <c r="A390"/>
      <c r="B390"/>
      <c r="C390"/>
      <c r="D390"/>
      <c r="E390"/>
      <c r="F390"/>
      <c r="G390"/>
      <c r="H390"/>
    </row>
    <row r="391" spans="1:8" ht="12.75">
      <c r="A391" s="42"/>
      <c r="B391"/>
      <c r="C391"/>
      <c r="D391"/>
      <c r="E391"/>
      <c r="F391"/>
      <c r="G391"/>
      <c r="H391"/>
    </row>
    <row r="392" spans="1:8" ht="12.75">
      <c r="A392"/>
      <c r="B392"/>
      <c r="C392"/>
      <c r="D392"/>
      <c r="E392"/>
      <c r="F392"/>
      <c r="G392"/>
      <c r="H392"/>
    </row>
    <row r="393" spans="1:8" ht="12.75">
      <c r="A393"/>
      <c r="B393"/>
      <c r="C393"/>
      <c r="D393"/>
      <c r="E393"/>
      <c r="F393"/>
      <c r="G393"/>
      <c r="H393"/>
    </row>
    <row r="394" spans="1:8" ht="12.75">
      <c r="A394"/>
      <c r="B394"/>
      <c r="C394"/>
      <c r="D394"/>
      <c r="E394"/>
      <c r="F394"/>
      <c r="G394"/>
      <c r="H394"/>
    </row>
    <row r="395" spans="1:8" ht="12.75">
      <c r="A395"/>
      <c r="B395"/>
      <c r="C395"/>
      <c r="D395"/>
      <c r="E395"/>
      <c r="F395"/>
      <c r="G395"/>
      <c r="H395"/>
    </row>
    <row r="396" spans="1:8" ht="12.75">
      <c r="A396"/>
      <c r="B396"/>
      <c r="C396"/>
      <c r="D396"/>
      <c r="E396"/>
      <c r="F396"/>
      <c r="G396"/>
      <c r="H396"/>
    </row>
    <row r="397" spans="1:8" ht="12.75">
      <c r="A397"/>
      <c r="B397"/>
      <c r="C397"/>
      <c r="D397"/>
      <c r="E397"/>
      <c r="F397"/>
      <c r="G397"/>
      <c r="H397"/>
    </row>
    <row r="398" spans="1:8" ht="12.75">
      <c r="A398"/>
      <c r="B398"/>
      <c r="C398"/>
      <c r="D398"/>
      <c r="E398"/>
      <c r="F398"/>
      <c r="G398"/>
      <c r="H398"/>
    </row>
    <row r="399" spans="1:8" ht="12.75">
      <c r="A399"/>
      <c r="B399"/>
      <c r="C399"/>
      <c r="D399"/>
      <c r="E399"/>
      <c r="F399"/>
      <c r="G399"/>
      <c r="H399"/>
    </row>
    <row r="400" spans="1:8" ht="12.75">
      <c r="A400"/>
      <c r="B400"/>
      <c r="C400"/>
      <c r="D400"/>
      <c r="E400"/>
      <c r="F400"/>
      <c r="G400"/>
      <c r="H400"/>
    </row>
    <row r="401" spans="1:8" ht="12.75">
      <c r="A401"/>
      <c r="B401"/>
      <c r="C401"/>
      <c r="D401"/>
      <c r="E401"/>
      <c r="F401"/>
      <c r="G401"/>
      <c r="H401"/>
    </row>
    <row r="402" spans="1:8" ht="12.75">
      <c r="A402"/>
      <c r="B402"/>
      <c r="C402"/>
      <c r="D402"/>
      <c r="E402"/>
      <c r="F402"/>
      <c r="G402"/>
      <c r="H402"/>
    </row>
    <row r="403" spans="1:8" ht="12.75">
      <c r="A403"/>
      <c r="B403"/>
      <c r="C403"/>
      <c r="D403"/>
      <c r="E403"/>
      <c r="F403"/>
      <c r="G403"/>
      <c r="H403"/>
    </row>
    <row r="404" spans="1:8" ht="12.75">
      <c r="A404"/>
      <c r="B404"/>
      <c r="C404"/>
      <c r="D404"/>
      <c r="E404"/>
      <c r="F404"/>
      <c r="G404"/>
      <c r="H404"/>
    </row>
    <row r="405" spans="1:8" ht="12.75">
      <c r="A405"/>
      <c r="B405"/>
      <c r="C405"/>
      <c r="D405"/>
      <c r="E405"/>
      <c r="F405"/>
      <c r="G405"/>
      <c r="H405"/>
    </row>
    <row r="406" spans="1:8" ht="12.75">
      <c r="A406"/>
      <c r="B406"/>
      <c r="C406"/>
      <c r="D406"/>
      <c r="E406"/>
      <c r="F406"/>
      <c r="G406"/>
      <c r="H406"/>
    </row>
    <row r="407" spans="1:8" ht="12.75">
      <c r="A407"/>
      <c r="B407"/>
      <c r="C407"/>
      <c r="D407"/>
      <c r="E407"/>
      <c r="F407"/>
      <c r="G407"/>
      <c r="H407"/>
    </row>
    <row r="408" spans="1:8" ht="12.75">
      <c r="A408"/>
      <c r="B408"/>
      <c r="C408"/>
      <c r="D408"/>
      <c r="E408"/>
      <c r="F408"/>
      <c r="G408"/>
      <c r="H408"/>
    </row>
    <row r="409" spans="1:8" ht="12.75">
      <c r="A409"/>
      <c r="B409"/>
      <c r="C409"/>
      <c r="D409"/>
      <c r="E409"/>
      <c r="F409"/>
      <c r="G409"/>
      <c r="H409"/>
    </row>
    <row r="410" spans="1:8" ht="12.75">
      <c r="A410"/>
      <c r="B410"/>
      <c r="C410"/>
      <c r="D410"/>
      <c r="E410"/>
      <c r="F410"/>
      <c r="G410"/>
      <c r="H410"/>
    </row>
    <row r="411" spans="1:8" ht="12.75">
      <c r="A411"/>
      <c r="B411"/>
      <c r="C411"/>
      <c r="D411"/>
      <c r="E411"/>
      <c r="F411"/>
      <c r="G411"/>
      <c r="H411"/>
    </row>
    <row r="412" spans="1:8" ht="12.75">
      <c r="A412"/>
      <c r="B412"/>
      <c r="C412"/>
      <c r="D412"/>
      <c r="E412"/>
      <c r="F412"/>
      <c r="G412"/>
      <c r="H412"/>
    </row>
    <row r="413" spans="1:8" ht="12.75">
      <c r="A413"/>
      <c r="B413"/>
      <c r="C413"/>
      <c r="D413"/>
      <c r="E413"/>
      <c r="F413"/>
      <c r="G413"/>
      <c r="H413"/>
    </row>
    <row r="414" spans="1:8" ht="12.75">
      <c r="A414"/>
      <c r="B414"/>
      <c r="C414"/>
      <c r="D414"/>
      <c r="E414"/>
      <c r="F414"/>
      <c r="G414"/>
      <c r="H414"/>
    </row>
    <row r="415" spans="1:8" ht="12.75">
      <c r="A415"/>
      <c r="B415"/>
      <c r="C415"/>
      <c r="D415"/>
      <c r="E415"/>
      <c r="F415"/>
      <c r="G415"/>
      <c r="H415"/>
    </row>
    <row r="416" spans="1:8" ht="12.75">
      <c r="A416"/>
      <c r="B416"/>
      <c r="C416"/>
      <c r="D416"/>
      <c r="E416"/>
      <c r="F416"/>
      <c r="G416"/>
      <c r="H416"/>
    </row>
    <row r="417" spans="1:8" ht="12.75">
      <c r="A417"/>
      <c r="B417"/>
      <c r="C417"/>
      <c r="D417"/>
      <c r="E417"/>
      <c r="F417"/>
      <c r="G417"/>
      <c r="H417"/>
    </row>
    <row r="418" spans="1:8" ht="12.75">
      <c r="A418"/>
      <c r="B418"/>
      <c r="C418"/>
      <c r="D418"/>
      <c r="E418"/>
      <c r="F418"/>
      <c r="G418"/>
      <c r="H418"/>
    </row>
    <row r="419" spans="1:8" ht="12.75">
      <c r="A419"/>
      <c r="B419"/>
      <c r="C419"/>
      <c r="D419"/>
      <c r="E419"/>
      <c r="F419"/>
      <c r="G419"/>
      <c r="H419"/>
    </row>
    <row r="420" spans="1:8" ht="12.75">
      <c r="A420"/>
      <c r="B420"/>
      <c r="C420"/>
      <c r="D420"/>
      <c r="E420"/>
      <c r="F420"/>
      <c r="G420"/>
      <c r="H420"/>
    </row>
    <row r="421" spans="1:8" ht="12.75">
      <c r="A421"/>
      <c r="B421"/>
      <c r="C421"/>
      <c r="D421"/>
      <c r="E421"/>
      <c r="F421"/>
      <c r="G421"/>
      <c r="H421"/>
    </row>
    <row r="422" spans="1:8" ht="12.75">
      <c r="A422"/>
      <c r="B422"/>
      <c r="C422"/>
      <c r="D422"/>
      <c r="E422"/>
      <c r="F422"/>
      <c r="G422"/>
      <c r="H422"/>
    </row>
    <row r="423" spans="1:8" ht="12.75">
      <c r="A423"/>
      <c r="B423"/>
      <c r="C423"/>
      <c r="D423"/>
      <c r="E423"/>
      <c r="F423"/>
      <c r="G423"/>
      <c r="H423"/>
    </row>
    <row r="424" spans="1:8" ht="12.75">
      <c r="A424"/>
      <c r="B424"/>
      <c r="C424"/>
      <c r="D424"/>
      <c r="E424"/>
      <c r="F424"/>
      <c r="G424"/>
      <c r="H424"/>
    </row>
    <row r="425" spans="1:8" ht="12.75">
      <c r="A425"/>
      <c r="B425"/>
      <c r="C425"/>
      <c r="D425"/>
      <c r="E425"/>
      <c r="F425"/>
      <c r="G425"/>
      <c r="H425"/>
    </row>
    <row r="426" spans="1:8" ht="12.75">
      <c r="A426"/>
      <c r="B426"/>
      <c r="C426"/>
      <c r="D426"/>
      <c r="E426"/>
      <c r="F426"/>
      <c r="G426"/>
      <c r="H426"/>
    </row>
    <row r="427" spans="1:8" ht="12.75">
      <c r="A427"/>
      <c r="B427"/>
      <c r="C427"/>
      <c r="D427"/>
      <c r="E427"/>
      <c r="F427"/>
      <c r="G427"/>
      <c r="H427"/>
    </row>
    <row r="428" spans="1:8" ht="12.75">
      <c r="A428"/>
      <c r="B428"/>
      <c r="C428"/>
      <c r="D428"/>
      <c r="E428"/>
      <c r="F428"/>
      <c r="G428"/>
      <c r="H428"/>
    </row>
    <row r="429" spans="1:8" ht="12.75">
      <c r="A429"/>
      <c r="B429"/>
      <c r="C429"/>
      <c r="D429"/>
      <c r="E429"/>
      <c r="F429"/>
      <c r="G429"/>
      <c r="H429"/>
    </row>
    <row r="430" spans="1:8" ht="12.75">
      <c r="A430"/>
      <c r="B430"/>
      <c r="C430"/>
      <c r="D430"/>
      <c r="E430"/>
      <c r="F430"/>
      <c r="G430"/>
      <c r="H430"/>
    </row>
    <row r="431" spans="1:8" ht="12.75">
      <c r="A431"/>
      <c r="B431"/>
      <c r="C431"/>
      <c r="D431"/>
      <c r="E431"/>
      <c r="F431"/>
      <c r="G431"/>
      <c r="H431"/>
    </row>
    <row r="432" spans="1:8" ht="12.75">
      <c r="A432"/>
      <c r="B432"/>
      <c r="C432"/>
      <c r="D432"/>
      <c r="E432"/>
      <c r="F432"/>
      <c r="G432"/>
      <c r="H432"/>
    </row>
    <row r="433" spans="1:8" ht="12.75">
      <c r="A433"/>
      <c r="B433"/>
      <c r="C433"/>
      <c r="D433"/>
      <c r="E433"/>
      <c r="F433"/>
      <c r="G433"/>
      <c r="H433"/>
    </row>
    <row r="434" spans="1:8" ht="12.75">
      <c r="A434"/>
      <c r="B434"/>
      <c r="C434"/>
      <c r="D434"/>
      <c r="E434"/>
      <c r="F434"/>
      <c r="G434"/>
      <c r="H434"/>
    </row>
    <row r="435" spans="1:8" ht="12.75">
      <c r="A435"/>
      <c r="B435"/>
      <c r="C435"/>
      <c r="D435"/>
      <c r="E435"/>
      <c r="F435"/>
      <c r="G435"/>
      <c r="H435"/>
    </row>
    <row r="436" spans="1:8" ht="12.75">
      <c r="A436"/>
      <c r="B436"/>
      <c r="C436"/>
      <c r="D436"/>
      <c r="E436"/>
      <c r="F436"/>
      <c r="G436"/>
      <c r="H436"/>
    </row>
    <row r="437" spans="1:8" ht="12.75">
      <c r="A437"/>
      <c r="B437"/>
      <c r="C437"/>
      <c r="D437"/>
      <c r="E437"/>
      <c r="F437"/>
      <c r="G437"/>
      <c r="H437"/>
    </row>
    <row r="438" spans="1:8" ht="12.75">
      <c r="A438"/>
      <c r="B438"/>
      <c r="C438"/>
      <c r="D438"/>
      <c r="E438"/>
      <c r="F438"/>
      <c r="G438"/>
      <c r="H438"/>
    </row>
    <row r="439" spans="1:8" ht="12.75">
      <c r="A439"/>
      <c r="B439"/>
      <c r="C439"/>
      <c r="D439"/>
      <c r="E439"/>
      <c r="F439"/>
      <c r="G439"/>
      <c r="H439"/>
    </row>
    <row r="440" spans="1:8" ht="12.75">
      <c r="A440"/>
      <c r="B440"/>
      <c r="C440"/>
      <c r="D440"/>
      <c r="E440"/>
      <c r="F440"/>
      <c r="G440"/>
      <c r="H440"/>
    </row>
    <row r="441" spans="1:8" ht="12.75">
      <c r="A441"/>
      <c r="B441"/>
      <c r="C441"/>
      <c r="D441"/>
      <c r="E441"/>
      <c r="F441"/>
      <c r="G441"/>
      <c r="H441"/>
    </row>
    <row r="442" spans="1:8" ht="12.75">
      <c r="A442"/>
      <c r="B442"/>
      <c r="C442"/>
      <c r="D442"/>
      <c r="E442"/>
      <c r="F442"/>
      <c r="G442"/>
      <c r="H442"/>
    </row>
    <row r="443" spans="1:8" ht="12.75">
      <c r="A443"/>
      <c r="B443"/>
      <c r="C443"/>
      <c r="D443"/>
      <c r="E443"/>
      <c r="F443"/>
      <c r="G443"/>
      <c r="H443"/>
    </row>
    <row r="444" spans="1:8" ht="12.75">
      <c r="A444"/>
      <c r="B444"/>
      <c r="C444"/>
      <c r="D444"/>
      <c r="E444"/>
      <c r="F444"/>
      <c r="G444"/>
      <c r="H444"/>
    </row>
    <row r="445" spans="1:8" ht="12.75">
      <c r="A445"/>
      <c r="B445"/>
      <c r="C445"/>
      <c r="D445"/>
      <c r="E445"/>
      <c r="F445"/>
      <c r="G445"/>
      <c r="H445"/>
    </row>
    <row r="446" spans="1:8" ht="12.75">
      <c r="A446"/>
      <c r="B446"/>
      <c r="C446"/>
      <c r="D446"/>
      <c r="E446"/>
      <c r="F446"/>
      <c r="G446"/>
      <c r="H446"/>
    </row>
    <row r="447" spans="1:8" ht="12.75">
      <c r="A447"/>
      <c r="B447"/>
      <c r="C447"/>
      <c r="D447"/>
      <c r="E447"/>
      <c r="F447"/>
      <c r="G447"/>
      <c r="H447"/>
    </row>
    <row r="448" spans="1:8" ht="12.75">
      <c r="A448"/>
      <c r="B448"/>
      <c r="C448"/>
      <c r="D448"/>
      <c r="E448"/>
      <c r="F448"/>
      <c r="G448"/>
      <c r="H448"/>
    </row>
    <row r="449" spans="1:8" ht="12.75">
      <c r="A449"/>
      <c r="B449"/>
      <c r="C449"/>
      <c r="D449"/>
      <c r="E449"/>
      <c r="F449"/>
      <c r="G449"/>
      <c r="H449"/>
    </row>
    <row r="450" spans="1:8" ht="12.75">
      <c r="A450"/>
      <c r="B450"/>
      <c r="C450"/>
      <c r="D450"/>
      <c r="E450"/>
      <c r="F450"/>
      <c r="G450"/>
      <c r="H450"/>
    </row>
    <row r="451" spans="1:8" ht="12.75">
      <c r="A451"/>
      <c r="B451"/>
      <c r="C451"/>
      <c r="D451"/>
      <c r="E451"/>
      <c r="F451"/>
      <c r="G451"/>
      <c r="H451"/>
    </row>
    <row r="452" spans="1:8" ht="12.75">
      <c r="A452"/>
      <c r="B452"/>
      <c r="C452"/>
      <c r="D452"/>
      <c r="E452"/>
      <c r="F452"/>
      <c r="G452"/>
      <c r="H452"/>
    </row>
    <row r="453" spans="1:8" ht="12.75">
      <c r="A453"/>
      <c r="B453"/>
      <c r="C453"/>
      <c r="D453"/>
      <c r="E453"/>
      <c r="F453"/>
      <c r="G453"/>
      <c r="H453"/>
    </row>
    <row r="454" spans="1:8" ht="12.75">
      <c r="A454"/>
      <c r="B454"/>
      <c r="C454"/>
      <c r="D454"/>
      <c r="E454"/>
      <c r="F454"/>
      <c r="G454"/>
      <c r="H454"/>
    </row>
    <row r="455" spans="1:8" ht="12.75">
      <c r="A455"/>
      <c r="B455"/>
      <c r="C455"/>
      <c r="D455"/>
      <c r="E455"/>
      <c r="F455"/>
      <c r="G455"/>
      <c r="H455"/>
    </row>
    <row r="456" spans="1:8" ht="12.75">
      <c r="A456"/>
      <c r="B456"/>
      <c r="C456"/>
      <c r="D456"/>
      <c r="E456"/>
      <c r="F456"/>
      <c r="G456"/>
      <c r="H456"/>
    </row>
    <row r="457" spans="1:8" ht="12.75">
      <c r="A457"/>
      <c r="B457"/>
      <c r="C457"/>
      <c r="D457"/>
      <c r="E457"/>
      <c r="F457"/>
      <c r="G457"/>
      <c r="H457"/>
    </row>
    <row r="458" spans="1:8" ht="12.75">
      <c r="A458"/>
      <c r="B458"/>
      <c r="C458"/>
      <c r="D458"/>
      <c r="E458"/>
      <c r="F458"/>
      <c r="G458"/>
      <c r="H458"/>
    </row>
    <row r="459" spans="1:8" ht="12.75">
      <c r="A459"/>
      <c r="B459"/>
      <c r="C459"/>
      <c r="D459"/>
      <c r="E459"/>
      <c r="F459"/>
      <c r="G459"/>
      <c r="H459"/>
    </row>
    <row r="460" spans="1:8" ht="12.75">
      <c r="A460"/>
      <c r="B460"/>
      <c r="C460"/>
      <c r="D460"/>
      <c r="E460"/>
      <c r="F460"/>
      <c r="G460"/>
      <c r="H460"/>
    </row>
    <row r="461" spans="1:8" ht="12.75">
      <c r="A461"/>
      <c r="B461"/>
      <c r="C461"/>
      <c r="D461"/>
      <c r="E461"/>
      <c r="F461"/>
      <c r="G461"/>
      <c r="H461"/>
    </row>
    <row r="462" spans="1:8" ht="12.75">
      <c r="A462"/>
      <c r="B462"/>
      <c r="C462"/>
      <c r="D462"/>
      <c r="E462"/>
      <c r="F462"/>
      <c r="G462"/>
      <c r="H462"/>
    </row>
    <row r="463" spans="1:8" ht="12.75">
      <c r="A463"/>
      <c r="B463"/>
      <c r="C463"/>
      <c r="D463"/>
      <c r="E463"/>
      <c r="F463"/>
      <c r="G463"/>
      <c r="H463"/>
    </row>
    <row r="464" spans="1:8" ht="12.75">
      <c r="A464"/>
      <c r="B464"/>
      <c r="C464"/>
      <c r="D464"/>
      <c r="E464"/>
      <c r="F464"/>
      <c r="G464"/>
      <c r="H464"/>
    </row>
    <row r="465" spans="1:8" ht="12.75">
      <c r="A465"/>
      <c r="B465"/>
      <c r="C465"/>
      <c r="D465"/>
      <c r="E465"/>
      <c r="F465"/>
      <c r="G465"/>
      <c r="H465"/>
    </row>
    <row r="466" spans="1:8" ht="12.75">
      <c r="A466"/>
      <c r="B466"/>
      <c r="C466"/>
      <c r="D466"/>
      <c r="E466"/>
      <c r="F466"/>
      <c r="G466"/>
      <c r="H466"/>
    </row>
    <row r="467" spans="1:8" ht="12.75">
      <c r="A467"/>
      <c r="B467"/>
      <c r="C467"/>
      <c r="D467"/>
      <c r="E467"/>
      <c r="F467"/>
      <c r="G467"/>
      <c r="H467"/>
    </row>
    <row r="468" spans="1:8" ht="12.75">
      <c r="A468"/>
      <c r="B468"/>
      <c r="C468"/>
      <c r="D468"/>
      <c r="E468"/>
      <c r="F468"/>
      <c r="G468"/>
      <c r="H468"/>
    </row>
    <row r="469" spans="1:8" ht="12.75">
      <c r="A469"/>
      <c r="B469"/>
      <c r="C469"/>
      <c r="D469"/>
      <c r="E469"/>
      <c r="F469"/>
      <c r="G469"/>
      <c r="H469"/>
    </row>
    <row r="470" spans="1:8" ht="12.75">
      <c r="A470"/>
      <c r="B470"/>
      <c r="C470"/>
      <c r="D470"/>
      <c r="E470"/>
      <c r="F470"/>
      <c r="G470"/>
      <c r="H470"/>
    </row>
    <row r="471" spans="1:8" ht="12.75">
      <c r="A471"/>
      <c r="B471"/>
      <c r="C471"/>
      <c r="D471"/>
      <c r="E471"/>
      <c r="F471"/>
      <c r="G471"/>
      <c r="H471"/>
    </row>
    <row r="472" spans="1:8" ht="12.75">
      <c r="A472"/>
      <c r="B472"/>
      <c r="C472"/>
      <c r="D472"/>
      <c r="E472"/>
      <c r="F472"/>
      <c r="G472"/>
      <c r="H472"/>
    </row>
    <row r="473" spans="1:8" ht="12.75">
      <c r="A473"/>
      <c r="B473"/>
      <c r="C473"/>
      <c r="D473"/>
      <c r="E473"/>
      <c r="F473"/>
      <c r="G473"/>
      <c r="H473"/>
    </row>
    <row r="474" spans="1:8" ht="12.75">
      <c r="A474"/>
      <c r="B474"/>
      <c r="C474"/>
      <c r="D474"/>
      <c r="E474"/>
      <c r="F474"/>
      <c r="G474"/>
      <c r="H474"/>
    </row>
    <row r="475" spans="1:8" ht="12.75">
      <c r="A475"/>
      <c r="B475"/>
      <c r="C475"/>
      <c r="D475"/>
      <c r="E475"/>
      <c r="F475"/>
      <c r="G475"/>
      <c r="H475"/>
    </row>
    <row r="476" spans="1:8" ht="12.75">
      <c r="A476"/>
      <c r="B476"/>
      <c r="C476"/>
      <c r="D476"/>
      <c r="E476"/>
      <c r="F476"/>
      <c r="G476"/>
      <c r="H476"/>
    </row>
    <row r="477" spans="1:8" ht="12.75">
      <c r="A477"/>
      <c r="B477"/>
      <c r="C477"/>
      <c r="D477"/>
      <c r="E477"/>
      <c r="F477"/>
      <c r="G477"/>
      <c r="H477"/>
    </row>
    <row r="478" spans="1:8" ht="12.75">
      <c r="A478"/>
      <c r="B478"/>
      <c r="C478"/>
      <c r="D478"/>
      <c r="E478"/>
      <c r="F478"/>
      <c r="G478"/>
      <c r="H478"/>
    </row>
    <row r="479" spans="1:8" ht="12.75">
      <c r="A479"/>
      <c r="B479"/>
      <c r="C479"/>
      <c r="D479"/>
      <c r="E479"/>
      <c r="F479"/>
      <c r="G479"/>
      <c r="H479"/>
    </row>
    <row r="480" spans="1:8" ht="12.75">
      <c r="A480"/>
      <c r="B480"/>
      <c r="C480"/>
      <c r="D480"/>
      <c r="E480"/>
      <c r="F480"/>
      <c r="G480"/>
      <c r="H480"/>
    </row>
    <row r="481" spans="1:8" ht="12.75">
      <c r="A481"/>
      <c r="B481"/>
      <c r="C481"/>
      <c r="D481"/>
      <c r="E481"/>
      <c r="F481"/>
      <c r="G481"/>
      <c r="H481"/>
    </row>
    <row r="482" spans="1:8" ht="12.75">
      <c r="A482"/>
      <c r="B482"/>
      <c r="C482"/>
      <c r="D482"/>
      <c r="E482"/>
      <c r="F482"/>
      <c r="G482"/>
      <c r="H482"/>
    </row>
    <row r="483" spans="1:8" ht="12.75">
      <c r="A483"/>
      <c r="B483"/>
      <c r="C483"/>
      <c r="D483"/>
      <c r="E483"/>
      <c r="F483"/>
      <c r="G483"/>
      <c r="H483"/>
    </row>
    <row r="484" spans="1:8" ht="12.75">
      <c r="A484"/>
      <c r="B484"/>
      <c r="C484"/>
      <c r="D484"/>
      <c r="E484"/>
      <c r="F484"/>
      <c r="G484"/>
      <c r="H484"/>
    </row>
    <row r="485" spans="1:8" ht="12.75">
      <c r="A485"/>
      <c r="B485"/>
      <c r="C485"/>
      <c r="D485"/>
      <c r="E485"/>
      <c r="F485"/>
      <c r="G485"/>
      <c r="H485"/>
    </row>
    <row r="486" spans="1:8" ht="12.75">
      <c r="A486"/>
      <c r="B486"/>
      <c r="C486"/>
      <c r="D486"/>
      <c r="E486"/>
      <c r="F486"/>
      <c r="G486"/>
      <c r="H486"/>
    </row>
    <row r="487" spans="1:8" ht="12.75">
      <c r="A487"/>
      <c r="B487"/>
      <c r="C487"/>
      <c r="D487"/>
      <c r="E487"/>
      <c r="F487"/>
      <c r="G487"/>
      <c r="H487"/>
    </row>
    <row r="488" spans="1:8" ht="12.75">
      <c r="A488"/>
      <c r="B488"/>
      <c r="C488"/>
      <c r="D488"/>
      <c r="E488"/>
      <c r="F488"/>
      <c r="G488"/>
      <c r="H488"/>
    </row>
    <row r="489" spans="1:8" ht="12.75">
      <c r="A489"/>
      <c r="B489"/>
      <c r="C489"/>
      <c r="D489"/>
      <c r="E489"/>
      <c r="F489"/>
      <c r="G489"/>
      <c r="H489"/>
    </row>
    <row r="490" spans="1:8" ht="12.75">
      <c r="A490"/>
      <c r="B490"/>
      <c r="C490"/>
      <c r="D490"/>
      <c r="E490"/>
      <c r="F490"/>
      <c r="G490"/>
      <c r="H490"/>
    </row>
    <row r="491" spans="1:8" ht="12.75">
      <c r="A491"/>
      <c r="B491"/>
      <c r="C491"/>
      <c r="D491"/>
      <c r="E491"/>
      <c r="F491"/>
      <c r="G491"/>
      <c r="H491"/>
    </row>
    <row r="492" spans="1:8" ht="12.75">
      <c r="A492"/>
      <c r="B492"/>
      <c r="C492"/>
      <c r="D492"/>
      <c r="E492"/>
      <c r="F492"/>
      <c r="G492"/>
      <c r="H492"/>
    </row>
    <row r="493" spans="1:8" ht="12.75">
      <c r="A493"/>
      <c r="B493"/>
      <c r="C493"/>
      <c r="D493"/>
      <c r="E493"/>
      <c r="F493"/>
      <c r="G493"/>
      <c r="H493"/>
    </row>
    <row r="494" spans="1:8" ht="12.75">
      <c r="A494"/>
      <c r="B494"/>
      <c r="C494"/>
      <c r="D494"/>
      <c r="E494"/>
      <c r="F494"/>
      <c r="G494"/>
      <c r="H494"/>
    </row>
    <row r="495" spans="1:8" ht="12.75">
      <c r="A495"/>
      <c r="B495"/>
      <c r="C495"/>
      <c r="D495"/>
      <c r="E495"/>
      <c r="F495"/>
      <c r="G495"/>
      <c r="H495"/>
    </row>
    <row r="496" spans="1:8" ht="12.75">
      <c r="A496" s="42"/>
      <c r="B496"/>
      <c r="C496"/>
      <c r="D496"/>
      <c r="E496"/>
      <c r="F496"/>
      <c r="G496"/>
      <c r="H496"/>
    </row>
    <row r="497" spans="1:8" ht="12.75">
      <c r="A497"/>
      <c r="B497"/>
      <c r="C497"/>
      <c r="D497"/>
      <c r="E497"/>
      <c r="F497"/>
      <c r="G497"/>
      <c r="H497"/>
    </row>
    <row r="498" spans="1:8" ht="12.75">
      <c r="A498" s="42"/>
      <c r="B498"/>
      <c r="C498"/>
      <c r="D498"/>
      <c r="E498"/>
      <c r="F498"/>
      <c r="G498"/>
      <c r="H498"/>
    </row>
    <row r="499" spans="1:8" ht="12.75">
      <c r="A499"/>
      <c r="B499"/>
      <c r="C499"/>
      <c r="D499"/>
      <c r="E499"/>
      <c r="F499"/>
      <c r="G499"/>
      <c r="H499"/>
    </row>
    <row r="500" spans="1:8" ht="12.75">
      <c r="A500"/>
      <c r="B500"/>
      <c r="C500"/>
      <c r="D500"/>
      <c r="E500"/>
      <c r="F500"/>
      <c r="G500"/>
      <c r="H500"/>
    </row>
    <row r="501" spans="1:8" ht="12.75">
      <c r="A501"/>
      <c r="B501"/>
      <c r="C501"/>
      <c r="D501"/>
      <c r="E501"/>
      <c r="F501"/>
      <c r="G501"/>
      <c r="H501"/>
    </row>
    <row r="502" spans="1:8" ht="12.75">
      <c r="A502"/>
      <c r="B502"/>
      <c r="C502"/>
      <c r="D502"/>
      <c r="E502"/>
      <c r="F502"/>
      <c r="G502"/>
      <c r="H502"/>
    </row>
    <row r="503" spans="1:8" ht="12.75">
      <c r="A503" s="42"/>
      <c r="B503"/>
      <c r="C503"/>
      <c r="D503"/>
      <c r="E503"/>
      <c r="F503"/>
      <c r="G503"/>
      <c r="H503"/>
    </row>
    <row r="504" spans="1:8" ht="12.75">
      <c r="A504"/>
      <c r="B504"/>
      <c r="C504"/>
      <c r="D504"/>
      <c r="E504"/>
      <c r="F504"/>
      <c r="G504"/>
      <c r="H504"/>
    </row>
    <row r="505" spans="1:8" ht="12.75">
      <c r="A505"/>
      <c r="B505"/>
      <c r="C505"/>
      <c r="D505"/>
      <c r="E505"/>
      <c r="F505"/>
      <c r="G505"/>
      <c r="H505"/>
    </row>
    <row r="506" spans="1:8" ht="12.75">
      <c r="A506"/>
      <c r="B506"/>
      <c r="C506"/>
      <c r="D506"/>
      <c r="E506"/>
      <c r="F506"/>
      <c r="G506"/>
      <c r="H506"/>
    </row>
    <row r="507" spans="1:8" ht="12.75">
      <c r="A507"/>
      <c r="B507"/>
      <c r="C507"/>
      <c r="D507"/>
      <c r="E507"/>
      <c r="F507"/>
      <c r="G507"/>
      <c r="H507"/>
    </row>
    <row r="508" spans="1:8" ht="12.75">
      <c r="A508"/>
      <c r="B508"/>
      <c r="C508"/>
      <c r="D508"/>
      <c r="E508"/>
      <c r="F508"/>
      <c r="G508"/>
      <c r="H508"/>
    </row>
    <row r="509" spans="1:8" ht="12.75">
      <c r="A509"/>
      <c r="B509"/>
      <c r="C509"/>
      <c r="D509"/>
      <c r="E509"/>
      <c r="F509"/>
      <c r="G509"/>
      <c r="H509"/>
    </row>
    <row r="510" spans="1:8" ht="12.75">
      <c r="A510"/>
      <c r="B510"/>
      <c r="C510"/>
      <c r="D510"/>
      <c r="E510"/>
      <c r="F510"/>
      <c r="G510"/>
      <c r="H510"/>
    </row>
    <row r="511" spans="1:8" ht="12.75">
      <c r="A511"/>
      <c r="B511"/>
      <c r="C511"/>
      <c r="D511"/>
      <c r="E511"/>
      <c r="F511"/>
      <c r="G511"/>
      <c r="H511"/>
    </row>
    <row r="512" spans="1:8" ht="12.75">
      <c r="A512"/>
      <c r="B512"/>
      <c r="C512"/>
      <c r="D512"/>
      <c r="E512"/>
      <c r="F512"/>
      <c r="G512"/>
      <c r="H512"/>
    </row>
    <row r="513" spans="1:8" ht="12.75">
      <c r="A513"/>
      <c r="B513"/>
      <c r="C513"/>
      <c r="D513"/>
      <c r="E513"/>
      <c r="F513"/>
      <c r="G513"/>
      <c r="H513"/>
    </row>
    <row r="514" spans="1:8" ht="12.75">
      <c r="A514"/>
      <c r="B514"/>
      <c r="C514"/>
      <c r="D514"/>
      <c r="E514"/>
      <c r="F514"/>
      <c r="G514"/>
      <c r="H514"/>
    </row>
    <row r="515" spans="1:8" ht="12.75">
      <c r="A515"/>
      <c r="B515"/>
      <c r="C515"/>
      <c r="D515"/>
      <c r="E515"/>
      <c r="F515"/>
      <c r="G515"/>
      <c r="H515"/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0"/>
  <sheetViews>
    <sheetView workbookViewId="0" topLeftCell="A1">
      <selection activeCell="A1" sqref="A1"/>
    </sheetView>
  </sheetViews>
  <sheetFormatPr defaultColWidth="9.140625" defaultRowHeight="12.75"/>
  <cols>
    <col min="1" max="1" width="52.00390625" style="0" customWidth="1"/>
    <col min="2" max="3" width="13.421875" style="2" customWidth="1"/>
    <col min="4" max="9" width="10.7109375" style="0" customWidth="1"/>
  </cols>
  <sheetData>
    <row r="1" spans="1:9" ht="39" thickBot="1">
      <c r="A1" s="1" t="s">
        <v>244</v>
      </c>
      <c r="B1" s="1" t="s">
        <v>280</v>
      </c>
      <c r="C1" s="1" t="s">
        <v>245</v>
      </c>
      <c r="D1" s="1" t="s">
        <v>246</v>
      </c>
      <c r="E1" s="1" t="s">
        <v>247</v>
      </c>
      <c r="F1" s="1" t="s">
        <v>248</v>
      </c>
      <c r="G1" s="1" t="s">
        <v>249</v>
      </c>
      <c r="H1" s="1" t="s">
        <v>250</v>
      </c>
      <c r="I1" s="1" t="s">
        <v>251</v>
      </c>
    </row>
    <row r="2" spans="1:9" ht="13.5" thickBot="1">
      <c r="A2" s="20" t="s">
        <v>259</v>
      </c>
      <c r="B2" s="18"/>
      <c r="C2" s="18"/>
      <c r="D2" s="21"/>
      <c r="E2" s="21"/>
      <c r="F2" s="21"/>
      <c r="G2" s="21"/>
      <c r="H2" s="22"/>
      <c r="I2" s="13"/>
    </row>
    <row r="3" spans="1:9" ht="13.5" thickBot="1">
      <c r="A3" s="16" t="s">
        <v>235</v>
      </c>
      <c r="B3" s="10" t="s">
        <v>198</v>
      </c>
      <c r="C3" s="17" t="s">
        <v>242</v>
      </c>
      <c r="D3" s="24">
        <v>536</v>
      </c>
      <c r="E3" s="24">
        <v>462</v>
      </c>
      <c r="F3" s="24">
        <v>259</v>
      </c>
      <c r="G3" s="24">
        <v>24</v>
      </c>
      <c r="H3" s="17">
        <v>0</v>
      </c>
      <c r="I3" s="24">
        <v>24</v>
      </c>
    </row>
    <row r="4" spans="1:9" ht="13.5" thickBot="1">
      <c r="A4" s="16" t="s">
        <v>235</v>
      </c>
      <c r="B4" s="10" t="s">
        <v>198</v>
      </c>
      <c r="C4" s="17" t="s">
        <v>252</v>
      </c>
      <c r="D4" s="17">
        <v>118</v>
      </c>
      <c r="E4" s="17">
        <v>118</v>
      </c>
      <c r="F4" s="17">
        <v>114</v>
      </c>
      <c r="G4" s="17">
        <v>114</v>
      </c>
      <c r="H4" s="17">
        <v>0</v>
      </c>
      <c r="I4" s="17">
        <v>114</v>
      </c>
    </row>
    <row r="5" spans="1:9" ht="13.5" thickBot="1">
      <c r="A5" s="20" t="s">
        <v>236</v>
      </c>
      <c r="B5" s="18"/>
      <c r="C5" s="18"/>
      <c r="D5" s="21"/>
      <c r="E5" s="21"/>
      <c r="F5" s="21"/>
      <c r="G5" s="21"/>
      <c r="H5" s="21"/>
      <c r="I5" s="22"/>
    </row>
    <row r="6" spans="1:9" ht="26.25" thickBot="1">
      <c r="A6" s="16" t="s">
        <v>194</v>
      </c>
      <c r="B6" s="10" t="s">
        <v>198</v>
      </c>
      <c r="C6" s="17" t="s">
        <v>252</v>
      </c>
      <c r="D6" s="17">
        <v>1017</v>
      </c>
      <c r="E6" s="17">
        <v>781</v>
      </c>
      <c r="F6" s="17">
        <v>384</v>
      </c>
      <c r="G6" s="17">
        <v>129</v>
      </c>
      <c r="H6" s="17">
        <v>0</v>
      </c>
      <c r="I6" s="17">
        <v>129</v>
      </c>
    </row>
    <row r="7" spans="1:9" ht="13.5" thickBot="1">
      <c r="A7" s="26" t="s">
        <v>201</v>
      </c>
      <c r="B7" s="10"/>
      <c r="C7" s="17"/>
      <c r="D7" s="17"/>
      <c r="E7" s="17"/>
      <c r="F7" s="17"/>
      <c r="G7" s="17"/>
      <c r="H7" s="17"/>
      <c r="I7" s="17"/>
    </row>
    <row r="8" spans="1:9" ht="13.5" thickBot="1">
      <c r="A8" s="16" t="s">
        <v>195</v>
      </c>
      <c r="B8" s="10" t="s">
        <v>199</v>
      </c>
      <c r="C8" s="17" t="s">
        <v>242</v>
      </c>
      <c r="D8" s="17">
        <v>678</v>
      </c>
      <c r="E8" s="17">
        <v>424</v>
      </c>
      <c r="F8" s="17">
        <v>276</v>
      </c>
      <c r="G8" s="17">
        <v>155</v>
      </c>
      <c r="H8" s="17">
        <v>2</v>
      </c>
      <c r="I8" s="17">
        <v>157</v>
      </c>
    </row>
    <row r="9" spans="1:9" ht="13.5" thickBot="1">
      <c r="A9" s="16" t="s">
        <v>195</v>
      </c>
      <c r="B9" s="10" t="s">
        <v>199</v>
      </c>
      <c r="C9" s="17" t="s">
        <v>252</v>
      </c>
      <c r="D9" s="17">
        <v>308</v>
      </c>
      <c r="E9" s="17">
        <v>252</v>
      </c>
      <c r="F9" s="17">
        <v>161</v>
      </c>
      <c r="G9" s="17">
        <v>90</v>
      </c>
      <c r="H9" s="17">
        <v>3</v>
      </c>
      <c r="I9" s="17">
        <v>93</v>
      </c>
    </row>
    <row r="10" spans="1:9" ht="13.5" thickBot="1">
      <c r="A10" s="16" t="s">
        <v>323</v>
      </c>
      <c r="B10" s="10" t="s">
        <v>199</v>
      </c>
      <c r="C10" s="17" t="s">
        <v>242</v>
      </c>
      <c r="D10" s="17">
        <v>199</v>
      </c>
      <c r="E10" s="17">
        <v>129</v>
      </c>
      <c r="F10" s="17">
        <v>31</v>
      </c>
      <c r="G10" s="17">
        <v>20</v>
      </c>
      <c r="H10" s="17">
        <v>0</v>
      </c>
      <c r="I10" s="17">
        <v>20</v>
      </c>
    </row>
    <row r="11" spans="1:9" ht="13.5" thickBot="1">
      <c r="A11" s="16" t="s">
        <v>362</v>
      </c>
      <c r="B11" s="10" t="s">
        <v>199</v>
      </c>
      <c r="C11" s="17" t="s">
        <v>242</v>
      </c>
      <c r="D11" s="17">
        <v>123</v>
      </c>
      <c r="E11" s="17">
        <v>91</v>
      </c>
      <c r="F11" s="17">
        <v>34</v>
      </c>
      <c r="G11" s="17">
        <v>13</v>
      </c>
      <c r="H11" s="17">
        <v>0</v>
      </c>
      <c r="I11" s="17">
        <v>13</v>
      </c>
    </row>
    <row r="12" spans="1:9" ht="13.5" thickBot="1">
      <c r="A12" s="16" t="s">
        <v>363</v>
      </c>
      <c r="B12" s="10" t="s">
        <v>199</v>
      </c>
      <c r="C12" s="17" t="s">
        <v>242</v>
      </c>
      <c r="D12" s="17">
        <v>78</v>
      </c>
      <c r="E12" s="17">
        <v>49</v>
      </c>
      <c r="F12" s="17">
        <v>14</v>
      </c>
      <c r="G12" s="17">
        <v>12</v>
      </c>
      <c r="H12" s="17">
        <v>0</v>
      </c>
      <c r="I12" s="17">
        <v>12</v>
      </c>
    </row>
    <row r="13" spans="1:9" ht="13.5" thickBot="1">
      <c r="A13" s="16" t="s">
        <v>364</v>
      </c>
      <c r="B13" s="10" t="s">
        <v>199</v>
      </c>
      <c r="C13" s="17" t="s">
        <v>242</v>
      </c>
      <c r="D13" s="17">
        <v>6</v>
      </c>
      <c r="E13" s="17">
        <v>4</v>
      </c>
      <c r="F13" s="17">
        <v>0</v>
      </c>
      <c r="G13" s="17">
        <v>0</v>
      </c>
      <c r="H13" s="17">
        <v>0</v>
      </c>
      <c r="I13" s="17">
        <v>0</v>
      </c>
    </row>
    <row r="14" spans="1:9" ht="13.5" thickBot="1">
      <c r="A14" s="16" t="s">
        <v>365</v>
      </c>
      <c r="B14" s="10" t="s">
        <v>199</v>
      </c>
      <c r="C14" s="17" t="s">
        <v>242</v>
      </c>
      <c r="D14" s="17">
        <v>92</v>
      </c>
      <c r="E14" s="17">
        <v>57</v>
      </c>
      <c r="F14" s="17">
        <v>39</v>
      </c>
      <c r="G14" s="17">
        <v>27</v>
      </c>
      <c r="H14" s="17">
        <v>0</v>
      </c>
      <c r="I14" s="17">
        <v>27</v>
      </c>
    </row>
    <row r="15" spans="1:9" ht="13.5" thickBot="1">
      <c r="A15" s="16" t="s">
        <v>366</v>
      </c>
      <c r="B15" s="10" t="s">
        <v>199</v>
      </c>
      <c r="C15" s="17" t="s">
        <v>242</v>
      </c>
      <c r="D15" s="17">
        <v>71</v>
      </c>
      <c r="E15" s="17">
        <v>49</v>
      </c>
      <c r="F15" s="17">
        <v>26</v>
      </c>
      <c r="G15" s="17">
        <v>11</v>
      </c>
      <c r="H15" s="17">
        <v>0</v>
      </c>
      <c r="I15" s="17">
        <v>11</v>
      </c>
    </row>
    <row r="16" spans="1:9" ht="13.5" thickBot="1">
      <c r="A16" s="16" t="s">
        <v>367</v>
      </c>
      <c r="B16" s="10" t="s">
        <v>199</v>
      </c>
      <c r="C16" s="17" t="s">
        <v>242</v>
      </c>
      <c r="D16" s="17">
        <v>100</v>
      </c>
      <c r="E16" s="17">
        <v>81</v>
      </c>
      <c r="F16" s="17">
        <v>40</v>
      </c>
      <c r="G16" s="17">
        <v>7</v>
      </c>
      <c r="H16" s="17">
        <v>0</v>
      </c>
      <c r="I16" s="17">
        <v>7</v>
      </c>
    </row>
    <row r="17" spans="1:9" ht="13.5" thickBot="1">
      <c r="A17" s="16" t="s">
        <v>368</v>
      </c>
      <c r="B17" s="10" t="s">
        <v>199</v>
      </c>
      <c r="C17" s="17" t="s">
        <v>242</v>
      </c>
      <c r="D17" s="17">
        <v>96</v>
      </c>
      <c r="E17" s="17">
        <v>71</v>
      </c>
      <c r="F17" s="17">
        <v>33</v>
      </c>
      <c r="G17" s="17">
        <v>14</v>
      </c>
      <c r="H17" s="17">
        <v>0</v>
      </c>
      <c r="I17" s="17">
        <v>14</v>
      </c>
    </row>
    <row r="18" spans="1:9" ht="13.5" thickBot="1">
      <c r="A18" s="16" t="s">
        <v>369</v>
      </c>
      <c r="B18" s="10" t="s">
        <v>199</v>
      </c>
      <c r="C18" s="17" t="s">
        <v>242</v>
      </c>
      <c r="D18" s="17">
        <v>95</v>
      </c>
      <c r="E18" s="17">
        <v>46</v>
      </c>
      <c r="F18" s="17">
        <v>25</v>
      </c>
      <c r="G18" s="17">
        <v>12</v>
      </c>
      <c r="H18" s="17">
        <v>0</v>
      </c>
      <c r="I18" s="17">
        <v>12</v>
      </c>
    </row>
    <row r="19" spans="1:9" ht="13.5" thickBot="1">
      <c r="A19" s="16" t="s">
        <v>370</v>
      </c>
      <c r="B19" s="10" t="s">
        <v>199</v>
      </c>
      <c r="C19" s="17" t="s">
        <v>242</v>
      </c>
      <c r="D19" s="17">
        <v>140</v>
      </c>
      <c r="E19" s="17">
        <v>100</v>
      </c>
      <c r="F19" s="17">
        <v>33</v>
      </c>
      <c r="G19" s="17">
        <v>16</v>
      </c>
      <c r="H19" s="17">
        <v>0</v>
      </c>
      <c r="I19" s="17">
        <v>16</v>
      </c>
    </row>
    <row r="20" spans="1:9" ht="26.25" thickBot="1">
      <c r="A20" s="16" t="s">
        <v>324</v>
      </c>
      <c r="B20" s="10" t="s">
        <v>199</v>
      </c>
      <c r="C20" s="17" t="s">
        <v>242</v>
      </c>
      <c r="D20" s="17">
        <v>18</v>
      </c>
      <c r="E20" s="17">
        <v>11</v>
      </c>
      <c r="F20" s="17">
        <v>61</v>
      </c>
      <c r="G20" s="17">
        <v>7</v>
      </c>
      <c r="H20" s="17">
        <v>0</v>
      </c>
      <c r="I20" s="17">
        <v>7</v>
      </c>
    </row>
    <row r="21" spans="1:9" ht="26.25" thickBot="1">
      <c r="A21" s="16" t="s">
        <v>325</v>
      </c>
      <c r="B21" s="10" t="s">
        <v>199</v>
      </c>
      <c r="C21" s="17" t="s">
        <v>242</v>
      </c>
      <c r="D21" s="17">
        <v>187</v>
      </c>
      <c r="E21" s="17">
        <v>148</v>
      </c>
      <c r="F21" s="17">
        <v>53</v>
      </c>
      <c r="G21" s="17">
        <v>20</v>
      </c>
      <c r="H21" s="17">
        <v>0</v>
      </c>
      <c r="I21" s="17">
        <v>20</v>
      </c>
    </row>
    <row r="22" spans="1:9" ht="13.5" thickBot="1">
      <c r="A22" s="16" t="s">
        <v>371</v>
      </c>
      <c r="B22" s="10" t="s">
        <v>199</v>
      </c>
      <c r="C22" s="17" t="s">
        <v>242</v>
      </c>
      <c r="D22" s="17">
        <v>133</v>
      </c>
      <c r="E22" s="17">
        <v>93</v>
      </c>
      <c r="F22" s="17">
        <v>38</v>
      </c>
      <c r="G22" s="17">
        <v>14</v>
      </c>
      <c r="H22" s="17">
        <v>0</v>
      </c>
      <c r="I22" s="17">
        <v>14</v>
      </c>
    </row>
    <row r="23" spans="1:9" ht="13.5" thickBot="1">
      <c r="A23" s="16" t="s">
        <v>372</v>
      </c>
      <c r="B23" s="10" t="s">
        <v>199</v>
      </c>
      <c r="C23" s="17" t="s">
        <v>242</v>
      </c>
      <c r="D23" s="17">
        <v>350</v>
      </c>
      <c r="E23" s="17">
        <v>297</v>
      </c>
      <c r="F23" s="17">
        <v>178</v>
      </c>
      <c r="G23" s="17">
        <v>21</v>
      </c>
      <c r="H23" s="17">
        <v>0</v>
      </c>
      <c r="I23" s="17">
        <v>21</v>
      </c>
    </row>
    <row r="24" spans="1:9" ht="13.5" thickBot="1">
      <c r="A24" s="16" t="s">
        <v>373</v>
      </c>
      <c r="B24" s="10" t="s">
        <v>199</v>
      </c>
      <c r="C24" s="17" t="s">
        <v>242</v>
      </c>
      <c r="D24" s="17">
        <v>178</v>
      </c>
      <c r="E24" s="17">
        <v>136</v>
      </c>
      <c r="F24" s="17">
        <v>47</v>
      </c>
      <c r="G24" s="17">
        <v>14</v>
      </c>
      <c r="H24" s="17">
        <v>0</v>
      </c>
      <c r="I24" s="17">
        <v>14</v>
      </c>
    </row>
    <row r="25" spans="1:9" ht="26.25" thickBot="1">
      <c r="A25" s="16" t="s">
        <v>327</v>
      </c>
      <c r="B25" s="10" t="s">
        <v>199</v>
      </c>
      <c r="C25" s="17" t="s">
        <v>242</v>
      </c>
      <c r="D25" s="17">
        <v>19</v>
      </c>
      <c r="E25" s="17">
        <v>13</v>
      </c>
      <c r="F25" s="17">
        <v>8</v>
      </c>
      <c r="G25" s="17">
        <v>8</v>
      </c>
      <c r="H25" s="17">
        <v>0</v>
      </c>
      <c r="I25" s="17">
        <v>8</v>
      </c>
    </row>
    <row r="26" spans="1:9" ht="13.5" thickBot="1">
      <c r="A26" s="16" t="s">
        <v>374</v>
      </c>
      <c r="B26" s="10" t="s">
        <v>199</v>
      </c>
      <c r="C26" s="17" t="s">
        <v>242</v>
      </c>
      <c r="D26" s="17">
        <v>16</v>
      </c>
      <c r="E26" s="17">
        <v>14</v>
      </c>
      <c r="F26" s="17">
        <v>11</v>
      </c>
      <c r="G26" s="17">
        <v>11</v>
      </c>
      <c r="H26" s="17">
        <v>0</v>
      </c>
      <c r="I26" s="17">
        <v>11</v>
      </c>
    </row>
    <row r="27" spans="1:9" ht="13.5" thickBot="1">
      <c r="A27" s="16" t="s">
        <v>375</v>
      </c>
      <c r="B27" s="10" t="s">
        <v>199</v>
      </c>
      <c r="C27" s="17" t="s">
        <v>242</v>
      </c>
      <c r="D27" s="17">
        <v>55</v>
      </c>
      <c r="E27" s="17">
        <v>41</v>
      </c>
      <c r="F27" s="17">
        <v>36</v>
      </c>
      <c r="G27" s="17">
        <v>35</v>
      </c>
      <c r="H27" s="17">
        <v>0</v>
      </c>
      <c r="I27" s="17">
        <v>35</v>
      </c>
    </row>
    <row r="28" spans="1:9" ht="13.5" thickBot="1">
      <c r="A28" s="16" t="s">
        <v>376</v>
      </c>
      <c r="B28" s="10" t="s">
        <v>199</v>
      </c>
      <c r="C28" s="17" t="s">
        <v>242</v>
      </c>
      <c r="D28" s="17">
        <v>32</v>
      </c>
      <c r="E28" s="17">
        <v>25</v>
      </c>
      <c r="F28" s="17">
        <v>19</v>
      </c>
      <c r="G28" s="17">
        <v>19</v>
      </c>
      <c r="H28" s="17">
        <v>0</v>
      </c>
      <c r="I28" s="17">
        <v>19</v>
      </c>
    </row>
    <row r="29" spans="1:9" ht="13.5" thickBot="1">
      <c r="A29" s="16" t="s">
        <v>377</v>
      </c>
      <c r="B29" s="10" t="s">
        <v>199</v>
      </c>
      <c r="C29" s="17" t="s">
        <v>242</v>
      </c>
      <c r="D29" s="17">
        <v>20</v>
      </c>
      <c r="E29" s="17">
        <v>17</v>
      </c>
      <c r="F29" s="17">
        <v>12</v>
      </c>
      <c r="G29" s="17">
        <v>12</v>
      </c>
      <c r="H29" s="17">
        <v>0</v>
      </c>
      <c r="I29" s="17">
        <v>12</v>
      </c>
    </row>
    <row r="30" spans="1:9" ht="13.5" thickBot="1">
      <c r="A30" s="16" t="s">
        <v>378</v>
      </c>
      <c r="B30" s="10" t="s">
        <v>199</v>
      </c>
      <c r="C30" s="17" t="s">
        <v>242</v>
      </c>
      <c r="D30" s="17">
        <v>3</v>
      </c>
      <c r="E30" s="17">
        <v>3</v>
      </c>
      <c r="F30" s="17">
        <v>0</v>
      </c>
      <c r="G30" s="17">
        <v>0</v>
      </c>
      <c r="H30" s="17">
        <v>0</v>
      </c>
      <c r="I30" s="17">
        <v>0</v>
      </c>
    </row>
    <row r="31" spans="1:9" ht="13.5" thickBot="1">
      <c r="A31" s="16" t="s">
        <v>379</v>
      </c>
      <c r="B31" s="10" t="s">
        <v>199</v>
      </c>
      <c r="C31" s="17" t="s">
        <v>242</v>
      </c>
      <c r="D31" s="17">
        <v>19</v>
      </c>
      <c r="E31" s="17">
        <v>7</v>
      </c>
      <c r="F31" s="17">
        <v>6</v>
      </c>
      <c r="G31" s="17">
        <v>6</v>
      </c>
      <c r="H31" s="17">
        <v>0</v>
      </c>
      <c r="I31" s="17">
        <v>6</v>
      </c>
    </row>
    <row r="32" spans="1:9" ht="13.5" thickBot="1">
      <c r="A32" s="16" t="s">
        <v>380</v>
      </c>
      <c r="B32" s="10" t="s">
        <v>199</v>
      </c>
      <c r="C32" s="17" t="s">
        <v>242</v>
      </c>
      <c r="D32" s="17">
        <v>18</v>
      </c>
      <c r="E32" s="17">
        <v>13</v>
      </c>
      <c r="F32" s="17">
        <v>10</v>
      </c>
      <c r="G32" s="17">
        <v>10</v>
      </c>
      <c r="H32" s="17">
        <v>0</v>
      </c>
      <c r="I32" s="17">
        <v>10</v>
      </c>
    </row>
    <row r="33" spans="1:9" ht="13.5" thickBot="1">
      <c r="A33" s="16" t="s">
        <v>381</v>
      </c>
      <c r="B33" s="10" t="s">
        <v>199</v>
      </c>
      <c r="C33" s="17" t="s">
        <v>242</v>
      </c>
      <c r="D33" s="17">
        <v>14</v>
      </c>
      <c r="E33" s="17">
        <v>10</v>
      </c>
      <c r="F33" s="17">
        <v>8</v>
      </c>
      <c r="G33" s="17">
        <v>8</v>
      </c>
      <c r="H33" s="17">
        <v>0</v>
      </c>
      <c r="I33" s="17">
        <v>8</v>
      </c>
    </row>
    <row r="34" spans="1:9" ht="13.5" thickBot="1">
      <c r="A34" s="16" t="s">
        <v>382</v>
      </c>
      <c r="B34" s="10" t="s">
        <v>199</v>
      </c>
      <c r="C34" s="17" t="s">
        <v>242</v>
      </c>
      <c r="D34" s="17">
        <v>21</v>
      </c>
      <c r="E34" s="17">
        <v>20</v>
      </c>
      <c r="F34" s="17">
        <v>15</v>
      </c>
      <c r="G34" s="17">
        <v>15</v>
      </c>
      <c r="H34" s="17">
        <v>0</v>
      </c>
      <c r="I34" s="17">
        <v>15</v>
      </c>
    </row>
    <row r="35" spans="1:9" ht="13.5" thickBot="1">
      <c r="A35" s="16" t="s">
        <v>383</v>
      </c>
      <c r="B35" s="10" t="s">
        <v>199</v>
      </c>
      <c r="C35" s="17" t="s">
        <v>242</v>
      </c>
      <c r="D35" s="17">
        <v>81</v>
      </c>
      <c r="E35" s="17">
        <v>62</v>
      </c>
      <c r="F35" s="17">
        <v>40</v>
      </c>
      <c r="G35" s="17">
        <v>17</v>
      </c>
      <c r="H35" s="17">
        <v>0</v>
      </c>
      <c r="I35" s="17">
        <v>17</v>
      </c>
    </row>
    <row r="36" spans="1:9" ht="13.5" thickBot="1">
      <c r="A36" s="16" t="s">
        <v>384</v>
      </c>
      <c r="B36" s="10" t="s">
        <v>199</v>
      </c>
      <c r="C36" s="17" t="s">
        <v>242</v>
      </c>
      <c r="D36" s="17">
        <v>73</v>
      </c>
      <c r="E36" s="17">
        <v>47</v>
      </c>
      <c r="F36" s="17">
        <v>29</v>
      </c>
      <c r="G36" s="17">
        <v>15</v>
      </c>
      <c r="H36" s="17">
        <v>0</v>
      </c>
      <c r="I36" s="17">
        <v>15</v>
      </c>
    </row>
    <row r="37" spans="1:9" ht="13.5" thickBot="1">
      <c r="A37" s="16" t="s">
        <v>385</v>
      </c>
      <c r="B37" s="10" t="s">
        <v>199</v>
      </c>
      <c r="C37" s="17" t="s">
        <v>242</v>
      </c>
      <c r="D37" s="17">
        <v>29</v>
      </c>
      <c r="E37" s="17">
        <v>24</v>
      </c>
      <c r="F37" s="17">
        <v>12</v>
      </c>
      <c r="G37" s="17">
        <v>12</v>
      </c>
      <c r="H37" s="17">
        <v>0</v>
      </c>
      <c r="I37" s="17">
        <v>12</v>
      </c>
    </row>
    <row r="38" spans="1:9" ht="13.5" thickBot="1">
      <c r="A38" s="16" t="s">
        <v>386</v>
      </c>
      <c r="B38" s="10" t="s">
        <v>199</v>
      </c>
      <c r="C38" s="17" t="s">
        <v>242</v>
      </c>
      <c r="D38" s="17">
        <v>61</v>
      </c>
      <c r="E38" s="17">
        <v>43</v>
      </c>
      <c r="F38" s="17">
        <v>16</v>
      </c>
      <c r="G38" s="17">
        <v>16</v>
      </c>
      <c r="H38" s="17">
        <v>0</v>
      </c>
      <c r="I38" s="17">
        <v>16</v>
      </c>
    </row>
    <row r="39" spans="1:9" ht="13.5" thickBot="1">
      <c r="A39" s="16" t="s">
        <v>387</v>
      </c>
      <c r="B39" s="10" t="s">
        <v>199</v>
      </c>
      <c r="C39" s="17" t="s">
        <v>242</v>
      </c>
      <c r="D39" s="17">
        <v>208</v>
      </c>
      <c r="E39" s="17">
        <v>182</v>
      </c>
      <c r="F39" s="17">
        <v>97</v>
      </c>
      <c r="G39" s="17">
        <v>8</v>
      </c>
      <c r="H39" s="17">
        <v>1</v>
      </c>
      <c r="I39" s="17">
        <v>9</v>
      </c>
    </row>
    <row r="40" spans="1:9" ht="13.5" thickBot="1">
      <c r="A40" s="16" t="s">
        <v>388</v>
      </c>
      <c r="B40" s="10" t="s">
        <v>199</v>
      </c>
      <c r="C40" s="17" t="s">
        <v>242</v>
      </c>
      <c r="D40" s="17">
        <v>20</v>
      </c>
      <c r="E40" s="17">
        <v>19</v>
      </c>
      <c r="F40" s="17">
        <v>14</v>
      </c>
      <c r="G40" s="17">
        <v>11</v>
      </c>
      <c r="H40" s="17">
        <v>0</v>
      </c>
      <c r="I40" s="17">
        <v>11</v>
      </c>
    </row>
    <row r="41" spans="1:9" ht="13.5" thickBot="1">
      <c r="A41" s="16" t="s">
        <v>389</v>
      </c>
      <c r="B41" s="10" t="s">
        <v>199</v>
      </c>
      <c r="C41" s="17" t="s">
        <v>242</v>
      </c>
      <c r="D41" s="17">
        <v>51</v>
      </c>
      <c r="E41" s="17">
        <v>43</v>
      </c>
      <c r="F41" s="17">
        <v>35</v>
      </c>
      <c r="G41" s="17">
        <v>13</v>
      </c>
      <c r="H41" s="17">
        <v>2</v>
      </c>
      <c r="I41" s="17">
        <v>15</v>
      </c>
    </row>
    <row r="42" spans="1:9" ht="13.5" thickBot="1">
      <c r="A42" s="16" t="s">
        <v>390</v>
      </c>
      <c r="B42" s="10" t="s">
        <v>199</v>
      </c>
      <c r="C42" s="17" t="s">
        <v>242</v>
      </c>
      <c r="D42" s="17">
        <v>11</v>
      </c>
      <c r="E42" s="17">
        <v>10</v>
      </c>
      <c r="F42" s="17">
        <v>5</v>
      </c>
      <c r="G42" s="17">
        <v>5</v>
      </c>
      <c r="H42" s="17">
        <v>0</v>
      </c>
      <c r="I42" s="17">
        <v>5</v>
      </c>
    </row>
    <row r="43" spans="1:9" ht="13.5" thickBot="1">
      <c r="A43" s="16" t="s">
        <v>391</v>
      </c>
      <c r="B43" s="10" t="s">
        <v>199</v>
      </c>
      <c r="C43" s="17" t="s">
        <v>242</v>
      </c>
      <c r="D43" s="17">
        <v>162</v>
      </c>
      <c r="E43" s="17">
        <v>126</v>
      </c>
      <c r="F43" s="17">
        <v>65</v>
      </c>
      <c r="G43" s="17">
        <v>16</v>
      </c>
      <c r="H43" s="17">
        <v>1</v>
      </c>
      <c r="I43" s="17">
        <v>17</v>
      </c>
    </row>
    <row r="44" spans="1:9" ht="13.5" thickBot="1">
      <c r="A44" s="26" t="s">
        <v>306</v>
      </c>
      <c r="B44" s="10"/>
      <c r="C44" s="17"/>
      <c r="D44" s="17"/>
      <c r="E44" s="17"/>
      <c r="F44" s="17"/>
      <c r="G44" s="17"/>
      <c r="H44" s="17"/>
      <c r="I44" s="17"/>
    </row>
    <row r="45" spans="1:9" ht="13.5" thickBot="1">
      <c r="A45" s="16" t="s">
        <v>392</v>
      </c>
      <c r="B45" s="10" t="s">
        <v>199</v>
      </c>
      <c r="C45" s="17" t="s">
        <v>242</v>
      </c>
      <c r="D45" s="17">
        <v>44</v>
      </c>
      <c r="E45" s="17">
        <v>25</v>
      </c>
      <c r="F45" s="17">
        <v>7</v>
      </c>
      <c r="G45" s="17">
        <v>7</v>
      </c>
      <c r="H45" s="17">
        <v>0</v>
      </c>
      <c r="I45" s="17">
        <v>7</v>
      </c>
    </row>
    <row r="46" spans="1:9" ht="13.5" thickBot="1">
      <c r="A46" s="16" t="s">
        <v>393</v>
      </c>
      <c r="B46" s="10" t="s">
        <v>199</v>
      </c>
      <c r="C46" s="17" t="s">
        <v>242</v>
      </c>
      <c r="D46" s="17">
        <v>335</v>
      </c>
      <c r="E46" s="17">
        <v>267</v>
      </c>
      <c r="F46" s="17">
        <v>104</v>
      </c>
      <c r="G46" s="17">
        <v>16</v>
      </c>
      <c r="H46" s="17">
        <v>0</v>
      </c>
      <c r="I46" s="17">
        <v>16</v>
      </c>
    </row>
    <row r="47" spans="1:9" ht="13.5" thickBot="1">
      <c r="A47" s="16" t="s">
        <v>394</v>
      </c>
      <c r="B47" s="10" t="s">
        <v>199</v>
      </c>
      <c r="C47" s="17" t="s">
        <v>242</v>
      </c>
      <c r="D47" s="17">
        <v>155</v>
      </c>
      <c r="E47" s="17">
        <v>112</v>
      </c>
      <c r="F47" s="17">
        <v>21</v>
      </c>
      <c r="G47" s="17">
        <v>6</v>
      </c>
      <c r="H47" s="17">
        <v>1</v>
      </c>
      <c r="I47" s="17">
        <v>7</v>
      </c>
    </row>
    <row r="48" spans="1:9" ht="13.5" thickBot="1">
      <c r="A48" s="16" t="s">
        <v>395</v>
      </c>
      <c r="B48" s="10" t="s">
        <v>199</v>
      </c>
      <c r="C48" s="17" t="s">
        <v>242</v>
      </c>
      <c r="D48" s="17">
        <v>155</v>
      </c>
      <c r="E48" s="17">
        <v>113</v>
      </c>
      <c r="F48" s="17">
        <v>20</v>
      </c>
      <c r="G48" s="17">
        <v>10</v>
      </c>
      <c r="H48" s="17">
        <v>0</v>
      </c>
      <c r="I48" s="17">
        <v>10</v>
      </c>
    </row>
    <row r="49" spans="1:9" ht="13.5" thickBot="1">
      <c r="A49" s="16" t="s">
        <v>0</v>
      </c>
      <c r="B49" s="10" t="s">
        <v>199</v>
      </c>
      <c r="C49" s="17" t="s">
        <v>242</v>
      </c>
      <c r="D49" s="17">
        <v>72</v>
      </c>
      <c r="E49" s="17">
        <v>56</v>
      </c>
      <c r="F49" s="17">
        <v>30</v>
      </c>
      <c r="G49" s="17">
        <v>16</v>
      </c>
      <c r="H49" s="17">
        <v>0</v>
      </c>
      <c r="I49" s="17">
        <v>16</v>
      </c>
    </row>
    <row r="50" spans="1:9" ht="13.5" thickBot="1">
      <c r="A50" s="16" t="s">
        <v>1</v>
      </c>
      <c r="B50" s="10" t="s">
        <v>199</v>
      </c>
      <c r="C50" s="17" t="s">
        <v>242</v>
      </c>
      <c r="D50" s="17">
        <v>225</v>
      </c>
      <c r="E50" s="17">
        <v>200</v>
      </c>
      <c r="F50" s="17">
        <v>114</v>
      </c>
      <c r="G50" s="17">
        <v>8</v>
      </c>
      <c r="H50" s="17">
        <v>1</v>
      </c>
      <c r="I50" s="17">
        <v>9</v>
      </c>
    </row>
    <row r="51" spans="1:9" ht="13.5" thickBot="1">
      <c r="A51" s="16" t="s">
        <v>326</v>
      </c>
      <c r="B51" s="10" t="s">
        <v>199</v>
      </c>
      <c r="C51" s="17" t="s">
        <v>242</v>
      </c>
      <c r="D51" s="17">
        <v>28</v>
      </c>
      <c r="E51" s="17">
        <v>21</v>
      </c>
      <c r="F51" s="17">
        <v>15</v>
      </c>
      <c r="G51" s="17">
        <v>8</v>
      </c>
      <c r="H51" s="17">
        <v>0</v>
      </c>
      <c r="I51" s="17">
        <v>8</v>
      </c>
    </row>
    <row r="52" spans="1:9" ht="13.5" thickBot="1">
      <c r="A52" s="16" t="s">
        <v>2</v>
      </c>
      <c r="B52" s="10" t="s">
        <v>199</v>
      </c>
      <c r="C52" s="17" t="s">
        <v>242</v>
      </c>
      <c r="D52" s="17">
        <v>40</v>
      </c>
      <c r="E52" s="17">
        <v>32</v>
      </c>
      <c r="F52" s="17">
        <v>16</v>
      </c>
      <c r="G52" s="17">
        <v>15</v>
      </c>
      <c r="H52" s="17">
        <v>0</v>
      </c>
      <c r="I52" s="17">
        <v>15</v>
      </c>
    </row>
    <row r="53" spans="1:9" ht="26.25" thickBot="1">
      <c r="A53" s="16" t="s">
        <v>3</v>
      </c>
      <c r="B53" s="10" t="s">
        <v>199</v>
      </c>
      <c r="C53" s="17" t="s">
        <v>242</v>
      </c>
      <c r="D53" s="17">
        <v>30</v>
      </c>
      <c r="E53" s="17">
        <v>25</v>
      </c>
      <c r="F53" s="17">
        <v>12</v>
      </c>
      <c r="G53" s="17">
        <v>8</v>
      </c>
      <c r="H53" s="17">
        <v>0</v>
      </c>
      <c r="I53" s="17">
        <v>8</v>
      </c>
    </row>
    <row r="54" spans="1:9" ht="13.5" thickBot="1">
      <c r="A54" s="16" t="s">
        <v>4</v>
      </c>
      <c r="B54" s="10" t="s">
        <v>199</v>
      </c>
      <c r="C54" s="17" t="s">
        <v>242</v>
      </c>
      <c r="D54" s="17">
        <v>14</v>
      </c>
      <c r="E54" s="17">
        <v>10</v>
      </c>
      <c r="F54" s="17">
        <v>4</v>
      </c>
      <c r="G54" s="17">
        <v>4</v>
      </c>
      <c r="H54" s="17">
        <v>0</v>
      </c>
      <c r="I54" s="17">
        <v>4</v>
      </c>
    </row>
    <row r="55" spans="1:9" ht="13.5" thickBot="1">
      <c r="A55" s="16" t="s">
        <v>5</v>
      </c>
      <c r="B55" s="10" t="s">
        <v>199</v>
      </c>
      <c r="C55" s="17" t="s">
        <v>242</v>
      </c>
      <c r="D55" s="17">
        <v>5</v>
      </c>
      <c r="E55" s="17">
        <v>4</v>
      </c>
      <c r="F55" s="17">
        <v>2</v>
      </c>
      <c r="G55" s="17">
        <v>2</v>
      </c>
      <c r="H55" s="17">
        <v>0</v>
      </c>
      <c r="I55" s="17">
        <v>2</v>
      </c>
    </row>
    <row r="56" spans="1:9" ht="13.5" thickBot="1">
      <c r="A56" s="16" t="s">
        <v>6</v>
      </c>
      <c r="B56" s="10" t="s">
        <v>199</v>
      </c>
      <c r="C56" s="17" t="s">
        <v>242</v>
      </c>
      <c r="D56" s="17">
        <v>53</v>
      </c>
      <c r="E56" s="17">
        <v>46</v>
      </c>
      <c r="F56" s="17">
        <v>28</v>
      </c>
      <c r="G56" s="17">
        <v>17</v>
      </c>
      <c r="H56" s="17">
        <v>0</v>
      </c>
      <c r="I56" s="17">
        <v>17</v>
      </c>
    </row>
    <row r="57" spans="1:9" ht="13.5" thickBot="1">
      <c r="A57" s="16" t="s">
        <v>7</v>
      </c>
      <c r="B57" s="10" t="s">
        <v>199</v>
      </c>
      <c r="C57" s="17" t="s">
        <v>242</v>
      </c>
      <c r="D57" s="17">
        <v>27</v>
      </c>
      <c r="E57" s="17">
        <v>22</v>
      </c>
      <c r="F57" s="17">
        <v>14</v>
      </c>
      <c r="G57" s="17">
        <v>14</v>
      </c>
      <c r="H57" s="17">
        <v>0</v>
      </c>
      <c r="I57" s="17">
        <v>14</v>
      </c>
    </row>
    <row r="58" spans="1:9" ht="13.5" thickBot="1">
      <c r="A58" s="16" t="s">
        <v>8</v>
      </c>
      <c r="B58" s="10" t="s">
        <v>199</v>
      </c>
      <c r="C58" s="17" t="s">
        <v>242</v>
      </c>
      <c r="D58" s="17">
        <v>30</v>
      </c>
      <c r="E58" s="17">
        <v>26</v>
      </c>
      <c r="F58" s="17">
        <v>21</v>
      </c>
      <c r="G58" s="17">
        <v>17</v>
      </c>
      <c r="H58" s="17">
        <v>0</v>
      </c>
      <c r="I58" s="17">
        <v>17</v>
      </c>
    </row>
    <row r="59" spans="1:9" ht="13.5" thickBot="1">
      <c r="A59" s="16" t="s">
        <v>9</v>
      </c>
      <c r="B59" s="10" t="s">
        <v>199</v>
      </c>
      <c r="C59" s="17" t="s">
        <v>242</v>
      </c>
      <c r="D59" s="17">
        <v>115</v>
      </c>
      <c r="E59" s="17">
        <v>87</v>
      </c>
      <c r="F59" s="17">
        <v>38</v>
      </c>
      <c r="G59" s="17">
        <v>11</v>
      </c>
      <c r="H59" s="17">
        <v>0</v>
      </c>
      <c r="I59" s="17">
        <v>11</v>
      </c>
    </row>
    <row r="60" spans="1:9" ht="13.5" thickBot="1">
      <c r="A60" s="16" t="s">
        <v>10</v>
      </c>
      <c r="B60" s="10" t="s">
        <v>199</v>
      </c>
      <c r="C60" s="17" t="s">
        <v>242</v>
      </c>
      <c r="D60" s="17">
        <v>66</v>
      </c>
      <c r="E60" s="17">
        <v>50</v>
      </c>
      <c r="F60" s="17">
        <v>14</v>
      </c>
      <c r="G60" s="17">
        <v>10</v>
      </c>
      <c r="H60" s="17">
        <v>0</v>
      </c>
      <c r="I60" s="17">
        <v>10</v>
      </c>
    </row>
    <row r="61" spans="1:9" ht="13.5" thickBot="1">
      <c r="A61" s="16" t="s">
        <v>11</v>
      </c>
      <c r="B61" s="10" t="s">
        <v>199</v>
      </c>
      <c r="C61" s="17" t="s">
        <v>242</v>
      </c>
      <c r="D61" s="17">
        <v>276</v>
      </c>
      <c r="E61" s="17">
        <v>203</v>
      </c>
      <c r="F61" s="17">
        <v>55</v>
      </c>
      <c r="G61" s="17">
        <v>17</v>
      </c>
      <c r="H61" s="17">
        <v>0</v>
      </c>
      <c r="I61" s="17">
        <v>17</v>
      </c>
    </row>
    <row r="62" spans="1:9" ht="13.5" thickBot="1">
      <c r="A62" s="20" t="s">
        <v>259</v>
      </c>
      <c r="B62" s="18"/>
      <c r="C62" s="18"/>
      <c r="D62" s="21"/>
      <c r="E62" s="21"/>
      <c r="F62" s="21"/>
      <c r="G62" s="21"/>
      <c r="H62" s="21"/>
      <c r="I62" s="22"/>
    </row>
    <row r="63" spans="1:9" ht="13.5" thickBot="1">
      <c r="A63" s="16" t="s">
        <v>235</v>
      </c>
      <c r="B63" s="10" t="s">
        <v>199</v>
      </c>
      <c r="C63" s="17" t="s">
        <v>252</v>
      </c>
      <c r="D63" s="17">
        <v>146</v>
      </c>
      <c r="E63" s="17">
        <v>114</v>
      </c>
      <c r="F63" s="17">
        <v>72</v>
      </c>
      <c r="G63" s="17">
        <v>59</v>
      </c>
      <c r="H63" s="17">
        <v>2</v>
      </c>
      <c r="I63" s="17">
        <v>61</v>
      </c>
    </row>
    <row r="64" spans="1:9" ht="13.5" thickBot="1">
      <c r="A64" s="20" t="s">
        <v>236</v>
      </c>
      <c r="B64" s="10"/>
      <c r="C64" s="17"/>
      <c r="D64" s="17"/>
      <c r="E64" s="17"/>
      <c r="F64" s="17"/>
      <c r="G64" s="17"/>
      <c r="H64" s="17"/>
      <c r="I64" s="17"/>
    </row>
    <row r="65" spans="1:9" ht="13.5" thickBot="1">
      <c r="A65" s="25" t="s">
        <v>236</v>
      </c>
      <c r="B65" s="10" t="s">
        <v>199</v>
      </c>
      <c r="C65" s="17" t="s">
        <v>252</v>
      </c>
      <c r="D65" s="17">
        <v>188</v>
      </c>
      <c r="E65" s="17">
        <v>166</v>
      </c>
      <c r="F65" s="17">
        <v>133</v>
      </c>
      <c r="G65" s="17">
        <v>34</v>
      </c>
      <c r="H65" s="17">
        <v>0</v>
      </c>
      <c r="I65" s="17">
        <v>34</v>
      </c>
    </row>
    <row r="66" spans="1:9" ht="13.5" thickBot="1">
      <c r="A66" s="20" t="s">
        <v>196</v>
      </c>
      <c r="B66" s="18"/>
      <c r="C66" s="18"/>
      <c r="D66" s="21"/>
      <c r="E66" s="21"/>
      <c r="F66" s="21"/>
      <c r="G66" s="21"/>
      <c r="H66" s="21"/>
      <c r="I66" s="21"/>
    </row>
    <row r="67" spans="1:9" ht="13.5" thickBot="1">
      <c r="A67" s="16" t="s">
        <v>361</v>
      </c>
      <c r="B67" s="10" t="s">
        <v>199</v>
      </c>
      <c r="C67" s="17" t="s">
        <v>252</v>
      </c>
      <c r="D67" s="17">
        <v>69</v>
      </c>
      <c r="E67" s="17">
        <v>69</v>
      </c>
      <c r="F67" s="17">
        <v>69</v>
      </c>
      <c r="G67" s="17">
        <v>34</v>
      </c>
      <c r="H67" s="17">
        <v>0</v>
      </c>
      <c r="I67" s="17">
        <v>34</v>
      </c>
    </row>
    <row r="68" spans="1:9" ht="26.25" thickBot="1">
      <c r="A68" s="16" t="s">
        <v>197</v>
      </c>
      <c r="B68" s="10" t="s">
        <v>199</v>
      </c>
      <c r="C68" s="17" t="s">
        <v>252</v>
      </c>
      <c r="D68" s="17">
        <v>9</v>
      </c>
      <c r="E68" s="17">
        <v>9</v>
      </c>
      <c r="F68" s="17">
        <v>9</v>
      </c>
      <c r="G68" s="17">
        <v>9</v>
      </c>
      <c r="H68" s="17">
        <v>0</v>
      </c>
      <c r="I68" s="17">
        <v>9</v>
      </c>
    </row>
    <row r="69" spans="1:9" ht="13.5" thickBot="1">
      <c r="A69" s="16" t="s">
        <v>221</v>
      </c>
      <c r="B69" s="10" t="s">
        <v>199</v>
      </c>
      <c r="C69" s="17" t="s">
        <v>252</v>
      </c>
      <c r="D69" s="17">
        <v>31</v>
      </c>
      <c r="E69" s="17">
        <v>31</v>
      </c>
      <c r="F69" s="17">
        <v>31</v>
      </c>
      <c r="G69" s="17">
        <v>13</v>
      </c>
      <c r="H69" s="17">
        <v>0</v>
      </c>
      <c r="I69" s="17">
        <v>13</v>
      </c>
    </row>
    <row r="70" spans="1:9" ht="15.75" thickBot="1">
      <c r="A70" s="8" t="s">
        <v>241</v>
      </c>
      <c r="B70" s="12"/>
      <c r="C70" s="19"/>
      <c r="D70" s="12">
        <f aca="true" t="shared" si="0" ref="D70:I70">SUM(D2:D69)</f>
        <v>7549</v>
      </c>
      <c r="E70" s="12">
        <f t="shared" si="0"/>
        <v>5806</v>
      </c>
      <c r="F70" s="12">
        <f t="shared" si="0"/>
        <v>3113</v>
      </c>
      <c r="G70" s="12">
        <f t="shared" si="0"/>
        <v>1292</v>
      </c>
      <c r="H70" s="12">
        <f t="shared" si="0"/>
        <v>13</v>
      </c>
      <c r="I70" s="12">
        <f t="shared" si="0"/>
        <v>1305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"/>
    </sheetView>
  </sheetViews>
  <sheetFormatPr defaultColWidth="9.140625" defaultRowHeight="12.75"/>
  <cols>
    <col min="1" max="1" width="50.7109375" style="13" customWidth="1"/>
    <col min="2" max="3" width="13.421875" style="13" customWidth="1"/>
    <col min="4" max="9" width="10.7109375" style="13" customWidth="1"/>
  </cols>
  <sheetData>
    <row r="1" spans="1:9" ht="39" thickBot="1">
      <c r="A1" s="1" t="s">
        <v>244</v>
      </c>
      <c r="B1" s="1" t="s">
        <v>280</v>
      </c>
      <c r="C1" s="1" t="s">
        <v>245</v>
      </c>
      <c r="D1" s="1" t="s">
        <v>246</v>
      </c>
      <c r="E1" s="1" t="s">
        <v>247</v>
      </c>
      <c r="F1" s="1" t="s">
        <v>248</v>
      </c>
      <c r="G1" s="1" t="s">
        <v>249</v>
      </c>
      <c r="H1" s="1" t="s">
        <v>250</v>
      </c>
      <c r="I1" s="1" t="s">
        <v>251</v>
      </c>
    </row>
    <row r="2" spans="1:9" ht="13.5" thickBot="1">
      <c r="A2" s="8" t="s">
        <v>237</v>
      </c>
      <c r="B2" s="8"/>
      <c r="C2" s="8"/>
      <c r="D2" s="8"/>
      <c r="E2" s="8"/>
      <c r="F2" s="8"/>
      <c r="G2" s="8"/>
      <c r="H2" s="8"/>
      <c r="I2" s="8"/>
    </row>
    <row r="3" spans="1:9" ht="13.5" thickBot="1">
      <c r="A3" s="9" t="s">
        <v>238</v>
      </c>
      <c r="B3" s="10" t="s">
        <v>198</v>
      </c>
      <c r="C3" s="10" t="s">
        <v>252</v>
      </c>
      <c r="D3" s="10">
        <v>650</v>
      </c>
      <c r="E3" s="10">
        <v>531</v>
      </c>
      <c r="F3" s="10">
        <v>101</v>
      </c>
      <c r="G3" s="10">
        <v>101</v>
      </c>
      <c r="H3" s="10">
        <v>0</v>
      </c>
      <c r="I3" s="10">
        <v>101</v>
      </c>
    </row>
    <row r="4" spans="1:9" ht="13.5" thickBot="1">
      <c r="A4" s="8" t="s">
        <v>239</v>
      </c>
      <c r="B4" s="8"/>
      <c r="C4" s="8"/>
      <c r="D4" s="8"/>
      <c r="E4" s="8"/>
      <c r="F4" s="8"/>
      <c r="G4" s="8"/>
      <c r="H4" s="8"/>
      <c r="I4" s="8"/>
    </row>
    <row r="5" spans="1:9" ht="13.5" thickBot="1">
      <c r="A5" s="9" t="s">
        <v>240</v>
      </c>
      <c r="B5" s="10" t="s">
        <v>198</v>
      </c>
      <c r="C5" s="10" t="s">
        <v>252</v>
      </c>
      <c r="D5" s="10">
        <v>231</v>
      </c>
      <c r="E5" s="10">
        <v>172</v>
      </c>
      <c r="F5" s="10">
        <v>66</v>
      </c>
      <c r="G5" s="10">
        <v>66</v>
      </c>
      <c r="H5" s="10">
        <v>0</v>
      </c>
      <c r="I5" s="10">
        <v>66</v>
      </c>
    </row>
    <row r="6" spans="1:9" ht="13.5" thickBot="1">
      <c r="A6" s="9" t="s">
        <v>256</v>
      </c>
      <c r="B6" s="10" t="s">
        <v>198</v>
      </c>
      <c r="C6" s="10" t="s">
        <v>252</v>
      </c>
      <c r="D6" s="10">
        <v>153</v>
      </c>
      <c r="E6" s="10">
        <v>128</v>
      </c>
      <c r="F6" s="10">
        <v>101</v>
      </c>
      <c r="G6" s="10">
        <v>101</v>
      </c>
      <c r="H6" s="10">
        <v>0</v>
      </c>
      <c r="I6" s="10">
        <v>101</v>
      </c>
    </row>
    <row r="7" spans="1:9" ht="13.5" thickBot="1">
      <c r="A7" s="9" t="s">
        <v>258</v>
      </c>
      <c r="B7" s="10" t="s">
        <v>198</v>
      </c>
      <c r="C7" s="10" t="s">
        <v>252</v>
      </c>
      <c r="D7" s="10">
        <v>284</v>
      </c>
      <c r="E7" s="10">
        <v>238</v>
      </c>
      <c r="F7" s="10">
        <v>105</v>
      </c>
      <c r="G7" s="10">
        <v>105</v>
      </c>
      <c r="H7" s="10">
        <v>1</v>
      </c>
      <c r="I7" s="10">
        <v>106</v>
      </c>
    </row>
    <row r="8" spans="1:9" ht="13.5" thickBot="1">
      <c r="A8" s="8" t="s">
        <v>237</v>
      </c>
      <c r="B8" s="8"/>
      <c r="C8" s="8"/>
      <c r="D8" s="8"/>
      <c r="E8" s="8"/>
      <c r="F8" s="8"/>
      <c r="G8" s="8"/>
      <c r="H8" s="8"/>
      <c r="I8" s="8"/>
    </row>
    <row r="9" spans="1:9" ht="13.5" thickBot="1">
      <c r="A9" s="9" t="s">
        <v>253</v>
      </c>
      <c r="B9" s="10" t="s">
        <v>199</v>
      </c>
      <c r="C9" s="10" t="s">
        <v>242</v>
      </c>
      <c r="D9" s="10">
        <v>622</v>
      </c>
      <c r="E9" s="10">
        <v>512</v>
      </c>
      <c r="F9" s="10">
        <v>162</v>
      </c>
      <c r="G9" s="10">
        <v>110</v>
      </c>
      <c r="H9" s="10">
        <v>0</v>
      </c>
      <c r="I9" s="10">
        <v>110</v>
      </c>
    </row>
    <row r="10" spans="1:9" ht="13.5" thickBot="1">
      <c r="A10" s="8" t="s">
        <v>239</v>
      </c>
      <c r="B10" s="8"/>
      <c r="C10" s="8"/>
      <c r="D10" s="8"/>
      <c r="E10" s="8"/>
      <c r="F10" s="8"/>
      <c r="G10" s="8"/>
      <c r="H10" s="8"/>
      <c r="I10" s="8"/>
    </row>
    <row r="11" spans="1:9" ht="13.5" thickBot="1">
      <c r="A11" s="9" t="s">
        <v>254</v>
      </c>
      <c r="B11" s="10" t="s">
        <v>199</v>
      </c>
      <c r="C11" s="10" t="s">
        <v>242</v>
      </c>
      <c r="D11" s="10">
        <v>1036</v>
      </c>
      <c r="E11" s="10">
        <v>849</v>
      </c>
      <c r="F11" s="10">
        <v>215</v>
      </c>
      <c r="G11" s="10">
        <v>151</v>
      </c>
      <c r="H11" s="10">
        <v>0</v>
      </c>
      <c r="I11" s="10">
        <v>151</v>
      </c>
    </row>
    <row r="12" spans="1:9" ht="13.5" thickBot="1">
      <c r="A12" s="9" t="s">
        <v>255</v>
      </c>
      <c r="B12" s="10" t="s">
        <v>199</v>
      </c>
      <c r="C12" s="10" t="s">
        <v>242</v>
      </c>
      <c r="D12" s="10">
        <v>520</v>
      </c>
      <c r="E12" s="10">
        <v>425</v>
      </c>
      <c r="F12" s="10">
        <v>111</v>
      </c>
      <c r="G12" s="10">
        <v>96</v>
      </c>
      <c r="H12" s="10">
        <v>0</v>
      </c>
      <c r="I12" s="10">
        <v>96</v>
      </c>
    </row>
    <row r="13" spans="1:9" ht="13.5" thickBot="1">
      <c r="A13" s="9" t="s">
        <v>256</v>
      </c>
      <c r="B13" s="10" t="s">
        <v>199</v>
      </c>
      <c r="C13" s="10" t="s">
        <v>242</v>
      </c>
      <c r="D13" s="10">
        <v>313</v>
      </c>
      <c r="E13" s="10">
        <v>249</v>
      </c>
      <c r="F13" s="10">
        <v>72</v>
      </c>
      <c r="G13" s="10">
        <v>64</v>
      </c>
      <c r="H13" s="10">
        <v>2</v>
      </c>
      <c r="I13" s="10">
        <v>66</v>
      </c>
    </row>
    <row r="14" spans="1:9" ht="13.5" thickBot="1">
      <c r="A14" s="9" t="s">
        <v>257</v>
      </c>
      <c r="B14" s="10" t="s">
        <v>199</v>
      </c>
      <c r="C14" s="10" t="s">
        <v>242</v>
      </c>
      <c r="D14" s="10">
        <v>396</v>
      </c>
      <c r="E14" s="10">
        <v>331</v>
      </c>
      <c r="F14" s="10">
        <v>84</v>
      </c>
      <c r="G14" s="10">
        <v>60</v>
      </c>
      <c r="H14" s="10">
        <v>0</v>
      </c>
      <c r="I14" s="10">
        <v>60</v>
      </c>
    </row>
    <row r="15" spans="1:9" ht="15.75" thickBot="1">
      <c r="A15" s="8" t="s">
        <v>241</v>
      </c>
      <c r="B15" s="8"/>
      <c r="C15" s="15"/>
      <c r="D15" s="12">
        <f aca="true" t="shared" si="0" ref="D15:I15">SUM(D3:D14)</f>
        <v>4205</v>
      </c>
      <c r="E15" s="12">
        <f t="shared" si="0"/>
        <v>3435</v>
      </c>
      <c r="F15" s="12">
        <f t="shared" si="0"/>
        <v>1017</v>
      </c>
      <c r="G15" s="12">
        <f t="shared" si="0"/>
        <v>854</v>
      </c>
      <c r="H15" s="12">
        <f t="shared" si="0"/>
        <v>3</v>
      </c>
      <c r="I15" s="12">
        <f t="shared" si="0"/>
        <v>857</v>
      </c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A7" sqref="A7"/>
    </sheetView>
  </sheetViews>
  <sheetFormatPr defaultColWidth="9.140625" defaultRowHeight="12.75"/>
  <cols>
    <col min="1" max="1" width="50.7109375" style="13" customWidth="1"/>
    <col min="2" max="3" width="13.421875" style="13" customWidth="1"/>
    <col min="4" max="9" width="10.7109375" style="13" customWidth="1"/>
  </cols>
  <sheetData>
    <row r="1" spans="1:9" ht="39" thickBot="1">
      <c r="A1" s="1" t="s">
        <v>244</v>
      </c>
      <c r="B1" s="1" t="s">
        <v>280</v>
      </c>
      <c r="C1" s="1" t="s">
        <v>245</v>
      </c>
      <c r="D1" s="1" t="s">
        <v>246</v>
      </c>
      <c r="E1" s="1" t="s">
        <v>247</v>
      </c>
      <c r="F1" s="1" t="s">
        <v>248</v>
      </c>
      <c r="G1" s="1" t="s">
        <v>249</v>
      </c>
      <c r="H1" s="1" t="s">
        <v>250</v>
      </c>
      <c r="I1" s="1" t="s">
        <v>251</v>
      </c>
    </row>
    <row r="2" spans="1:9" ht="13.5" thickBot="1">
      <c r="A2" s="8" t="s">
        <v>262</v>
      </c>
      <c r="B2" s="8"/>
      <c r="C2" s="8"/>
      <c r="D2" s="8"/>
      <c r="E2" s="8"/>
      <c r="F2" s="8"/>
      <c r="G2" s="8"/>
      <c r="H2" s="8"/>
      <c r="I2" s="8"/>
    </row>
    <row r="3" spans="1:9" ht="13.5" thickBot="1">
      <c r="A3" s="9" t="s">
        <v>281</v>
      </c>
      <c r="B3" s="10" t="s">
        <v>198</v>
      </c>
      <c r="C3" s="10" t="s">
        <v>242</v>
      </c>
      <c r="D3" s="11">
        <v>165</v>
      </c>
      <c r="E3" s="11">
        <v>138</v>
      </c>
      <c r="F3" s="11">
        <v>63</v>
      </c>
      <c r="G3" s="11">
        <v>62</v>
      </c>
      <c r="H3" s="11">
        <v>0</v>
      </c>
      <c r="I3" s="11">
        <v>62</v>
      </c>
    </row>
    <row r="4" spans="1:9" ht="13.5" thickBot="1">
      <c r="A4" s="8" t="s">
        <v>262</v>
      </c>
      <c r="B4" s="8"/>
      <c r="C4" s="8"/>
      <c r="D4" s="8"/>
      <c r="E4" s="8"/>
      <c r="F4" s="8"/>
      <c r="G4" s="8"/>
      <c r="H4" s="8"/>
      <c r="I4" s="8"/>
    </row>
    <row r="5" spans="1:9" ht="13.5" thickBot="1">
      <c r="A5" s="9" t="s">
        <v>262</v>
      </c>
      <c r="B5" s="10" t="s">
        <v>199</v>
      </c>
      <c r="C5" s="10" t="s">
        <v>242</v>
      </c>
      <c r="D5" s="11">
        <v>1315</v>
      </c>
      <c r="E5" s="11">
        <v>1136</v>
      </c>
      <c r="F5" s="11">
        <v>544</v>
      </c>
      <c r="G5" s="11">
        <v>523</v>
      </c>
      <c r="H5" s="11">
        <v>0</v>
      </c>
      <c r="I5" s="11">
        <v>523</v>
      </c>
    </row>
    <row r="6" spans="1:9" ht="13.5" thickBot="1">
      <c r="A6" s="8" t="s">
        <v>261</v>
      </c>
      <c r="B6" s="10"/>
      <c r="C6" s="10"/>
      <c r="D6" s="11"/>
      <c r="E6" s="11"/>
      <c r="F6" s="11"/>
      <c r="G6" s="11"/>
      <c r="H6" s="11"/>
      <c r="I6" s="11"/>
    </row>
    <row r="7" spans="1:9" ht="26.25" thickBot="1">
      <c r="A7" s="9" t="s">
        <v>233</v>
      </c>
      <c r="B7" s="10" t="s">
        <v>199</v>
      </c>
      <c r="C7" s="10" t="s">
        <v>242</v>
      </c>
      <c r="D7" s="11">
        <v>8</v>
      </c>
      <c r="E7" s="11">
        <v>8</v>
      </c>
      <c r="F7" s="11">
        <v>6</v>
      </c>
      <c r="G7" s="11">
        <v>6</v>
      </c>
      <c r="H7" s="11">
        <v>0</v>
      </c>
      <c r="I7" s="11">
        <v>6</v>
      </c>
    </row>
    <row r="8" spans="1:9" ht="26.25" thickBot="1">
      <c r="A8" s="9" t="s">
        <v>263</v>
      </c>
      <c r="B8" s="10" t="s">
        <v>199</v>
      </c>
      <c r="C8" s="10" t="s">
        <v>242</v>
      </c>
      <c r="D8" s="11">
        <v>70</v>
      </c>
      <c r="E8" s="11">
        <v>59</v>
      </c>
      <c r="F8" s="11">
        <v>38</v>
      </c>
      <c r="G8" s="11">
        <v>38</v>
      </c>
      <c r="H8" s="11">
        <v>0</v>
      </c>
      <c r="I8" s="11">
        <v>38</v>
      </c>
    </row>
    <row r="9" spans="1:9" ht="26.25" thickBot="1">
      <c r="A9" s="9" t="s">
        <v>12</v>
      </c>
      <c r="B9" s="10" t="s">
        <v>199</v>
      </c>
      <c r="C9" s="10" t="s">
        <v>242</v>
      </c>
      <c r="D9" s="11">
        <v>1</v>
      </c>
      <c r="E9" s="11">
        <v>1</v>
      </c>
      <c r="F9" s="11">
        <v>0</v>
      </c>
      <c r="G9" s="11">
        <v>0</v>
      </c>
      <c r="H9" s="11">
        <v>0</v>
      </c>
      <c r="I9" s="11">
        <v>0</v>
      </c>
    </row>
    <row r="10" spans="1:9" ht="13.5" thickBot="1">
      <c r="A10" s="8" t="s">
        <v>241</v>
      </c>
      <c r="B10" s="8"/>
      <c r="C10" s="8"/>
      <c r="D10" s="12">
        <f aca="true" t="shared" si="0" ref="D10:I10">SUM(D2:D9)</f>
        <v>1559</v>
      </c>
      <c r="E10" s="12">
        <f t="shared" si="0"/>
        <v>1342</v>
      </c>
      <c r="F10" s="12">
        <f t="shared" si="0"/>
        <v>651</v>
      </c>
      <c r="G10" s="12">
        <f t="shared" si="0"/>
        <v>629</v>
      </c>
      <c r="H10" s="12">
        <f t="shared" si="0"/>
        <v>0</v>
      </c>
      <c r="I10" s="12">
        <f t="shared" si="0"/>
        <v>629</v>
      </c>
    </row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K31" sqref="K31"/>
    </sheetView>
  </sheetViews>
  <sheetFormatPr defaultColWidth="9.140625" defaultRowHeight="12.75"/>
  <cols>
    <col min="1" max="1" width="50.7109375" style="13" customWidth="1"/>
    <col min="2" max="3" width="13.421875" style="2" customWidth="1"/>
    <col min="4" max="9" width="10.7109375" style="2" customWidth="1"/>
    <col min="10" max="13" width="9.140625" style="13" customWidth="1"/>
  </cols>
  <sheetData>
    <row r="1" spans="1:9" ht="39" thickBot="1">
      <c r="A1" s="1" t="s">
        <v>244</v>
      </c>
      <c r="B1" s="1" t="s">
        <v>280</v>
      </c>
      <c r="C1" s="1" t="s">
        <v>245</v>
      </c>
      <c r="D1" s="1" t="s">
        <v>246</v>
      </c>
      <c r="E1" s="1" t="s">
        <v>247</v>
      </c>
      <c r="F1" s="1" t="s">
        <v>248</v>
      </c>
      <c r="G1" s="1" t="s">
        <v>249</v>
      </c>
      <c r="H1" s="1" t="s">
        <v>250</v>
      </c>
      <c r="I1" s="1" t="s">
        <v>251</v>
      </c>
    </row>
    <row r="2" spans="1:9" ht="13.5" thickBot="1">
      <c r="A2" s="20" t="s">
        <v>332</v>
      </c>
      <c r="B2" s="18"/>
      <c r="C2" s="18"/>
      <c r="D2" s="18"/>
      <c r="E2" s="18"/>
      <c r="F2" s="18"/>
      <c r="G2" s="18"/>
      <c r="H2" s="18"/>
      <c r="I2" s="29"/>
    </row>
    <row r="3" spans="1:9" ht="26.25" thickBot="1">
      <c r="A3" s="16" t="s">
        <v>13</v>
      </c>
      <c r="B3" s="10" t="s">
        <v>198</v>
      </c>
      <c r="C3" s="10" t="s">
        <v>242</v>
      </c>
      <c r="D3" s="10">
        <v>135</v>
      </c>
      <c r="E3" s="17">
        <v>127</v>
      </c>
      <c r="F3" s="17">
        <v>51</v>
      </c>
      <c r="G3" s="17">
        <v>17</v>
      </c>
      <c r="H3" s="17">
        <v>0</v>
      </c>
      <c r="I3" s="17">
        <v>17</v>
      </c>
    </row>
    <row r="4" spans="1:9" ht="13.5" thickBot="1">
      <c r="A4" s="16" t="s">
        <v>14</v>
      </c>
      <c r="B4" s="10" t="s">
        <v>198</v>
      </c>
      <c r="C4" s="10" t="s">
        <v>242</v>
      </c>
      <c r="D4" s="10">
        <v>125</v>
      </c>
      <c r="E4" s="17">
        <v>117</v>
      </c>
      <c r="F4" s="17">
        <v>43</v>
      </c>
      <c r="G4" s="17">
        <v>19</v>
      </c>
      <c r="H4" s="17">
        <v>1</v>
      </c>
      <c r="I4" s="17">
        <v>20</v>
      </c>
    </row>
    <row r="5" spans="1:9" ht="13.5" thickBot="1">
      <c r="A5" s="16" t="s">
        <v>15</v>
      </c>
      <c r="B5" s="10" t="s">
        <v>198</v>
      </c>
      <c r="C5" s="10" t="s">
        <v>242</v>
      </c>
      <c r="D5" s="10">
        <v>317</v>
      </c>
      <c r="E5" s="17">
        <v>298</v>
      </c>
      <c r="F5" s="17">
        <v>50</v>
      </c>
      <c r="G5" s="17">
        <v>15</v>
      </c>
      <c r="H5" s="17">
        <v>0</v>
      </c>
      <c r="I5" s="17">
        <v>15</v>
      </c>
    </row>
    <row r="6" spans="1:9" ht="26.25" thickBot="1">
      <c r="A6" s="16" t="s">
        <v>16</v>
      </c>
      <c r="B6" s="10" t="s">
        <v>198</v>
      </c>
      <c r="C6" s="10" t="s">
        <v>242</v>
      </c>
      <c r="D6" s="10">
        <v>78</v>
      </c>
      <c r="E6" s="17">
        <v>74</v>
      </c>
      <c r="F6" s="17">
        <v>20</v>
      </c>
      <c r="G6" s="17">
        <v>10</v>
      </c>
      <c r="H6" s="17">
        <v>0</v>
      </c>
      <c r="I6" s="17">
        <v>10</v>
      </c>
    </row>
    <row r="7" spans="1:9" ht="13.5" thickBot="1">
      <c r="A7" s="16" t="s">
        <v>17</v>
      </c>
      <c r="B7" s="10" t="s">
        <v>198</v>
      </c>
      <c r="C7" s="10" t="s">
        <v>242</v>
      </c>
      <c r="D7" s="10">
        <v>167</v>
      </c>
      <c r="E7" s="17">
        <v>156</v>
      </c>
      <c r="F7" s="17">
        <v>25</v>
      </c>
      <c r="G7" s="17">
        <v>10</v>
      </c>
      <c r="H7" s="17">
        <v>0</v>
      </c>
      <c r="I7" s="17">
        <v>10</v>
      </c>
    </row>
    <row r="8" spans="1:9" ht="13.5" thickBot="1">
      <c r="A8" s="26" t="s">
        <v>333</v>
      </c>
      <c r="B8" s="10"/>
      <c r="C8" s="10"/>
      <c r="D8" s="10"/>
      <c r="E8" s="17"/>
      <c r="F8" s="17"/>
      <c r="G8" s="17"/>
      <c r="H8" s="17"/>
      <c r="I8" s="17"/>
    </row>
    <row r="9" spans="1:9" ht="13.5" thickBot="1">
      <c r="A9" s="16" t="s">
        <v>230</v>
      </c>
      <c r="B9" s="10" t="s">
        <v>198</v>
      </c>
      <c r="C9" s="10" t="s">
        <v>242</v>
      </c>
      <c r="D9" s="10">
        <v>471</v>
      </c>
      <c r="E9" s="17">
        <v>416</v>
      </c>
      <c r="F9" s="17">
        <v>123</v>
      </c>
      <c r="G9" s="17">
        <v>49</v>
      </c>
      <c r="H9" s="17">
        <v>0</v>
      </c>
      <c r="I9" s="17">
        <v>49</v>
      </c>
    </row>
    <row r="10" spans="1:9" ht="13.5" thickBot="1">
      <c r="A10" s="16" t="s">
        <v>231</v>
      </c>
      <c r="B10" s="10" t="s">
        <v>198</v>
      </c>
      <c r="C10" s="10" t="s">
        <v>242</v>
      </c>
      <c r="D10" s="10">
        <v>154</v>
      </c>
      <c r="E10" s="17">
        <v>121</v>
      </c>
      <c r="F10" s="17">
        <v>34</v>
      </c>
      <c r="G10" s="17">
        <v>8</v>
      </c>
      <c r="H10" s="17">
        <v>1</v>
      </c>
      <c r="I10" s="17">
        <v>9</v>
      </c>
    </row>
    <row r="11" spans="1:13" s="28" customFormat="1" ht="13.5" thickBot="1">
      <c r="A11" s="20" t="s">
        <v>267</v>
      </c>
      <c r="B11" s="10"/>
      <c r="C11" s="10"/>
      <c r="D11" s="23"/>
      <c r="E11" s="23"/>
      <c r="F11" s="23"/>
      <c r="G11" s="23"/>
      <c r="H11" s="23"/>
      <c r="I11" s="23"/>
      <c r="J11" s="27"/>
      <c r="K11" s="27"/>
      <c r="L11" s="27"/>
      <c r="M11" s="27"/>
    </row>
    <row r="12" spans="1:9" ht="13.5" thickBot="1">
      <c r="A12" s="16" t="s">
        <v>268</v>
      </c>
      <c r="B12" s="10" t="s">
        <v>198</v>
      </c>
      <c r="C12" s="10" t="s">
        <v>242</v>
      </c>
      <c r="D12" s="10">
        <v>56</v>
      </c>
      <c r="E12" s="17">
        <v>42</v>
      </c>
      <c r="F12" s="17">
        <v>14</v>
      </c>
      <c r="G12" s="17">
        <v>8</v>
      </c>
      <c r="H12" s="17">
        <v>0</v>
      </c>
      <c r="I12" s="17">
        <v>8</v>
      </c>
    </row>
    <row r="13" spans="1:9" ht="13.5" thickBot="1">
      <c r="A13" s="16" t="s">
        <v>18</v>
      </c>
      <c r="B13" s="10" t="s">
        <v>198</v>
      </c>
      <c r="C13" s="10" t="s">
        <v>242</v>
      </c>
      <c r="D13" s="10">
        <v>69</v>
      </c>
      <c r="E13" s="17">
        <v>61</v>
      </c>
      <c r="F13" s="17">
        <v>27</v>
      </c>
      <c r="G13" s="17">
        <v>6</v>
      </c>
      <c r="H13" s="17">
        <v>0</v>
      </c>
      <c r="I13" s="17">
        <v>6</v>
      </c>
    </row>
    <row r="14" spans="1:9" ht="13.5" thickBot="1">
      <c r="A14" s="16" t="s">
        <v>18</v>
      </c>
      <c r="B14" s="10" t="s">
        <v>198</v>
      </c>
      <c r="C14" s="10" t="s">
        <v>252</v>
      </c>
      <c r="D14" s="10">
        <v>44</v>
      </c>
      <c r="E14" s="17">
        <v>36</v>
      </c>
      <c r="F14" s="17">
        <v>23</v>
      </c>
      <c r="G14" s="17">
        <v>8</v>
      </c>
      <c r="H14" s="17">
        <v>0</v>
      </c>
      <c r="I14" s="17">
        <v>8</v>
      </c>
    </row>
    <row r="15" spans="1:9" ht="13.5" thickBot="1">
      <c r="A15" s="16" t="s">
        <v>269</v>
      </c>
      <c r="B15" s="10" t="s">
        <v>198</v>
      </c>
      <c r="C15" s="10" t="s">
        <v>242</v>
      </c>
      <c r="D15" s="10">
        <v>96</v>
      </c>
      <c r="E15" s="17">
        <v>71</v>
      </c>
      <c r="F15" s="17">
        <v>24</v>
      </c>
      <c r="G15" s="17">
        <v>10</v>
      </c>
      <c r="H15" s="17">
        <v>0</v>
      </c>
      <c r="I15" s="17">
        <v>10</v>
      </c>
    </row>
    <row r="16" spans="1:9" ht="13.5" thickBot="1">
      <c r="A16" s="16" t="s">
        <v>269</v>
      </c>
      <c r="B16" s="10" t="s">
        <v>198</v>
      </c>
      <c r="C16" s="10" t="s">
        <v>252</v>
      </c>
      <c r="D16" s="10">
        <v>68</v>
      </c>
      <c r="E16" s="17">
        <v>52</v>
      </c>
      <c r="F16" s="17">
        <v>39</v>
      </c>
      <c r="G16" s="17">
        <v>16</v>
      </c>
      <c r="H16" s="17">
        <v>0</v>
      </c>
      <c r="I16" s="17">
        <v>16</v>
      </c>
    </row>
    <row r="17" spans="1:9" ht="13.5" thickBot="1">
      <c r="A17" s="26" t="s">
        <v>260</v>
      </c>
      <c r="B17" s="10"/>
      <c r="C17" s="10"/>
      <c r="D17" s="10"/>
      <c r="E17" s="17"/>
      <c r="F17" s="17"/>
      <c r="G17" s="17"/>
      <c r="H17" s="17"/>
      <c r="I17" s="17"/>
    </row>
    <row r="18" spans="1:9" ht="13.5" thickBot="1">
      <c r="A18" s="16" t="s">
        <v>19</v>
      </c>
      <c r="B18" s="10" t="s">
        <v>198</v>
      </c>
      <c r="C18" s="10" t="s">
        <v>242</v>
      </c>
      <c r="D18" s="10">
        <v>437</v>
      </c>
      <c r="E18" s="17">
        <v>381</v>
      </c>
      <c r="F18" s="17">
        <v>60</v>
      </c>
      <c r="G18" s="17">
        <v>29</v>
      </c>
      <c r="H18" s="17">
        <v>0</v>
      </c>
      <c r="I18" s="17">
        <v>29</v>
      </c>
    </row>
    <row r="19" spans="1:9" ht="13.5" thickBot="1">
      <c r="A19" s="16" t="s">
        <v>19</v>
      </c>
      <c r="B19" s="10" t="s">
        <v>198</v>
      </c>
      <c r="C19" s="10" t="s">
        <v>252</v>
      </c>
      <c r="D19" s="10">
        <v>233</v>
      </c>
      <c r="E19" s="17">
        <v>185</v>
      </c>
      <c r="F19" s="17">
        <v>56</v>
      </c>
      <c r="G19" s="17">
        <v>28</v>
      </c>
      <c r="H19" s="17">
        <v>0</v>
      </c>
      <c r="I19" s="17">
        <v>28</v>
      </c>
    </row>
    <row r="20" spans="1:9" ht="13.5" thickBot="1">
      <c r="A20" s="16" t="s">
        <v>282</v>
      </c>
      <c r="B20" s="10" t="s">
        <v>198</v>
      </c>
      <c r="C20" s="10" t="s">
        <v>242</v>
      </c>
      <c r="D20" s="10">
        <v>821</v>
      </c>
      <c r="E20" s="17">
        <v>665</v>
      </c>
      <c r="F20" s="17">
        <v>48</v>
      </c>
      <c r="G20" s="17">
        <v>27</v>
      </c>
      <c r="H20" s="17">
        <v>0</v>
      </c>
      <c r="I20" s="17">
        <v>27</v>
      </c>
    </row>
    <row r="21" spans="1:9" ht="13.5" thickBot="1">
      <c r="A21" s="16" t="s">
        <v>282</v>
      </c>
      <c r="B21" s="10" t="s">
        <v>198</v>
      </c>
      <c r="C21" s="10" t="s">
        <v>252</v>
      </c>
      <c r="D21" s="10">
        <v>373</v>
      </c>
      <c r="E21" s="17">
        <v>273</v>
      </c>
      <c r="F21" s="17">
        <v>29</v>
      </c>
      <c r="G21" s="17">
        <v>14</v>
      </c>
      <c r="H21" s="17">
        <v>0</v>
      </c>
      <c r="I21" s="17">
        <v>14</v>
      </c>
    </row>
    <row r="22" spans="1:9" ht="13.5" thickBot="1">
      <c r="A22" s="26" t="s">
        <v>271</v>
      </c>
      <c r="B22" s="10"/>
      <c r="C22" s="10"/>
      <c r="D22" s="10"/>
      <c r="E22" s="17"/>
      <c r="F22" s="17"/>
      <c r="G22" s="17"/>
      <c r="H22" s="17"/>
      <c r="I22" s="17"/>
    </row>
    <row r="23" spans="1:9" ht="13.5" thickBot="1">
      <c r="A23" s="16" t="s">
        <v>20</v>
      </c>
      <c r="B23" s="10" t="s">
        <v>198</v>
      </c>
      <c r="C23" s="10" t="s">
        <v>242</v>
      </c>
      <c r="D23" s="10">
        <v>344</v>
      </c>
      <c r="E23" s="17">
        <v>285</v>
      </c>
      <c r="F23" s="17">
        <v>49</v>
      </c>
      <c r="G23" s="17">
        <v>19</v>
      </c>
      <c r="H23" s="17">
        <v>1</v>
      </c>
      <c r="I23" s="17">
        <v>20</v>
      </c>
    </row>
    <row r="24" spans="1:9" ht="13.5" thickBot="1">
      <c r="A24" s="16" t="s">
        <v>20</v>
      </c>
      <c r="B24" s="10" t="s">
        <v>198</v>
      </c>
      <c r="C24" s="10" t="s">
        <v>252</v>
      </c>
      <c r="D24" s="10">
        <v>73</v>
      </c>
      <c r="E24" s="17">
        <v>59</v>
      </c>
      <c r="F24" s="17">
        <v>29</v>
      </c>
      <c r="G24" s="17">
        <v>10</v>
      </c>
      <c r="H24" s="17">
        <v>1</v>
      </c>
      <c r="I24" s="17">
        <v>11</v>
      </c>
    </row>
    <row r="25" spans="1:9" ht="13.5" thickBot="1">
      <c r="A25" s="26" t="s">
        <v>317</v>
      </c>
      <c r="B25" s="10"/>
      <c r="C25" s="10"/>
      <c r="D25" s="10"/>
      <c r="E25" s="17"/>
      <c r="F25" s="17"/>
      <c r="G25" s="17"/>
      <c r="H25" s="17"/>
      <c r="I25" s="17"/>
    </row>
    <row r="26" spans="1:9" ht="13.5" thickBot="1">
      <c r="A26" s="16" t="s">
        <v>359</v>
      </c>
      <c r="B26" s="10" t="s">
        <v>199</v>
      </c>
      <c r="C26" s="10" t="s">
        <v>242</v>
      </c>
      <c r="D26" s="10">
        <v>53</v>
      </c>
      <c r="E26" s="17">
        <v>41</v>
      </c>
      <c r="F26" s="17">
        <v>32</v>
      </c>
      <c r="G26" s="17">
        <v>29</v>
      </c>
      <c r="H26" s="17">
        <v>0</v>
      </c>
      <c r="I26" s="17">
        <v>29</v>
      </c>
    </row>
    <row r="27" spans="1:9" ht="13.5" thickBot="1">
      <c r="A27" s="26" t="s">
        <v>332</v>
      </c>
      <c r="B27" s="10"/>
      <c r="C27" s="10"/>
      <c r="D27" s="10"/>
      <c r="E27" s="17"/>
      <c r="F27" s="17"/>
      <c r="G27" s="17"/>
      <c r="H27" s="17"/>
      <c r="I27" s="17"/>
    </row>
    <row r="28" spans="1:9" ht="13.5" thickBot="1">
      <c r="A28" s="16" t="s">
        <v>360</v>
      </c>
      <c r="B28" s="10" t="s">
        <v>199</v>
      </c>
      <c r="C28" s="10" t="s">
        <v>242</v>
      </c>
      <c r="D28" s="10">
        <v>16</v>
      </c>
      <c r="E28" s="17">
        <v>12</v>
      </c>
      <c r="F28" s="17">
        <v>11</v>
      </c>
      <c r="G28" s="17">
        <v>11</v>
      </c>
      <c r="H28" s="17">
        <v>0</v>
      </c>
      <c r="I28" s="17">
        <v>11</v>
      </c>
    </row>
    <row r="29" spans="1:9" ht="13.5" thickBot="1">
      <c r="A29" s="26" t="s">
        <v>267</v>
      </c>
      <c r="B29" s="10"/>
      <c r="C29" s="10"/>
      <c r="D29" s="10"/>
      <c r="E29" s="17"/>
      <c r="F29" s="17"/>
      <c r="G29" s="17"/>
      <c r="H29" s="17"/>
      <c r="I29" s="17"/>
    </row>
    <row r="30" spans="1:9" ht="13.5" thickBot="1">
      <c r="A30" s="16" t="s">
        <v>267</v>
      </c>
      <c r="B30" s="10" t="s">
        <v>199</v>
      </c>
      <c r="C30" s="10" t="s">
        <v>242</v>
      </c>
      <c r="D30" s="10">
        <v>26</v>
      </c>
      <c r="E30" s="17">
        <v>18</v>
      </c>
      <c r="F30" s="17">
        <v>9</v>
      </c>
      <c r="G30" s="17">
        <v>9</v>
      </c>
      <c r="H30" s="17">
        <v>0</v>
      </c>
      <c r="I30" s="17">
        <v>9</v>
      </c>
    </row>
    <row r="31" spans="1:9" ht="13.5" thickBot="1">
      <c r="A31" s="26" t="s">
        <v>271</v>
      </c>
      <c r="B31" s="10"/>
      <c r="C31" s="10"/>
      <c r="D31" s="10"/>
      <c r="E31" s="17"/>
      <c r="F31" s="17"/>
      <c r="G31" s="17"/>
      <c r="H31" s="17"/>
      <c r="I31" s="17"/>
    </row>
    <row r="32" spans="1:9" ht="13.5" thickBot="1">
      <c r="A32" s="16" t="s">
        <v>271</v>
      </c>
      <c r="B32" s="10" t="s">
        <v>199</v>
      </c>
      <c r="C32" s="10" t="s">
        <v>242</v>
      </c>
      <c r="D32" s="10">
        <v>119</v>
      </c>
      <c r="E32" s="17">
        <v>94</v>
      </c>
      <c r="F32" s="17">
        <v>57</v>
      </c>
      <c r="G32" s="17">
        <v>55</v>
      </c>
      <c r="H32" s="17">
        <v>0</v>
      </c>
      <c r="I32" s="17">
        <v>55</v>
      </c>
    </row>
    <row r="33" spans="1:9" ht="13.5" thickBot="1">
      <c r="A33" s="26" t="s">
        <v>270</v>
      </c>
      <c r="B33" s="10"/>
      <c r="C33" s="10"/>
      <c r="D33" s="10"/>
      <c r="E33" s="17"/>
      <c r="F33" s="17"/>
      <c r="G33" s="17"/>
      <c r="H33" s="17"/>
      <c r="I33" s="17"/>
    </row>
    <row r="34" spans="1:9" ht="13.5" thickBot="1">
      <c r="A34" s="16" t="s">
        <v>270</v>
      </c>
      <c r="B34" s="10" t="s">
        <v>199</v>
      </c>
      <c r="C34" s="10" t="s">
        <v>242</v>
      </c>
      <c r="D34" s="10">
        <v>23</v>
      </c>
      <c r="E34" s="17">
        <v>14</v>
      </c>
      <c r="F34" s="17">
        <v>12</v>
      </c>
      <c r="G34" s="17">
        <v>11</v>
      </c>
      <c r="H34" s="17">
        <v>0</v>
      </c>
      <c r="I34" s="17">
        <v>11</v>
      </c>
    </row>
    <row r="35" spans="1:9" ht="15.75" thickBot="1">
      <c r="A35" s="8" t="s">
        <v>241</v>
      </c>
      <c r="B35" s="12"/>
      <c r="C35" s="14"/>
      <c r="D35" s="12">
        <f aca="true" t="shared" si="0" ref="D35:I35">SUM(D2:D34)</f>
        <v>4298</v>
      </c>
      <c r="E35" s="12">
        <f t="shared" si="0"/>
        <v>3598</v>
      </c>
      <c r="F35" s="12">
        <f t="shared" si="0"/>
        <v>865</v>
      </c>
      <c r="G35" s="12">
        <f t="shared" si="0"/>
        <v>418</v>
      </c>
      <c r="H35" s="12">
        <f t="shared" si="0"/>
        <v>4</v>
      </c>
      <c r="I35" s="12">
        <f t="shared" si="0"/>
        <v>422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Smid</dc:creator>
  <cp:keywords/>
  <dc:description/>
  <cp:lastModifiedBy>Smid</cp:lastModifiedBy>
  <dcterms:created xsi:type="dcterms:W3CDTF">2008-07-07T12:55:24Z</dcterms:created>
  <dcterms:modified xsi:type="dcterms:W3CDTF">2008-07-10T14:01:50Z</dcterms:modified>
  <cp:category/>
  <cp:version/>
  <cp:contentType/>
  <cp:contentStatus/>
</cp:coreProperties>
</file>