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activeTab="8"/>
  </bookViews>
  <sheets>
    <sheet name="Celkem" sheetId="1" r:id="rId1"/>
    <sheet name="PrF" sheetId="2" r:id="rId2"/>
    <sheet name="LF" sheetId="3" r:id="rId3"/>
    <sheet name="PřF" sheetId="4" r:id="rId4"/>
    <sheet name="FF" sheetId="5" r:id="rId5"/>
    <sheet name="PdF" sheetId="6" r:id="rId6"/>
    <sheet name="ESF" sheetId="7" r:id="rId7"/>
    <sheet name="FI" sheetId="8" r:id="rId8"/>
    <sheet name="FSS" sheetId="9" r:id="rId9"/>
  </sheets>
  <definedNames/>
  <calcPr fullCalcOnLoad="1"/>
</workbook>
</file>

<file path=xl/sharedStrings.xml><?xml version="1.0" encoding="utf-8"?>
<sst xmlns="http://schemas.openxmlformats.org/spreadsheetml/2006/main" count="1130" uniqueCount="363">
  <si>
    <t>Učitelství matematiky pro střední školy</t>
  </si>
  <si>
    <t>Učitelství matematiky pro střední školy + Učitelství zeměpisu pro střední školy</t>
  </si>
  <si>
    <t>Učitelství matematiky pro střední školy + Učitelství chemie pro střední školy</t>
  </si>
  <si>
    <t>Učitelství matematiky pro střední školy + Učitelství biologie pro střední školy</t>
  </si>
  <si>
    <t>Učitelství matematiky pro střední školy + Učitelství fyziky pro střední školy</t>
  </si>
  <si>
    <t>Učitelství matematiky pro střední školy + Učitelství anglického jazyka a literatury pro střední školy</t>
  </si>
  <si>
    <t>Učitelství zeměpisu pro střední školy + Učitelství anglického jazyka a literatury pro střední školy</t>
  </si>
  <si>
    <t>Učitelství chemie pro střední školy</t>
  </si>
  <si>
    <t>Učitelství biologie pro střední školy</t>
  </si>
  <si>
    <t>Učitelství biologie a geologie pro střední školy + Učitelství zeměpisu pro střední školy</t>
  </si>
  <si>
    <t>Učitelství biologie a geologie pro střední školy + Učitelství chemie pro střední školy</t>
  </si>
  <si>
    <t>Učitelství zeměpisu pro střední školy + Učitelství dějepisu pro střední školy</t>
  </si>
  <si>
    <t>Speciální pedagogika pro školy pro mládež vyžadující zvláštní péči</t>
  </si>
  <si>
    <t>Učitelství pro 1.stupeň základní školy</t>
  </si>
  <si>
    <t>Specializace v pedagogice</t>
  </si>
  <si>
    <t>Učitelství cizích jazyků pro střední školy – francouzština</t>
  </si>
  <si>
    <t>bakalářské</t>
  </si>
  <si>
    <t>magisterské</t>
  </si>
  <si>
    <t>magisterské navazující</t>
  </si>
  <si>
    <t>Učitelství pro základní školy</t>
  </si>
  <si>
    <t>Právnická</t>
  </si>
  <si>
    <t>Lékařská</t>
  </si>
  <si>
    <t>Přírodovědecká</t>
  </si>
  <si>
    <t>Filozofická</t>
  </si>
  <si>
    <t>Pedagogická</t>
  </si>
  <si>
    <t>Ekonomicko-správní</t>
  </si>
  <si>
    <t>Informatiky</t>
  </si>
  <si>
    <t>Sociálních studií</t>
  </si>
  <si>
    <t>Právní specializace</t>
  </si>
  <si>
    <t>Právo a právní věda</t>
  </si>
  <si>
    <t>Právo</t>
  </si>
  <si>
    <t>Aplikovaná biochemie</t>
  </si>
  <si>
    <t>Antropologie</t>
  </si>
  <si>
    <t>Biochemie</t>
  </si>
  <si>
    <t>Chemie</t>
  </si>
  <si>
    <t>Fyzika</t>
  </si>
  <si>
    <t>Biofyzika</t>
  </si>
  <si>
    <t>Geografie a kartografie</t>
  </si>
  <si>
    <t>Matematika</t>
  </si>
  <si>
    <t>Anglický jazyk a literatura + Latinský jazyk a literatura</t>
  </si>
  <si>
    <t>Český jazyk a literatura + Latinský jazyk a literatura</t>
  </si>
  <si>
    <t>Klasický řecký jazyk a literatura + Latinský jazyk a literatura</t>
  </si>
  <si>
    <t>Latinský jazyk a literatura + Německý jazyk a literatura</t>
  </si>
  <si>
    <t>Dějiny umění + Latinský jazyk a literatura</t>
  </si>
  <si>
    <t>Historie + Latinský jazyk a literatura</t>
  </si>
  <si>
    <t>Právo sociálního zabezpečení</t>
  </si>
  <si>
    <t>Archeologie + Pomocné vědy historické</t>
  </si>
  <si>
    <t>Historie + Pomocné vědy historické</t>
  </si>
  <si>
    <t>Učitelství cizích jazyků pro základní školy – němčina</t>
  </si>
  <si>
    <t>Stomatologie</t>
  </si>
  <si>
    <t>Anglický jazyk a literatura + Český jazyk a literatura</t>
  </si>
  <si>
    <t>Anglický jazyk a literatura + Francouzský jazyk a literatura</t>
  </si>
  <si>
    <t>Anglický jazyk a literatura + Německý jazyk a literatura</t>
  </si>
  <si>
    <t>Anglický jazyk a literatura + Obecná jazykověda</t>
  </si>
  <si>
    <t>Anglický jazyk a literatura + Ruský jazyk a literatura</t>
  </si>
  <si>
    <t>Anglický jazyk a literatura + Španělský jazyk a literatura</t>
  </si>
  <si>
    <t>Český jazyk a literatura + Francouzský jazyk a literatura</t>
  </si>
  <si>
    <t>Český jazyk a literatura + Německý jazyk a literatura</t>
  </si>
  <si>
    <t>Český jazyk a literatura + Obecná jazykověda</t>
  </si>
  <si>
    <t>Český jazyk a literatura + Ruský jazyk a literatura</t>
  </si>
  <si>
    <t>Český jazyk a literatura + Španělský jazyk a literatura</t>
  </si>
  <si>
    <t>Německý jazyk a literatura + Obecná jazykověda</t>
  </si>
  <si>
    <t>Německý jazyk a literatura + Ruský jazyk a literatura</t>
  </si>
  <si>
    <t>Německý jazyk a literatura + Španělský jazyk a literatura</t>
  </si>
  <si>
    <t>Obecná jazykověda + Španělský jazyk a literatura</t>
  </si>
  <si>
    <t>Archeologie + Etnologie</t>
  </si>
  <si>
    <t>Historie + Muzeologie</t>
  </si>
  <si>
    <t>Anglický jazyk a literatura + Estetika</t>
  </si>
  <si>
    <t>Anglický jazyk a literatura + Etnologie</t>
  </si>
  <si>
    <t>Český jazyk a literatura + Dějiny umění</t>
  </si>
  <si>
    <t>Český jazyk a literatura + Estetika</t>
  </si>
  <si>
    <t>Český jazyk a literatura + Etnologie</t>
  </si>
  <si>
    <t>Český jazyk a literatura + Pedagogika</t>
  </si>
  <si>
    <t>Dějiny umění + Etnologie</t>
  </si>
  <si>
    <t>Dějiny umění + Německý jazyk a literatura</t>
  </si>
  <si>
    <t>Estetika + Německý jazyk a literatura</t>
  </si>
  <si>
    <t>Etnologie + Německý jazyk a literatura</t>
  </si>
  <si>
    <t>Francouzský jazyk a literatura + Pedagogika</t>
  </si>
  <si>
    <t>Historie + Německý jazyk a literatura</t>
  </si>
  <si>
    <t>Historie + Pedagogika</t>
  </si>
  <si>
    <t>Historie + Ruský jazyk a literatura</t>
  </si>
  <si>
    <t>Historie + Religionistika</t>
  </si>
  <si>
    <t>Historie + Španělský jazyk a literatura</t>
  </si>
  <si>
    <t>Historie + Hudební věda</t>
  </si>
  <si>
    <t>Muzeologie + Pedagogika</t>
  </si>
  <si>
    <t>Filozofie + Hudební věda</t>
  </si>
  <si>
    <t>Religionistika + Španělský jazyk a literatura</t>
  </si>
  <si>
    <t>Filozofie + Religionistika</t>
  </si>
  <si>
    <t>Obecná jazykověda + Ruský jazyk a literatura</t>
  </si>
  <si>
    <t>Dějiny umění + Klasický řecký jazyk a literatura</t>
  </si>
  <si>
    <t>Mezinárodní vztahy a evropská studia + Politologie</t>
  </si>
  <si>
    <t>Mezinárodní vztahy a evropská studia + Sociologie</t>
  </si>
  <si>
    <t>Geologie - muzeologie</t>
  </si>
  <si>
    <t>Učitelství biologie pro střední školy + Učitelství chemie pro střední školy</t>
  </si>
  <si>
    <t>Učitelství fyziky pro střední školy + Učitelství výpočetní techniky pro střední školy</t>
  </si>
  <si>
    <t>Učitelství fyziky pro střední školy + Učitelství chemie pro střední školy</t>
  </si>
  <si>
    <t>Učitelství matematiky pro střední školy + Učitelství výpočetní techniky pro střední školy</t>
  </si>
  <si>
    <t>Učitelství anglického jazyka a literatury pro střední školy + Učitelství hudební výchovy pro střední školy</t>
  </si>
  <si>
    <t>Učitelství anglického jazyka a literatury pro střední školy + Učitelství speciální pedagogiky pro střední školy</t>
  </si>
  <si>
    <t>Učitelství českého jazyka a literatury pro střední školy + Učitelství hudební výchovy pro střední školy</t>
  </si>
  <si>
    <t>Učitelství českého jazyka a literatury pro střední školy + Učitelství občanské výchovy pro střední školy</t>
  </si>
  <si>
    <t>Učitelství francouzského jazyka a literatury pro střední školy + Učitelství občanské výchovy pro střední školy</t>
  </si>
  <si>
    <t>Učitelství francouzského jazyka a literatury pro střední školy + Učitelství speciální pedagogiky pro střední školy</t>
  </si>
  <si>
    <t>Učitelství francouzského jazyka a literatury pro střední školy + Učitelství výtvarné výchovy pro střední školy</t>
  </si>
  <si>
    <t>Učitelství speciální pedagogiky pro střední školy + Učitelství výtvarné výchovy pro střední školy</t>
  </si>
  <si>
    <t>Učitelství vizuální tvorby pro střední školy + Učitelství výtvarné výchovy pro střední školy</t>
  </si>
  <si>
    <t>Učitelství anglického jazyka a literatury pro základní školy + Učitelství českého jazyka a literatury pro základní školy</t>
  </si>
  <si>
    <t>Učitelství biologie pro základní školy + Učitelství chemie pro základní školy</t>
  </si>
  <si>
    <t>Učitelství biologie pro základní školy + Učitelství rodinné výchovy pro základní školy</t>
  </si>
  <si>
    <t>Učitelství chemie pro základní školy + Učitelství matematiky pro základní školy</t>
  </si>
  <si>
    <t>Učitelství českého jazyka a literatury pro základní školy + Učitelství dějepisu pro základní školy</t>
  </si>
  <si>
    <t>Učitelství českého jazyka a literatury pro základní školy + Učitelství francouzského jazyka a literatury pro základní školy</t>
  </si>
  <si>
    <t>Učitelství českého jazyka a literatury pro základní školy + Učitelství výtvarné výchovy pro základní školy</t>
  </si>
  <si>
    <t>Učitelství dějepisu pro základní školy + Učitelství občanské výchovy pro základní školy</t>
  </si>
  <si>
    <t>Učitelství dějepisu pro základní školy + Učitelství zeměpisu pro základní školy</t>
  </si>
  <si>
    <t>Učitelství francouzského jazyka a literatury pro základní školy + Učitelství německého jazyka a literatury pro základní školy</t>
  </si>
  <si>
    <t>Učitelství francouzského jazyka a literatury pro základní školy + Učitelství speciální pedagogiky pro základní školy</t>
  </si>
  <si>
    <t>Učitelství fyziky pro základní školy + Učitelství matematiky pro základní školy</t>
  </si>
  <si>
    <t>Učitelství fyziky pro základní školy + Učitelství technické výchovy pro základní školy</t>
  </si>
  <si>
    <t>Učitelství hudební výchovy pro základní školy + Učitelství německého jazyka a literatury pro základní školy</t>
  </si>
  <si>
    <t>Učitelství matematiky pro základní školy + Učitelství technické výchovy pro základní školy</t>
  </si>
  <si>
    <t>Učitelství německého jazyka a literatury pro základní školy + Učitelství speciální pedagogiky pro základní školy</t>
  </si>
  <si>
    <t>Učitelství speciální pedagogiky pro základní školy + Učitelství technické výchovy pro základní školy</t>
  </si>
  <si>
    <t>Léčebná rehabilitace a fyzioterapie</t>
  </si>
  <si>
    <t>Učitelství matematiky pro střední školy + Učitelství deskriptivní geometrie pro střední školy</t>
  </si>
  <si>
    <t>Učitelství výpočetní techniky pro střední školy + Učitelství fyziky pro střední školy</t>
  </si>
  <si>
    <t>Historie + Politologie</t>
  </si>
  <si>
    <t>Sociologie + Mediální studia a žurnalistika</t>
  </si>
  <si>
    <t>Sociální pedagogika</t>
  </si>
  <si>
    <t>Speciální pedagogika</t>
  </si>
  <si>
    <t>Ekonomika a management</t>
  </si>
  <si>
    <t>Management</t>
  </si>
  <si>
    <t>Hospodářská politika a správa</t>
  </si>
  <si>
    <t>Peněžnictví</t>
  </si>
  <si>
    <t>Celkem</t>
  </si>
  <si>
    <t>prezenční</t>
  </si>
  <si>
    <t>Fakulta</t>
  </si>
  <si>
    <t>Studijní program / studijní obor</t>
  </si>
  <si>
    <t>Forma studia</t>
  </si>
  <si>
    <t>Počet uchazečů</t>
  </si>
  <si>
    <t>Dostavilo se</t>
  </si>
  <si>
    <t>Uspělo u přijímací zkoušky</t>
  </si>
  <si>
    <t>Přijato děkanem</t>
  </si>
  <si>
    <t>Přijato rektorem</t>
  </si>
  <si>
    <t>Přijato celkem</t>
  </si>
  <si>
    <t>kombinovaná</t>
  </si>
  <si>
    <t>Podnikové hospodářství</t>
  </si>
  <si>
    <t>Finanční podnikání</t>
  </si>
  <si>
    <t>Národní hospodářství</t>
  </si>
  <si>
    <t>Regionální rozvoj a správa</t>
  </si>
  <si>
    <t>Veřejná ekonomie</t>
  </si>
  <si>
    <t>Veřejná ekonomika a správa</t>
  </si>
  <si>
    <t>Archeologie</t>
  </si>
  <si>
    <t>Hudební věda</t>
  </si>
  <si>
    <t>Pedagogika</t>
  </si>
  <si>
    <t>Sociální pedagogika a poradenství</t>
  </si>
  <si>
    <t>Psychologie</t>
  </si>
  <si>
    <t>Učitelství pro střední školy</t>
  </si>
  <si>
    <t>Informatika</t>
  </si>
  <si>
    <t>Učitelství výpočetní techniky pro střední školy + Učitelství matematiky pro střední školy</t>
  </si>
  <si>
    <t>Humanitní environmentalistika</t>
  </si>
  <si>
    <t>Historie + Sociologie</t>
  </si>
  <si>
    <t>Historie + Mediální studia a žurnalistika</t>
  </si>
  <si>
    <t>Filozofie + Politologie</t>
  </si>
  <si>
    <t>Filozofie + Sociologie</t>
  </si>
  <si>
    <t>Religionistika + Mediální studia a žurnalistika</t>
  </si>
  <si>
    <t>Politologie</t>
  </si>
  <si>
    <t>Politologie + Psychologie</t>
  </si>
  <si>
    <t>Politologie + Sociologie</t>
  </si>
  <si>
    <t>Sociologie</t>
  </si>
  <si>
    <t>Sociologie + Sociální politika a sociální práce</t>
  </si>
  <si>
    <t>Sociální politika a sociální práce</t>
  </si>
  <si>
    <t>Mediální studia a žurnalistika</t>
  </si>
  <si>
    <t>Ošetřovatelství</t>
  </si>
  <si>
    <t>Specializace ve zdravotnictví</t>
  </si>
  <si>
    <t>Optika a optometrie</t>
  </si>
  <si>
    <t>Výživa člověka</t>
  </si>
  <si>
    <t>Typ studia</t>
  </si>
  <si>
    <t>doktorské</t>
  </si>
  <si>
    <t>Všeobecné lékařství</t>
  </si>
  <si>
    <t>Zdravotní vědy</t>
  </si>
  <si>
    <t>Typ</t>
  </si>
  <si>
    <t>Místní správa</t>
  </si>
  <si>
    <t>Výpočetní technika</t>
  </si>
  <si>
    <t xml:space="preserve">Politologie </t>
  </si>
  <si>
    <t xml:space="preserve">Sociologie </t>
  </si>
  <si>
    <t xml:space="preserve">Sociální politika a sociální práce </t>
  </si>
  <si>
    <t>Psychologie + Sociální politika a sociální práce</t>
  </si>
  <si>
    <t xml:space="preserve">Psychologie </t>
  </si>
  <si>
    <t>Psychologie + Sociologie</t>
  </si>
  <si>
    <t xml:space="preserve">Humanitní studia </t>
  </si>
  <si>
    <t>Filozofie + Mediální studia a žurnalistika</t>
  </si>
  <si>
    <t>Politologie + Religionistika</t>
  </si>
  <si>
    <t>Politologie + Portugalština</t>
  </si>
  <si>
    <t>Sociologie + Religionistika</t>
  </si>
  <si>
    <t>Sociologie + Sdružená uměnovědní studia</t>
  </si>
  <si>
    <t>Sociologie + Hudební věda</t>
  </si>
  <si>
    <t>Portugalština + Mediální studia a žurnalistika</t>
  </si>
  <si>
    <t xml:space="preserve">Mezinárodní teritoriální studia </t>
  </si>
  <si>
    <t xml:space="preserve">Mediální a komunikační studia </t>
  </si>
  <si>
    <t>Politologie + Mediální studia a žurnalistika</t>
  </si>
  <si>
    <t>Mezinárodní vztahy a evropská studia + Mediální studia a žurnalistika</t>
  </si>
  <si>
    <t>Sociální politika a sociální práce + Mediální studia a žurnalistika</t>
  </si>
  <si>
    <t>Psychologie + Mediální studia a žurnalistika</t>
  </si>
  <si>
    <t xml:space="preserve">Historické vědy </t>
  </si>
  <si>
    <t>Muzeologie</t>
  </si>
  <si>
    <t xml:space="preserve">Obecná teorie a dějiny umění a kultury </t>
  </si>
  <si>
    <t xml:space="preserve">Filozofie </t>
  </si>
  <si>
    <t>Religionistika + Hudební věda</t>
  </si>
  <si>
    <t>Historie + Filozofie</t>
  </si>
  <si>
    <t>Portugalština + Religionistika</t>
  </si>
  <si>
    <t>Portugalština + Sdružená uměnovědní studia</t>
  </si>
  <si>
    <t xml:space="preserve">Pedagogika </t>
  </si>
  <si>
    <t>Sdružená uměnovědní studia</t>
  </si>
  <si>
    <t>Filozofie + Ruský jazyk a literatura</t>
  </si>
  <si>
    <t>Religionistika + Slovinský jazyk a literatura</t>
  </si>
  <si>
    <t>Archeologie + Religionistika</t>
  </si>
  <si>
    <t>Archeologie + Dějiny umění</t>
  </si>
  <si>
    <t>Historie + Slovinský jazyk a literatura</t>
  </si>
  <si>
    <t>Etnologie + Religionistika</t>
  </si>
  <si>
    <t>Etnologie + Ruský jazyk a literatura</t>
  </si>
  <si>
    <t>Etnologie + Slovinský jazyk a literatura</t>
  </si>
  <si>
    <t>Etnologie + Francouzský jazyk a literatura</t>
  </si>
  <si>
    <t>Etnologie + Hudební věda</t>
  </si>
  <si>
    <t>Obecná jazykověda + Filozofie</t>
  </si>
  <si>
    <t>Český jazyk a literatura + Filozofie</t>
  </si>
  <si>
    <t>Český jazyk a literatura + Religionistika</t>
  </si>
  <si>
    <t>Český jazyk a literatura + Historie</t>
  </si>
  <si>
    <t>Český jazyk a literatura + Divadelní věda</t>
  </si>
  <si>
    <t>Český jazyk a literatura + Hudební věda</t>
  </si>
  <si>
    <t>Český jazyk a literatura + Filmová věda</t>
  </si>
  <si>
    <t>Ruský jazyk a literatura + Religionistika</t>
  </si>
  <si>
    <t>Klasický řecký jazyk a literatura + Filozofie</t>
  </si>
  <si>
    <t>Klasický řecký jazyk a literatura + Religionistika</t>
  </si>
  <si>
    <t>Latinský jazyk a literatura + Filozofie</t>
  </si>
  <si>
    <t>Latinský jazyk a literatura + Religionistika</t>
  </si>
  <si>
    <t>Anglický jazyk a literatura + Filozofie</t>
  </si>
  <si>
    <t>Anglický jazyk a literatura + Religionistika</t>
  </si>
  <si>
    <t>Anglický jazyk a literatura + Historie</t>
  </si>
  <si>
    <t>Anglický jazyk a literatura + Pedagogika</t>
  </si>
  <si>
    <t>Anglický jazyk a literatura + Divadelní věda</t>
  </si>
  <si>
    <t>Anglický jazyk a literatura + Dějiny umění</t>
  </si>
  <si>
    <t>Anglický jazyk a literatura + Hudební věda</t>
  </si>
  <si>
    <t>Anglický jazyk a literatura + Filmová věda</t>
  </si>
  <si>
    <t>Německý jazyk a literatura + Filozofie</t>
  </si>
  <si>
    <t>Německý jazyk a literatura + Religionistika</t>
  </si>
  <si>
    <t>Německý jazyk a literatura + Pedagogika</t>
  </si>
  <si>
    <t>Německý jazyk a literatura + Hudební věda</t>
  </si>
  <si>
    <t>Francouzský jazyk a literatura + Filozofie</t>
  </si>
  <si>
    <t>Francouzský jazyk a literatura + Religionistika</t>
  </si>
  <si>
    <t>Francouzský jazyk a literatura + Historie</t>
  </si>
  <si>
    <t>Francouzský jazyk a literatura + Hudební věda</t>
  </si>
  <si>
    <t>Francouzský jazyk a literatura + Filmová věda</t>
  </si>
  <si>
    <t>Pedagogika + Religionistika</t>
  </si>
  <si>
    <t>Pedagogika + Slovinský jazyk a literatura</t>
  </si>
  <si>
    <t>Pedagogika + Španělský jazyk a literatura</t>
  </si>
  <si>
    <t>Pedagogika + Hudební věda</t>
  </si>
  <si>
    <t>Divadelní věda + Religionistika</t>
  </si>
  <si>
    <t>Divadelní věda + Muzeologie</t>
  </si>
  <si>
    <t>Divadelní věda + Francouzský jazyk a literatura</t>
  </si>
  <si>
    <t>Divadelní věda + Španělský jazyk a literatura</t>
  </si>
  <si>
    <t>Dějiny umění + Filozofie</t>
  </si>
  <si>
    <t>Dějiny umění + Historie</t>
  </si>
  <si>
    <t>Dějiny umění + Muzeologie</t>
  </si>
  <si>
    <t>Dějiny umění + Pomocné vědy historické</t>
  </si>
  <si>
    <t>Dějiny umění + Francouzský jazyk a literatura</t>
  </si>
  <si>
    <t>Filmová věda + Religionistika</t>
  </si>
  <si>
    <t>Filmová věda + Historie</t>
  </si>
  <si>
    <t>Filmová věda + Muzeologie</t>
  </si>
  <si>
    <t>Filmová věda + Slovinský jazyk a literatura</t>
  </si>
  <si>
    <t>Filmová věda + Klasický řecký jazyk a literatura</t>
  </si>
  <si>
    <t>Filmová věda + Německý jazyk a literatura</t>
  </si>
  <si>
    <t>Filmová věda + Španělský jazyk a literatura</t>
  </si>
  <si>
    <t>Filmová věda + Pedagogika</t>
  </si>
  <si>
    <t>Estetika + Filozofie</t>
  </si>
  <si>
    <t>Estetika + Historie</t>
  </si>
  <si>
    <t>Estetika + Francouzský jazyk a literatura</t>
  </si>
  <si>
    <t>Estetika + Španělský jazyk a literatura</t>
  </si>
  <si>
    <t>Archeologie + Historie</t>
  </si>
  <si>
    <t>Archeologie + Muzeologie</t>
  </si>
  <si>
    <t>Etnologie + Historie</t>
  </si>
  <si>
    <t>Etnologie + Muzeologie</t>
  </si>
  <si>
    <t>Archivnictví + Historie</t>
  </si>
  <si>
    <t xml:space="preserve">Filologie </t>
  </si>
  <si>
    <t>Obecná jazykověda + Slovinský jazyk a literatura</t>
  </si>
  <si>
    <t>Český jazyk a literatura + Slovinský jazyk a literatura</t>
  </si>
  <si>
    <t>Český jazyk a literatura + Klasický řecký jazyk a literatura</t>
  </si>
  <si>
    <t>Ruský jazyk a literatura + Slovinský jazyk a literatura</t>
  </si>
  <si>
    <t>Ruský jazyk a literatura + Španělský jazyk a literatura</t>
  </si>
  <si>
    <t>Klasický řecký jazyk a literatura + Slovinský jazyk a literatura</t>
  </si>
  <si>
    <t>Latinský jazyk a literatura + Španělský jazyk a literatura</t>
  </si>
  <si>
    <t>Anglický jazyk a literatura + Slovinský jazyk a literatura</t>
  </si>
  <si>
    <t>Anglický jazyk a literatura + Klasický řecký jazyk a literatura</t>
  </si>
  <si>
    <t>Německý jazyk a literatura + Slovinský jazyk a literatura</t>
  </si>
  <si>
    <t>Francouzský jazyk a literatura + Obecná jazykověda</t>
  </si>
  <si>
    <t>Francouzský jazyk a literatura + Ruský jazyk a literatura</t>
  </si>
  <si>
    <t>Francouzský jazyk a literatura + Slovinský jazyk a literatura</t>
  </si>
  <si>
    <t>Francouzský jazyk a literatura + Latinský jazyk a literatura</t>
  </si>
  <si>
    <t>Francouzský jazyk a literatura + Německý jazyk a literatura</t>
  </si>
  <si>
    <t>Francouzský jazyk a literatura + Španělský jazyk a literatura</t>
  </si>
  <si>
    <t>Španělský jazyk a literatura + Slovinský jazyk a literatura</t>
  </si>
  <si>
    <t>Divadelní věda</t>
  </si>
  <si>
    <t>Divadelní věda + Hudební věda</t>
  </si>
  <si>
    <t>Divadelní věda + Filmová věda</t>
  </si>
  <si>
    <t>Dějiny umění + Estetika</t>
  </si>
  <si>
    <t>Filmová věda + Hudební věda</t>
  </si>
  <si>
    <t>Estetika + Hudební věda</t>
  </si>
  <si>
    <t>Estetika + Filmová věda</t>
  </si>
  <si>
    <t>Speciální pedagogika pro mládež vyžadující zvláštní péči</t>
  </si>
  <si>
    <t>Učitelství anglického jazyka a literatury pro základní školy + Učitelství dějepisu pro základní školy</t>
  </si>
  <si>
    <t>Učitelství anglického jazyka a literatury pro základní školy + Učitelství fyziky pro základní školy</t>
  </si>
  <si>
    <t>Učitelství anglického jazyka a literatury pro základní školy + Učitelství chemie pro základní školy</t>
  </si>
  <si>
    <t>Učitelství anglického jazyka a literatury pro základní školy + Učitelství matematiky pro základní školy</t>
  </si>
  <si>
    <t>Učitelství biologie pro základní školy + Učitelství německého jazyka a literatury pro základní školy</t>
  </si>
  <si>
    <t>Učitelství biologie pro základní školy + Učitelství tělesné výchovy pro základní školy</t>
  </si>
  <si>
    <t>Učitelství biologie pro základní školy + Učitelství zeměpisu pro základní školy</t>
  </si>
  <si>
    <t>Učitelství českého jazyka a literatury pro základní školy + Učitelství německého jazyka a literatury pro základní školy</t>
  </si>
  <si>
    <t>Učitelství dějepisu pro základní školy + Učitelství německého jazyka a literatury pro základní školy</t>
  </si>
  <si>
    <t>Učitelství fyziky pro základní školy + Učitelství chemie pro základní školy</t>
  </si>
  <si>
    <t>Učitelství fyziky pro základní školy + Učitelství tělesné výchovy pro základní školy</t>
  </si>
  <si>
    <t>Učitelství fyziky pro základní školy + Učitelství zeměpisu pro základní školy</t>
  </si>
  <si>
    <t>Učitelství chemie pro základní školy + Učitelství rodinné výchovy pro základní školy</t>
  </si>
  <si>
    <t>Učitelství chemie pro základní školy + Učitelství zeměpisu pro základní školy</t>
  </si>
  <si>
    <t>Učitelství matematiky pro základní školy + Učitelství tělesné výchovy pro základní školy</t>
  </si>
  <si>
    <t>Učitelství matematiky pro základní školy + Učitelství zeměpisu pro základní školy</t>
  </si>
  <si>
    <t>Učitelství občanské výchovy pro základní školy + Učitelství výtvarné výchovy pro základní školy</t>
  </si>
  <si>
    <t>Učitelství občanské výchovy pro základní školy + Učitelství zeměpisu pro základní školy</t>
  </si>
  <si>
    <t>Učitelství technické výchovy pro základní školy + Učitelství tělesné výchovy pro základní školy</t>
  </si>
  <si>
    <t>Učitelství technické výchovy pro základní školy + Učitelství výtvarné výchovy pro základní školy</t>
  </si>
  <si>
    <t>Učitelství tělesné výchovy pro základní školy + Učitelství zeměpisu pro základní školy</t>
  </si>
  <si>
    <t>Učitelství pro střední školy </t>
  </si>
  <si>
    <t>Učitelství matematiky pro střední školy + Učitelství občanské výchovy pro střední školy</t>
  </si>
  <si>
    <t>Učitelství matematiky pro střední školy + Učitelství speciální pedagogiky pro střední školy</t>
  </si>
  <si>
    <t>Učitelství anglického jazyka a literatury pro střední školy + Učitelství občanské výchovy pro střední školy</t>
  </si>
  <si>
    <t>Učitelství anglického jazyka a literatury pro střední školy + Učitelství tělesné výchovy pro střední školy</t>
  </si>
  <si>
    <t>Učitelství českého jazyka a literatury pro střední školy + Učitelství ruského jazyka a literatury pro střední školy</t>
  </si>
  <si>
    <t>Učitelství hudební výchovy pro střední školy + Učitelství hry na klavír pro střední školy</t>
  </si>
  <si>
    <t>Učitelství hudební výchovy pro střední školy + Učitelství hry na varhany pro střední školy</t>
  </si>
  <si>
    <t>Učitelství hudební výchovy pro střední školy + Učitelství hlasové výchovy pro střední školy</t>
  </si>
  <si>
    <t>Učitelství občanské výchovy pro střední školy + Učitelství ruského jazyka a literatury pro střední školy</t>
  </si>
  <si>
    <t>Učitelství občanské výchovy pro střední školy + Učitelství tělesné výchovy pro střední školy</t>
  </si>
  <si>
    <t>Učitelství ruského jazyka a literatury pro střední školy + Učitelství tělesné výchovy pro střední školy</t>
  </si>
  <si>
    <t>Učitelství speciální pedagogiky pro střední školy + Učitelství tělesné výchovy pro střední školy</t>
  </si>
  <si>
    <t>Speciální pedagogika - více vad</t>
  </si>
  <si>
    <t>Speciální pedagogika - logopedie</t>
  </si>
  <si>
    <t>Speciální pedagogika - etopedie</t>
  </si>
  <si>
    <t xml:space="preserve">Geologie </t>
  </si>
  <si>
    <t xml:space="preserve">Geografie </t>
  </si>
  <si>
    <t>Aplikovaná matematika - geografie</t>
  </si>
  <si>
    <t xml:space="preserve">Chemie </t>
  </si>
  <si>
    <t xml:space="preserve">Biologie </t>
  </si>
  <si>
    <t>Muzeologická biologie</t>
  </si>
  <si>
    <t xml:space="preserve">Matematika </t>
  </si>
  <si>
    <t xml:space="preserve">Aplikovaná matematika </t>
  </si>
  <si>
    <t>Matematika-ekonomie</t>
  </si>
  <si>
    <t>Geologie,hydrogeologie,geochemie</t>
  </si>
  <si>
    <t>Obecná biologie</t>
  </si>
  <si>
    <t>Systematická biologie</t>
  </si>
  <si>
    <t>Molekulární biologie a genetika</t>
  </si>
  <si>
    <t>Matematická biologie</t>
  </si>
  <si>
    <t>Ekotoxikologie</t>
  </si>
  <si>
    <t xml:space="preserve">Fyzika </t>
  </si>
  <si>
    <t xml:space="preserve">Učitelství pro střední školy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</si>
</sst>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sz val="10"/>
      <color indexed="1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8"/>
      <name val="Arial"/>
      <family val="0"/>
    </font>
    <font>
      <b/>
      <sz val="12"/>
      <name val="Wingdings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8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1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1" sqref="A11"/>
    </sheetView>
  </sheetViews>
  <sheetFormatPr defaultColWidth="9.140625" defaultRowHeight="12.75"/>
  <cols>
    <col min="1" max="1" width="50.7109375" style="0" customWidth="1"/>
    <col min="2" max="7" width="10.7109375" style="0" customWidth="1"/>
  </cols>
  <sheetData>
    <row r="1" spans="1:7" ht="39" thickBot="1">
      <c r="A1" s="1" t="s">
        <v>136</v>
      </c>
      <c r="B1" s="1" t="s">
        <v>139</v>
      </c>
      <c r="C1" s="1" t="s">
        <v>140</v>
      </c>
      <c r="D1" s="1" t="s">
        <v>141</v>
      </c>
      <c r="E1" s="1" t="s">
        <v>142</v>
      </c>
      <c r="F1" s="1" t="s">
        <v>143</v>
      </c>
      <c r="G1" s="1" t="s">
        <v>144</v>
      </c>
    </row>
    <row r="2" spans="1:7" ht="13.5" thickBot="1">
      <c r="A2" s="3" t="s">
        <v>20</v>
      </c>
      <c r="B2" s="4">
        <f>SUMIF(PrF!$A$1:PrF!$A$1079,$A$10,PrF!$D$1:PrF!$D$1079)</f>
        <v>5066</v>
      </c>
      <c r="C2" s="4">
        <f>SUMIF(PrF!$A$1:PrF!$A$1079,$A$10,PrF!$E$1:PrF!$E$1079)</f>
        <v>4085</v>
      </c>
      <c r="D2" s="4">
        <f>SUMIF(PrF!$A$1:PrF!$A$1079,$A$10,PrF!$F$1:PrF!$F$1079)</f>
        <v>1133</v>
      </c>
      <c r="E2" s="4">
        <f>SUMIF(PrF!$A$1:PrF!$A$1079,$A$10,PrF!$G$1:PrF!$G$1079)</f>
        <v>597</v>
      </c>
      <c r="F2" s="4">
        <f>SUMIF(PrF!$A$1:PrF!$A$1079,$A$10,PrF!$H$1:PrF!$H$1079)</f>
        <v>1</v>
      </c>
      <c r="G2" s="4">
        <f>SUMIF(PrF!$A$1:PrF!$A$1079,$A$10,PrF!$I$1:PrF!$I$1079)</f>
        <v>598</v>
      </c>
    </row>
    <row r="3" spans="1:7" ht="13.5" thickBot="1">
      <c r="A3" s="3" t="s">
        <v>21</v>
      </c>
      <c r="B3" s="4">
        <f>SUMIF(LF!$A$1:LF!$A$1029,$A$10,LF!$D$1:LF!$D$1029)</f>
        <v>2301</v>
      </c>
      <c r="C3" s="4">
        <f>SUMIF(LF!$A$1:LF!$A$1029,$A$10,LF!$E$1:LF!$E$1029)</f>
        <v>1798</v>
      </c>
      <c r="D3" s="4">
        <f>SUMIF(LF!$A$1:LF!$A$1029,$A$10,LF!$F$1:LF!$F$1029)</f>
        <v>873</v>
      </c>
      <c r="E3" s="4">
        <f>SUMIF(LF!$A$1:LF!$A$1029,$A$10,LF!$G$1:LF!$G$1029)</f>
        <v>593</v>
      </c>
      <c r="F3" s="4">
        <f>SUMIF(LF!$A$1:LF!$A$1029,$A$10,LF!$H$1:LF!$H$1029)</f>
        <v>13</v>
      </c>
      <c r="G3" s="4">
        <f>SUMIF(LF!$A$1:LF!$A$1029,$A$10,LF!$I$1:LF!$I$1029)</f>
        <v>606</v>
      </c>
    </row>
    <row r="4" spans="1:7" ht="13.5" thickBot="1">
      <c r="A4" s="3" t="s">
        <v>22</v>
      </c>
      <c r="B4" s="4">
        <f>SUMIF(PřF!$A$1:PřF!$A$190,$A$10,PřF!$D$1:PřF!$D$190)</f>
        <v>3158</v>
      </c>
      <c r="C4" s="4">
        <f>SUMIF(PřF!$A$1:PřF!$A$190,$A$10,PřF!$E$1:PřF!$E$190)</f>
        <v>2476</v>
      </c>
      <c r="D4" s="4">
        <f>SUMIF(PřF!$A$1:PřF!$A$190,$A$10,PřF!$F$1:PřF!$F$190)</f>
        <v>1270</v>
      </c>
      <c r="E4" s="4">
        <f>SUMIF(PřF!$A$1:PřF!$A$190,$A$10,PřF!$G$1:PřF!$G$190)</f>
        <v>914</v>
      </c>
      <c r="F4" s="4">
        <f>SUMIF(PřF!$A$1:PřF!$A$190,$A$10,PřF!$H$1:PřF!$H$190)</f>
        <v>50</v>
      </c>
      <c r="G4" s="4">
        <f>SUMIF(PřF!$A$1:PřF!$A$190,$A$10,PřF!$I$1:PřF!$I$190)</f>
        <v>964</v>
      </c>
    </row>
    <row r="5" spans="1:7" ht="13.5" thickBot="1">
      <c r="A5" s="3" t="s">
        <v>23</v>
      </c>
      <c r="B5" s="7">
        <f>SUMIF('FF'!$A$1:'FF'!$A$301,$A$10,'FF'!$D$1:'FF'!$D$301)</f>
        <v>4088</v>
      </c>
      <c r="C5" s="4">
        <f>SUMIF('FF'!$A$1:'FF'!$A$301,$A$10,'FF'!$E$1:'FF'!$E$301)</f>
        <v>3216</v>
      </c>
      <c r="D5" s="4">
        <f>SUMIF('FF'!$A$1:'FF'!$A$301,$A$10,'FF'!$F$1:'FF'!$F$301)</f>
        <v>952</v>
      </c>
      <c r="E5" s="4">
        <f>SUMIF('FF'!$A$1:'FF'!$A$301,$A$10,'FF'!$G$1:'FF'!$G$301)</f>
        <v>814</v>
      </c>
      <c r="F5" s="4">
        <f>SUMIF('FF'!$A$1:'FF'!$A$301,$A$10,'FF'!$H$1:'FF'!$H$301)</f>
        <v>3</v>
      </c>
      <c r="G5" s="4">
        <f>SUMIF('FF'!$A$1:'FF'!$A$301,$A$10,'FF'!$I$1:'FF'!$I$301)</f>
        <v>817</v>
      </c>
    </row>
    <row r="6" spans="1:7" ht="13.5" thickBot="1">
      <c r="A6" s="3" t="s">
        <v>24</v>
      </c>
      <c r="B6" s="7">
        <f>SUMIF(PdF!$A$1:PdF!$A$139,$A$10,PdF!$D$1:PdF!$D$139)</f>
        <v>8431</v>
      </c>
      <c r="C6" s="4">
        <f>SUMIF(PdF!$A$1:PdF!$A$139,$A$10,PdF!$E$1:PdF!$E$139)</f>
        <v>6719</v>
      </c>
      <c r="D6" s="4">
        <f>SUMIF(PdF!$A$1:PdF!$A$139,$A$10,PdF!$F$1:PdF!$F$139)</f>
        <v>3278</v>
      </c>
      <c r="E6" s="4">
        <f>SUMIF(PdF!$A$1:PdF!$A$139,$A$10,PdF!$G$1:PdF!$G$139)</f>
        <v>1273</v>
      </c>
      <c r="F6" s="4">
        <f>SUMIF(PdF!$A$1:PdF!$A$139,$A$10,PdF!$H$1:PdF!$H$139)</f>
        <v>70</v>
      </c>
      <c r="G6" s="4">
        <f>SUMIF(PdF!$A$1:PdF!$A$139,$A$10,PdF!$I$1:PdF!$I$139)</f>
        <v>1343</v>
      </c>
    </row>
    <row r="7" spans="1:7" ht="13.5" thickBot="1">
      <c r="A7" s="3" t="s">
        <v>25</v>
      </c>
      <c r="B7" s="4">
        <f>SUMIF(ESF!$A$1:ESF!$A$721,$A$10,ESF!$D$1:ESF!$D$721)</f>
        <v>4385</v>
      </c>
      <c r="C7" s="4">
        <f>SUMIF(ESF!$A$1:ESF!$A$721,$A$10,ESF!$E$1:ESF!$E$721)</f>
        <v>3435</v>
      </c>
      <c r="D7" s="4">
        <f>SUMIF(ESF!$A$1:ESF!$A$721,$A$10,ESF!$F$1:ESF!$F$721)</f>
        <v>1856</v>
      </c>
      <c r="E7" s="4">
        <f>SUMIF(ESF!$A$1:ESF!$A$721,$A$10,ESF!$G$1:ESF!$G$721)</f>
        <v>921</v>
      </c>
      <c r="F7" s="4">
        <f>SUMIF(ESF!$A$1:ESF!$A$721,$A$10,ESF!$H$1:ESF!$H$721)</f>
        <v>2</v>
      </c>
      <c r="G7" s="4">
        <f>SUMIF(ESF!$A$1:ESF!$A$721,$A$10,ESF!$I$1:ESF!$I$721)</f>
        <v>923</v>
      </c>
    </row>
    <row r="8" spans="1:7" ht="13.5" thickBot="1">
      <c r="A8" s="3" t="s">
        <v>26</v>
      </c>
      <c r="B8" s="4">
        <f>SUMIF('FI'!$A$1:'FI'!$A$1020,$A$10,'FI'!$D$1:'FI'!$D$1020)</f>
        <v>1365</v>
      </c>
      <c r="C8" s="4">
        <f>SUMIF('FI'!$A$1:'FI'!$A$1020,$A$10,'FI'!$E$1:'FI'!$E$1020)</f>
        <v>1105</v>
      </c>
      <c r="D8" s="4">
        <f>SUMIF('FI'!$A$1:'FI'!$A$1020,$A$10,'FI'!$F$1:'FI'!$F$1020)</f>
        <v>725</v>
      </c>
      <c r="E8" s="4">
        <f>SUMIF('FI'!$A$1:'FI'!$A$1020,$A$10,'FI'!$G$1:'FI'!$G$1020)</f>
        <v>727</v>
      </c>
      <c r="F8" s="4">
        <f>SUMIF('FI'!$A$1:'FI'!$A$1020,$A$10,'FI'!$H$1:'FI'!$H$1020)</f>
        <v>0</v>
      </c>
      <c r="G8" s="4">
        <f>SUMIF('FI'!$A$1:'FI'!$A$1020,$A$10,'FI'!$I$1:'FI'!$I$1020)</f>
        <v>727</v>
      </c>
    </row>
    <row r="9" spans="1:7" ht="13.5" thickBot="1">
      <c r="A9" s="3" t="s">
        <v>27</v>
      </c>
      <c r="B9" s="7">
        <f>SUMIF(FSS!$A$1:FSS!$A$432,$A$10,FSS!$D$1:FSS!$D$432)</f>
        <v>5767</v>
      </c>
      <c r="C9" s="4">
        <f>SUMIF(FSS!$A$1:FSS!$A$432,$A$10,FSS!$E$1:FSS!$E$432)</f>
        <v>4900</v>
      </c>
      <c r="D9" s="4">
        <f>SUMIF(FSS!$A$1:FSS!$A$432,$A$10,FSS!$F$1:FSS!$F$432)</f>
        <v>1210</v>
      </c>
      <c r="E9" s="4">
        <f>SUMIF(FSS!$A$1:FSS!$A$432,$A$10,FSS!$G$1:FSS!$G$432)</f>
        <v>582</v>
      </c>
      <c r="F9" s="4">
        <f>SUMIF(FSS!$A$1:FSS!$A$432,$A$10,FSS!$H$1:FSS!$H$432)</f>
        <v>23</v>
      </c>
      <c r="G9" s="4">
        <f>SUMIF(FSS!$A$1:FSS!$A$432,$A$10,FSS!$I$1:FSS!$I$432)</f>
        <v>605</v>
      </c>
    </row>
    <row r="10" spans="1:7" ht="13.5" thickBot="1">
      <c r="A10" s="5" t="s">
        <v>134</v>
      </c>
      <c r="B10" s="6">
        <f aca="true" t="shared" si="0" ref="B10:G10">SUM(B2:B9)</f>
        <v>34561</v>
      </c>
      <c r="C10" s="6">
        <f t="shared" si="0"/>
        <v>27734</v>
      </c>
      <c r="D10" s="6">
        <f t="shared" si="0"/>
        <v>11297</v>
      </c>
      <c r="E10" s="6">
        <f t="shared" si="0"/>
        <v>6421</v>
      </c>
      <c r="F10" s="6">
        <f t="shared" si="0"/>
        <v>162</v>
      </c>
      <c r="G10" s="6">
        <f t="shared" si="0"/>
        <v>6583</v>
      </c>
    </row>
    <row r="12" ht="13.5" thickBot="1"/>
    <row r="13" spans="1:7" ht="39" thickBot="1">
      <c r="A13" s="1" t="s">
        <v>177</v>
      </c>
      <c r="B13" s="1" t="s">
        <v>139</v>
      </c>
      <c r="C13" s="1" t="s">
        <v>140</v>
      </c>
      <c r="D13" s="1" t="s">
        <v>141</v>
      </c>
      <c r="E13" s="1" t="s">
        <v>142</v>
      </c>
      <c r="F13" s="1" t="s">
        <v>143</v>
      </c>
      <c r="G13" s="1" t="s">
        <v>144</v>
      </c>
    </row>
    <row r="14" spans="1:7" ht="13.5" thickBot="1">
      <c r="A14" s="3" t="s">
        <v>16</v>
      </c>
      <c r="B14" s="4">
        <f>SUMIF(PrF!$B$1:PrF!$B$1079,A14,PrF!$D$1:PrF!$D$1079)+SUMIF(LF!$B$1:LF!$B$1029,A14,LF!$D$1:LF!$D$1029)+SUMIF(PřF!$B$1:PřF!$B$191,A14,PřF!$D$1:PřF!$D$191)+SUMIF('FF'!$B$1:'FF'!$B$301,A14,'FF'!$D$1:'FF'!$D$301)+SUMIF(PdF!$B$1:PdF!$B$142,A14,PdF!$D$1:PdF!$D$142)+SUMIF(ESF!$B$1:ESF!$B$724,A14,ESF!$D$1:ESF!$D$724)+SUMIF('FI'!$B$1:'FI'!$B$1022,A14,'FI'!$D$1:'FI'!$D$1022)+SUMIF(FSS!$B$1:FSS!$B$434,A14,FSS!$D$1:FSS!$D$434)</f>
        <v>10608</v>
      </c>
      <c r="C14" s="4">
        <f>SUMIF(PrF!$B$1:PrF!$B$1079,A14,PrF!$E$1:PrF!$E$1079)+SUMIF(LF!$B$1:LF!$B$1029,A14,LF!$E$1:LF!$E$1029)+SUMIF(PřF!$B$1:PřF!$B$191,A14,PřF!$E$1:PřF!$E$191)+SUMIF('FF'!$B$1:'FF'!$B$301,A14,'FF'!$E$1:'FF'!$E$301)+SUMIF(PdF!$B$1:PdF!$B$142,A14,PdF!$E$1:PdF!$E$142)+SUMIF(ESF!$B$1:ESF!$B$724,A14,ESF!$E$1:ESF!$E$724)+SUMIF('FI'!$B$1:'FI'!$B$1022,A14,'FI'!$E$1:'FI'!$E$1022)+SUMIF(FSS!$B$1:FSS!$B$434,A14,FSS!$E$1:FSS!$E$434)</f>
        <v>8978</v>
      </c>
      <c r="D14" s="4">
        <f>SUMIF(PrF!$B$1:PrF!$B$1079,A14,PrF!$F$1:PrF!$F$1079)+SUMIF(LF!$B$1:LF!$B$1029,A14,LF!$F$1:LF!$F$1029)+SUMIF(PřF!$B$1:PřF!$B$191,A14,PřF!$F$1:PřF!$F$191)+SUMIF('FF'!$B$1:'FF'!$B$301,A14,'FF'!$F$1:'FF'!$F$301)+SUMIF(PdF!$B$1:PdF!$B$142,A14,PdF!$F$1:PdF!$F$142)+SUMIF(ESF!$B$1:ESF!$B$724,A14,ESF!$F$1:ESF!$F$724)+SUMIF('FI'!$B$1:'FI'!$B$1022,A14,'FI'!$F$1:'FI'!$F$1022)+SUMIF(FSS!$B$1:FSS!$B$434,A14,FSS!$F$1:FSS!$F$434)</f>
        <v>3500</v>
      </c>
      <c r="E14" s="4">
        <f>SUMIF(PrF!$B$1:PrF!$B$1079,A14,PrF!$G$1:PrF!$G$1079)+SUMIF(LF!$B$1:LF!$B$1029,A14,LF!$G$1:LF!$G$1029)+SUMIF(PřF!$B$1:PřF!$B$191,A14,PřF!$G$1:PřF!$G$191)+SUMIF('FF'!$B$1:'FF'!$B$301,A14,'FF'!$G$1:'FF'!$G$301)+SUMIF(PdF!$B$1:PdF!$B$142,A14,PdF!$G$1:PdF!$G$142)+SUMIF(ESF!$B$1:ESF!$B$724,A14,ESF!$G$1:ESF!$G$724)+SUMIF('FI'!$B$1:'FI'!$B$1022,A14,'FI'!$G$1:'FI'!$G$1022)+SUMIF(FSS!$B$1:FSS!$B$434,A14,FSS!$G$1:FSS!$G$434)</f>
        <v>1674</v>
      </c>
      <c r="F14" s="4">
        <f>SUMIF(PrF!$B$1:PrF!$B$1079,A14,PrF!$H$1:PrF!$H$1079)+SUMIF(LF!$B$1:LF!$B$1029,A14,LF!$H$1:LF!$H$1029)+SUMIF(PřF!$B$1:PřF!$B$191,A14,PřF!$H$1:PřF!$H$191)+SUMIF('FF'!$B$1:'FF'!$B$301,A14,'FF'!$H$1:'FF'!$H$301)+SUMIF(PdF!$B$1:PdF!$B$142,A14,PdF!$H$1:PdF!$H$142)+SUMIF(ESF!$B$1:ESF!$B$724,A14,ESF!$H$1:ESF!$H$724)+SUMIF('FI'!$B$1:'FI'!$B$1022,A14,'FI'!$H$1:'FI'!$H$1022)+SUMIF(FSS!$B$1:FSS!$B$434,A14,FSS!$H$1:FSS!$H$434)</f>
        <v>28</v>
      </c>
      <c r="G14" s="4">
        <f>SUMIF(PrF!$B$1:PrF!$B$1079,A14,PrF!$I$1:PrF!$I$1079)+SUMIF(LF!$B$1:LF!$B$1029,A14,LF!$I$1:LF!$I$1029)+SUMIF(PřF!$B$1:PřF!$B$191,A14,PřF!$I$1:PřF!$I$191)+SUMIF('FF'!$B$1:'FF'!$B$301,A14,'FF'!$I$1:'FF'!$I$301)+SUMIF(PdF!$B$1:PdF!$B$142,A14,PdF!$I$1:PdF!$I$142)+SUMIF(ESF!$B$1:ESF!$B$724,A14,ESF!$I$1:ESF!$I$724)+SUMIF('FI'!$B$1:'FI'!$B$1022,A14,'FI'!$I$1:'FI'!$I$1022)+SUMIF(FSS!$B$1:FSS!$B$434,A14,FSS!$I$1:FSS!$I$434)</f>
        <v>1702</v>
      </c>
    </row>
    <row r="15" spans="1:7" ht="13.5" thickBot="1">
      <c r="A15" s="3" t="s">
        <v>17</v>
      </c>
      <c r="B15" s="4">
        <f>SUMIF(PrF!$B$1:PrF!$B$1079,A15,PrF!$D$1:PrF!$D$1079)+SUMIF(LF!$B$1:LF!$B$1029,A15,LF!$D$1:LF!$D$1029)+SUMIF(PřF!$B$1:PřF!$B$191,A15,PřF!$D$1:PřF!$D$191)+SUMIF('FF'!$B$1:'FF'!$B$301,A15,'FF'!$D$1:'FF'!$D$301)+SUMIF(PdF!$B$1:PdF!$B$142,A15,PdF!$D$1:PdF!$D$142)+SUMIF(ESF!$B$1:ESF!$B$724,A15,ESF!$D$1:ESF!$D$724)+SUMIF('FI'!$B$1:'FI'!$B$1022,A15,'FI'!$D$1:'FI'!$D$1022)+SUMIF(FSS!$B$1:FSS!$B$434,A15,FSS!$D$1:FSS!$D$434)</f>
        <v>22976</v>
      </c>
      <c r="C15" s="4">
        <f>SUMIF(PrF!$B$1:PrF!$B$1079,A15,PrF!$E$1:PrF!$E$1079)+SUMIF(LF!$B$1:LF!$B$1029,A15,LF!$E$1:LF!$E$1029)+SUMIF(PřF!$B$1:PřF!$B$191,A15,PřF!$E$1:PřF!$E$191)+SUMIF('FF'!$B$1:'FF'!$B$301,A15,'FF'!$E$1:'FF'!$E$301)+SUMIF(PdF!$B$1:PdF!$B$142,A15,PdF!$E$1:PdF!$E$142)+SUMIF(ESF!$B$1:ESF!$B$724,A15,ESF!$E$1:ESF!$E$724)+SUMIF('FI'!$B$1:'FI'!$B$1022,A15,'FI'!$E$1:'FI'!$E$1022)+SUMIF(FSS!$B$1:FSS!$B$434,A15,FSS!$E$1:FSS!$E$434)</f>
        <v>18020</v>
      </c>
      <c r="D15" s="4">
        <f>SUMIF(PrF!$B$1:PrF!$B$1079,A15,PrF!$F$1:PrF!$F$1079)+SUMIF(LF!$B$1:LF!$B$1029,A15,LF!$F$1:LF!$F$1029)+SUMIF(PřF!$B$1:PřF!$B$191,A15,PřF!$F$1:PřF!$F$191)+SUMIF('FF'!$B$1:'FF'!$B$301,A15,'FF'!$F$1:'FF'!$F$301)+SUMIF(PdF!$B$1:PdF!$B$142,A15,PdF!$F$1:PdF!$F$142)+SUMIF(ESF!$B$1:ESF!$B$724,A15,ESF!$F$1:ESF!$F$724)+SUMIF('FI'!$B$1:'FI'!$B$1022,A15,'FI'!$F$1:'FI'!$F$1022)+SUMIF(FSS!$B$1:FSS!$B$434,A15,FSS!$F$1:FSS!$F$434)</f>
        <v>7368</v>
      </c>
      <c r="E15" s="4">
        <f>SUMIF(PrF!$B$1:PrF!$B$1079,A15,PrF!$G$1:PrF!$G$1079)+SUMIF(LF!$B$1:LF!$B$1029,A15,LF!$G$1:LF!$G$1029)+SUMIF(PřF!$B$1:PřF!$B$191,A15,PřF!$G$1:PřF!$G$191)+SUMIF('FF'!$B$1:'FF'!$B$301,A15,'FF'!$G$1:'FF'!$G$301)+SUMIF(PdF!$B$1:PdF!$B$142,A15,PdF!$G$1:PdF!$G$142)+SUMIF(ESF!$B$1:ESF!$B$724,A15,ESF!$G$1:ESF!$G$724)+SUMIF('FI'!$B$1:'FI'!$B$1022,A15,'FI'!$G$1:'FI'!$G$1022)+SUMIF(FSS!$B$1:FSS!$B$434,A15,FSS!$G$1:FSS!$G$434)</f>
        <v>4450</v>
      </c>
      <c r="F15" s="4">
        <f>SUMIF(PrF!$B$1:PrF!$B$1079,A15,PrF!$H$1:PrF!$H$1079)+SUMIF(LF!$B$1:LF!$B$1029,A15,LF!$H$1:LF!$H$1029)+SUMIF(PřF!$B$1:PřF!$B$191,A15,PřF!$H$1:PřF!$H$191)+SUMIF('FF'!$B$1:'FF'!$B$301,A15,'FF'!$H$1:'FF'!$H$301)+SUMIF(PdF!$B$1:PdF!$B$142,A15,PdF!$H$1:PdF!$H$142)+SUMIF(ESF!$B$1:ESF!$B$724,A15,ESF!$H$1:ESF!$H$724)+SUMIF('FI'!$B$1:'FI'!$B$1022,A15,'FI'!$H$1:'FI'!$H$1022)+SUMIF(FSS!$B$1:FSS!$B$434,A15,FSS!$H$1:FSS!$H$434)</f>
        <v>119</v>
      </c>
      <c r="G15" s="4">
        <f>SUMIF(PrF!$B$1:PrF!$B$1079,A15,PrF!$I$1:PrF!$I$1079)+SUMIF(LF!$B$1:LF!$B$1029,A15,LF!$I$1:LF!$I$1029)+SUMIF(PřF!$B$1:PřF!$B$191,A15,PřF!$I$1:PřF!$I$191)+SUMIF('FF'!$B$1:'FF'!$B$301,A15,'FF'!$I$1:'FF'!$I$301)+SUMIF(PdF!$B$1:PdF!$B$142,A15,PdF!$I$1:PdF!$I$142)+SUMIF(ESF!$B$1:ESF!$B$724,A15,ESF!$I$1:ESF!$I$724)+SUMIF('FI'!$B$1:'FI'!$B$1022,A15,'FI'!$I$1:'FI'!$I$1022)+SUMIF(FSS!$B$1:FSS!$B$434,A15,FSS!$I$1:FSS!$I$434)</f>
        <v>4569</v>
      </c>
    </row>
    <row r="16" spans="1:7" ht="13.5" thickBot="1">
      <c r="A16" s="3" t="s">
        <v>18</v>
      </c>
      <c r="B16" s="4">
        <f>SUMIF(PrF!$B$1:PrF!$B$1079,A16,PrF!$D$1:PrF!$D$1079)+SUMIF(LF!$B$1:LF!$B$1029,A16,LF!$D$1:LF!$D$1029)+SUMIF(PřF!$B$1:PřF!$B$191,A16,PřF!$D$1:PřF!$D$191)+SUMIF('FF'!$B$1:'FF'!$B$301,A16,'FF'!$D$1:'FF'!$D$301)+SUMIF(PdF!$B$1:PdF!$B$142,A16,PdF!$D$1:PdF!$D$142)+SUMIF(ESF!$B$1:ESF!$B$724,A16,ESF!$D$1:ESF!$D$724)+SUMIF('FI'!$B$1:'FI'!$B$1022,A16,'FI'!$D$1:'FI'!$D$1022)+SUMIF(FSS!$B$1:FSS!$B$434,A16,FSS!$D$1:FSS!$D$434)</f>
        <v>977</v>
      </c>
      <c r="C16" s="4">
        <f>SUMIF(PrF!$B$1:PrF!$B$1079,A16,PrF!$E$1:PrF!$E$1079)+SUMIF(LF!$B$1:LF!$B$1029,A16,LF!$E$1:LF!$E$1029)+SUMIF(PřF!$B$1:PřF!$B$191,A16,PřF!$E$1:PřF!$E$191)+SUMIF('FF'!$B$1:'FF'!$B$301,A16,'FF'!$E$1:'FF'!$E$301)+SUMIF(PdF!$B$1:PdF!$B$142,A16,PdF!$E$1:PdF!$E$142)+SUMIF(ESF!$B$1:ESF!$B$724,A16,ESF!$E$1:ESF!$E$724)+SUMIF('FI'!$B$1:'FI'!$B$1022,A16,'FI'!$E$1:'FI'!$E$1022)+SUMIF(FSS!$B$1:FSS!$B$434,A16,FSS!$E$1:FSS!$E$434)</f>
        <v>736</v>
      </c>
      <c r="D16" s="4">
        <f>SUMIF(PrF!$B$1:PrF!$B$1079,A16,PrF!$F$1:PrF!$F$1079)+SUMIF(LF!$B$1:LF!$B$1029,A16,LF!$F$1:LF!$F$1029)+SUMIF(PřF!$B$1:PřF!$B$191,A16,PřF!$F$1:PřF!$F$191)+SUMIF('FF'!$B$1:'FF'!$B$301,A16,'FF'!$F$1:'FF'!$F$301)+SUMIF(PdF!$B$1:PdF!$B$142,A16,PdF!$F$1:PdF!$F$142)+SUMIF(ESF!$B$1:ESF!$B$724,A16,ESF!$F$1:ESF!$F$724)+SUMIF('FI'!$B$1:'FI'!$B$1022,A16,'FI'!$F$1:'FI'!$F$1022)+SUMIF(FSS!$B$1:FSS!$B$434,A16,FSS!$F$1:FSS!$F$434)</f>
        <v>429</v>
      </c>
      <c r="E16" s="4">
        <f>SUMIF(PrF!$B$1:PrF!$B$1079,A16,PrF!$G$1:PrF!$G$1079)+SUMIF(LF!$B$1:LF!$B$1029,A16,LF!$G$1:LF!$G$1029)+SUMIF(PřF!$B$1:PřF!$B$191,A16,PřF!$G$1:PřF!$G$191)+SUMIF('FF'!$B$1:'FF'!$B$301,A16,'FF'!$G$1:'FF'!$G$301)+SUMIF(PdF!$B$1:PdF!$B$142,A16,PdF!$G$1:PdF!$G$142)+SUMIF(ESF!$B$1:ESF!$B$724,A16,ESF!$G$1:ESF!$G$724)+SUMIF('FI'!$B$1:'FI'!$B$1022,A16,'FI'!$G$1:'FI'!$G$1022)+SUMIF(FSS!$B$1:FSS!$B$434,A16,FSS!$G$1:FSS!$G$434)</f>
        <v>297</v>
      </c>
      <c r="F16" s="4">
        <f>SUMIF(PrF!$B$1:PrF!$B$1079,A16,PrF!$H$1:PrF!$H$1079)+SUMIF(LF!$B$1:LF!$B$1029,A16,LF!$H$1:LF!$H$1029)+SUMIF(PřF!$B$1:PřF!$B$191,A16,PřF!$H$1:PřF!$H$191)+SUMIF('FF'!$B$1:'FF'!$B$301,A16,'FF'!$H$1:'FF'!$H$301)+SUMIF(PdF!$B$1:PdF!$B$142,A16,PdF!$H$1:PdF!$H$142)+SUMIF(ESF!$B$1:ESF!$B$724,A16,ESF!$H$1:ESF!$H$724)+SUMIF('FI'!$B$1:'FI'!$B$1022,A16,'FI'!$H$1:'FI'!$H$1022)+SUMIF(FSS!$B$1:FSS!$B$434,A16,FSS!$H$1:FSS!$H$434)</f>
        <v>15</v>
      </c>
      <c r="G16" s="4">
        <f>SUMIF(PrF!$B$1:PrF!$B$1079,A16,PrF!$I$1:PrF!$I$1079)+SUMIF(LF!$B$1:LF!$B$1029,A16,LF!$I$1:LF!$I$1029)+SUMIF(PřF!$B$1:PřF!$B$191,A16,PřF!$I$1:PřF!$I$191)+SUMIF('FF'!$B$1:'FF'!$B$301,A16,'FF'!$I$1:'FF'!$I$301)+SUMIF(PdF!$B$1:PdF!$B$142,A16,PdF!$I$1:PdF!$I$142)+SUMIF(ESF!$B$1:ESF!$B$724,A16,ESF!$I$1:ESF!$I$724)+SUMIF('FI'!$B$1:'FI'!$B$1022,A16,'FI'!$I$1:'FI'!$I$1022)+SUMIF(FSS!$B$1:FSS!$B$434,A16,FSS!$I$1:FSS!$I$434)</f>
        <v>312</v>
      </c>
    </row>
    <row r="17" spans="1:7" ht="13.5" thickBot="1">
      <c r="A17" s="3" t="s">
        <v>178</v>
      </c>
      <c r="B17" s="4">
        <f>SUMIF(PrF!$B$1:PrF!$B$1079,A17,PrF!$D$1:PrF!$D$1079)+SUMIF(LF!$B$1:LF!$B$1029,A17,LF!$D$1:LF!$D$1029)+SUMIF(PřF!$B$1:PřF!$B$191,A17,PřF!$D$1:PřF!$D$191)+SUMIF('FF'!$B$1:'FF'!$B$301,A17,'FF'!$D$1:'FF'!$D$301)+SUMIF(PdF!$B$1:PdF!$B$142,A17,PdF!$D$1:PdF!$D$142)+SUMIF(ESF!$B$1:ESF!$B$724,A17,ESF!$D$1:ESF!$D$724)+SUMIF('FI'!$B$1:'FI'!$B$1022,A17,'FI'!$D$1:'FI'!$D$1022)+SUMIF(FSS!$B$1:FSS!$B$434,A17,FSS!$D$1:FSS!$D$434)</f>
        <v>0</v>
      </c>
      <c r="C17" s="4">
        <f>SUMIF(PrF!$B$1:PrF!$B$1079,A17,PrF!$E$1:PrF!$E$1079)+SUMIF(LF!$B$1:LF!$B$1029,A17,LF!$E$1:LF!$E$1029)+SUMIF(PřF!$B$1:PřF!$B$191,A17,PřF!$E$1:PřF!$E$191)+SUMIF('FF'!$B$1:'FF'!$B$301,A17,'FF'!$E$1:'FF'!$E$301)+SUMIF(PdF!$B$1:PdF!$B$142,A17,PdF!$E$1:PdF!$E$142)+SUMIF(ESF!$B$1:ESF!$B$724,A17,ESF!$E$1:ESF!$E$724)+SUMIF('FI'!$B$1:'FI'!$B$1022,A17,'FI'!$E$1:'FI'!$E$1022)+SUMIF(FSS!$B$1:FSS!$B$434,A17,FSS!$E$1:FSS!$E$434)</f>
        <v>0</v>
      </c>
      <c r="D17" s="4">
        <f>SUMIF(PrF!$B$1:PrF!$B$1079,A17,PrF!$F$1:PrF!$F$1079)+SUMIF(LF!$B$1:LF!$B$1029,A17,LF!$F$1:LF!$F$1029)+SUMIF(PřF!$B$1:PřF!$B$191,A17,PřF!$F$1:PřF!$F$191)+SUMIF('FF'!$B$1:'FF'!$B$301,A17,'FF'!$F$1:'FF'!$F$301)+SUMIF(PdF!$B$1:PdF!$B$142,A17,PdF!$F$1:PdF!$F$142)+SUMIF(ESF!$B$1:ESF!$B$724,A17,ESF!$F$1:ESF!$F$724)+SUMIF('FI'!$B$1:'FI'!$B$1022,A17,'FI'!$F$1:'FI'!$F$1022)+SUMIF(FSS!$B$1:FSS!$B$434,A17,FSS!$F$1:FSS!$F$434)</f>
        <v>0</v>
      </c>
      <c r="E17" s="4">
        <f>SUMIF(PrF!$B$1:PrF!$B$1079,A17,PrF!$G$1:PrF!$G$1079)+SUMIF(LF!$B$1:LF!$B$1029,A17,LF!$G$1:LF!$G$1029)+SUMIF(PřF!$B$1:PřF!$B$191,A17,PřF!$G$1:PřF!$G$191)+SUMIF('FF'!$B$1:'FF'!$B$301,A17,'FF'!$G$1:'FF'!$G$301)+SUMIF(PdF!$B$1:PdF!$B$142,A17,PdF!$G$1:PdF!$G$142)+SUMIF(ESF!$B$1:ESF!$B$724,A17,ESF!$G$1:ESF!$G$724)+SUMIF('FI'!$B$1:'FI'!$B$1022,A17,'FI'!$G$1:'FI'!$G$1022)+SUMIF(FSS!$B$1:FSS!$B$434,A17,FSS!$G$1:FSS!$G$434)</f>
        <v>0</v>
      </c>
      <c r="F17" s="4">
        <f>SUMIF(PrF!$B$1:PrF!$B$1079,A17,PrF!$H$1:PrF!$H$1079)+SUMIF(LF!$B$1:LF!$B$1029,A17,LF!$H$1:LF!$H$1029)+SUMIF(PřF!$B$1:PřF!$B$191,A17,PřF!$H$1:PřF!$H$191)+SUMIF('FF'!$B$1:'FF'!$B$301,A17,'FF'!$H$1:'FF'!$H$301)+SUMIF(PdF!$B$1:PdF!$B$142,A17,PdF!$H$1:PdF!$H$142)+SUMIF(ESF!$B$1:ESF!$B$724,A17,ESF!$H$1:ESF!$H$724)+SUMIF('FI'!$B$1:'FI'!$B$1022,A17,'FI'!$H$1:'FI'!$H$1022)+SUMIF(FSS!$B$1:FSS!$B$434,A17,FSS!$H$1:FSS!$H$434)</f>
        <v>0</v>
      </c>
      <c r="G17" s="4">
        <f>SUMIF(PrF!$B$1:PrF!$B$1079,A17,PrF!$I$1:PrF!$I$1079)+SUMIF(LF!$B$1:LF!$B$1029,A17,LF!$I$1:LF!$I$1029)+SUMIF(PřF!$B$1:PřF!$B$191,A17,PřF!$I$1:PřF!$I$191)+SUMIF('FF'!$B$1:'FF'!$B$301,A17,'FF'!$I$1:'FF'!$I$301)+SUMIF(PdF!$B$1:PdF!$B$142,A17,PdF!$I$1:PdF!$I$142)+SUMIF(ESF!$B$1:ESF!$B$724,A17,ESF!$I$1:ESF!$I$724)+SUMIF('FI'!$B$1:'FI'!$B$1022,A17,'FI'!$I$1:'FI'!$I$1022)+SUMIF(FSS!$B$1:FSS!$B$434,A17,FSS!$I$1:FSS!$I$434)</f>
        <v>0</v>
      </c>
    </row>
    <row r="18" spans="1:7" ht="13.5" thickBot="1">
      <c r="A18" s="5" t="s">
        <v>134</v>
      </c>
      <c r="B18" s="6">
        <f aca="true" t="shared" si="1" ref="B18:G18">SUM(B14:B17)</f>
        <v>34561</v>
      </c>
      <c r="C18" s="6">
        <f t="shared" si="1"/>
        <v>27734</v>
      </c>
      <c r="D18" s="6">
        <f t="shared" si="1"/>
        <v>11297</v>
      </c>
      <c r="E18" s="6">
        <f t="shared" si="1"/>
        <v>6421</v>
      </c>
      <c r="F18" s="6">
        <f t="shared" si="1"/>
        <v>162</v>
      </c>
      <c r="G18" s="6">
        <f t="shared" si="1"/>
        <v>6583</v>
      </c>
    </row>
    <row r="20" ht="13.5" thickBot="1"/>
    <row r="21" spans="1:7" ht="39" thickBot="1">
      <c r="A21" s="1" t="s">
        <v>138</v>
      </c>
      <c r="B21" s="1" t="s">
        <v>139</v>
      </c>
      <c r="C21" s="1" t="s">
        <v>140</v>
      </c>
      <c r="D21" s="1" t="s">
        <v>141</v>
      </c>
      <c r="E21" s="1" t="s">
        <v>142</v>
      </c>
      <c r="F21" s="1" t="s">
        <v>143</v>
      </c>
      <c r="G21" s="1" t="s">
        <v>144</v>
      </c>
    </row>
    <row r="22" spans="1:7" ht="13.5" thickBot="1">
      <c r="A22" s="3" t="s">
        <v>135</v>
      </c>
      <c r="B22" s="4">
        <f>SUMIF(PrF!$C$1:PrF!$C$1079,A22,PrF!$D$1:PrF!$D$1079)+SUMIF(LF!$C$1:LF!$C$1029,A22,LF!$D$1:LF!$D$1029)+SUMIF(PřF!$C$1:PřF!$C$191,A22,PřF!$D$1:PřF!$D$191)+SUMIF('FF'!$C$1:'FF'!$C$301,A22,'FF'!$D$1:'FF'!$D$301)+SUMIF(PdF!$C$1:PdF!$C$142,A22,PdF!$D$1:PdF!$D$142)+SUMIF(ESF!$C$1:ESF!$C$724,A22,ESF!$D$1:ESF!$D$724)+SUMIF('FI'!$C$1:'FI'!$C$1022,A22,'FI'!$D$1:'FI'!$D$1022)+SUMIF(FSS!$C$1:FSS!$C$434,A22,FSS!$D$1:FSS!$D$434)</f>
        <v>26967</v>
      </c>
      <c r="C22" s="4">
        <f>SUMIF(PrF!$C$1:PrF!$C$1079,A22,PrF!$E$1:PrF!$E$1079)+SUMIF(LF!$C$1:LF!$C$1029,A22,LF!$E$1:LF!$E$1029)+SUMIF(PřF!$C$1:PřF!$C$191,A22,PřF!$E$1:PřF!$E$191)+SUMIF('FF'!$C$1:'FF'!$C$301,A22,'FF'!$E$1:'FF'!$E$301)+SUMIF(PdF!$C$1:PdF!$C$142,A22,PdF!$E$1:PdF!$E$142)+SUMIF(ESF!$C$1:ESF!$C$724,A22,ESF!$E$1:ESF!$E$724)+SUMIF('FI'!$C$1:'FI'!$C$1022,A22,'FI'!$E$1:'FI'!$E$1022)+SUMIF(FSS!$C$1:FSS!$C$434,A22,FSS!$E$1:FSS!$E$434)</f>
        <v>21472</v>
      </c>
      <c r="D22" s="4">
        <f>SUMIF(PrF!$C$1:PrF!$C$1079,A22,PrF!$F$1:PrF!$F$1079)+SUMIF(LF!$C$1:LF!$C$1029,A22,LF!$F$1:LF!$F$1029)+SUMIF(PřF!$C$1:PřF!$C$191,A22,PřF!$F$1:PřF!$F$191)+SUMIF('FF'!$C$1:'FF'!$C$301,A22,'FF'!$F$1:'FF'!$F$301)+SUMIF(PdF!$C$1:PdF!$C$142,A22,PdF!$F$1:PdF!$F$142)+SUMIF(ESF!$C$1:ESF!$C$724,A22,ESF!$F$1:ESF!$F$724)+SUMIF('FI'!$C$1:'FI'!$C$1022,A22,'FI'!$F$1:'FI'!$F$1022)+SUMIF(FSS!$C$1:FSS!$C$434,A22,FSS!$F$1:FSS!$F$434)</f>
        <v>8159</v>
      </c>
      <c r="E22" s="4">
        <f>SUMIF(PrF!$C$1:PrF!$C$1079,A22,PrF!$G$1:PrF!$G$1079)+SUMIF(LF!$C$1:LF!$C$1029,A22,LF!$G$1:LF!$G$1029)+SUMIF(PřF!$C$1:PřF!$C$191,A22,PřF!$G$1:PřF!$G$191)+SUMIF('FF'!$C$1:'FF'!$C$301,A22,'FF'!$G$1:'FF'!$G$301)+SUMIF(PdF!$C$1:PdF!$C$142,A22,PdF!$G$1:PdF!$G$142)+SUMIF(ESF!$C$1:ESF!$C$724,A22,ESF!$G$1:ESF!$G$724)+SUMIF('FI'!$C$1:'FI'!$C$1022,A22,'FI'!$G$1:'FI'!$G$1022)+SUMIF(FSS!$C$1:FSS!$C$434,A22,FSS!$G$1:FSS!$G$434)</f>
        <v>5201</v>
      </c>
      <c r="F22" s="4">
        <f>SUMIF(PrF!$C$1:PrF!$C$1079,A22,PrF!$H$1:PrF!$H$1079)+SUMIF(LF!$C$1:LF!$C$1029,A22,LF!$H$1:LF!$H$1029)+SUMIF(PřF!$C$1:PřF!$C$191,A22,PřF!$H$1:PřF!$H$191)+SUMIF('FF'!$C$1:'FF'!$C$301,A22,'FF'!$H$1:'FF'!$H$301)+SUMIF(PdF!$C$1:PdF!$C$142,A22,PdF!$H$1:PdF!$H$142)+SUMIF(ESF!$C$1:ESF!$C$724,A22,ESF!$H$1:ESF!$H$724)+SUMIF('FI'!$C$1:'FI'!$C$1022,A22,'FI'!$H$1:'FI'!$H$1022)+SUMIF(FSS!$C$1:FSS!$C$434,A22,FSS!$H$1:FSS!$H$434)</f>
        <v>140</v>
      </c>
      <c r="G22" s="4">
        <f>SUMIF(PrF!$C$1:PrF!$C$1079,A22,PrF!$I$1:PrF!$I$1079)+SUMIF(LF!$C$1:LF!$C$1029,A22,LF!$I$1:LF!$I$1029)+SUMIF(PřF!$C$1:PřF!$C$191,A22,PřF!$I$1:PřF!$I$191)+SUMIF('FF'!$C$1:'FF'!$C$301,A22,'FF'!$I$1:'FF'!$I$301)+SUMIF(PdF!$C$1:PdF!$C$142,A22,PdF!$I$1:PdF!$I$142)+SUMIF(ESF!$C$1:ESF!$C$724,A22,ESF!$I$1:ESF!$I$724)+SUMIF('FI'!$C$1:'FI'!$C$1022,A22,'FI'!$I$1:'FI'!$I$1022)+SUMIF(FSS!$C$1:FSS!$C$434,A22,FSS!$I$1:FSS!$I$434)</f>
        <v>5341</v>
      </c>
    </row>
    <row r="23" spans="1:7" ht="13.5" thickBot="1">
      <c r="A23" s="3" t="s">
        <v>145</v>
      </c>
      <c r="B23" s="4">
        <f>SUMIF(PrF!$C$1:PrF!$C$1079,A23,PrF!$D$1:PrF!$D$1079)+SUMIF(LF!$C$1:LF!$C$1029,A23,LF!$D$1:LF!$D$1029)+SUMIF(PřF!$C$1:PřF!$C$191,A23,PřF!$D$1:PřF!$D$191)+SUMIF('FF'!$C$1:'FF'!$C$301,A23,'FF'!$D$1:'FF'!$D$301)+SUMIF(PdF!$C$1:PdF!$C$142,A23,PdF!$D$1:PdF!$D$142)+SUMIF(ESF!$C$1:ESF!$C$724,A23,ESF!$D$1:ESF!$D$724)+SUMIF('FI'!$C$1:'FI'!$C$1022,A23,'FI'!$D$1:'FI'!$D$1022)+SUMIF(FSS!$C$1:FSS!$C$434,A23,FSS!$D$1:FSS!$D$434)</f>
        <v>7594</v>
      </c>
      <c r="C23" s="4">
        <f>SUMIF(PrF!$C$1:PrF!$C$1079,A23,PrF!$E$1:PrF!$E$1079)+SUMIF(LF!$C$1:LF!$C$1029,A23,LF!$E$1:LF!$E$1029)+SUMIF(PřF!$C$1:PřF!$C$191,A23,PřF!$E$1:PřF!$E$191)+SUMIF('FF'!$C$1:'FF'!$C$301,A23,'FF'!$E$1:'FF'!$E$301)+SUMIF(PdF!$C$1:PdF!$C$142,A23,PdF!$E$1:PdF!$E$142)+SUMIF(ESF!$C$1:ESF!$C$724,A23,ESF!$E$1:ESF!$E$724)+SUMIF('FI'!$C$1:'FI'!$C$1022,A23,'FI'!$E$1:'FI'!$E$1022)+SUMIF(FSS!$C$1:FSS!$C$434,A23,FSS!$E$1:FSS!$E$434)</f>
        <v>6262</v>
      </c>
      <c r="D23" s="4">
        <f>SUMIF(PrF!$C$1:PrF!$C$1079,A23,PrF!$F$1:PrF!$F$1079)+SUMIF(LF!$C$1:LF!$C$1029,A23,LF!$F$1:LF!$F$1029)+SUMIF(PřF!$C$1:PřF!$C$191,A23,PřF!$F$1:PřF!$F$191)+SUMIF('FF'!$C$1:'FF'!$C$301,A23,'FF'!$F$1:'FF'!$F$301)+SUMIF(PdF!$C$1:PdF!$C$142,A23,PdF!$F$1:PdF!$F$142)+SUMIF(ESF!$C$1:ESF!$C$724,A23,ESF!$F$1:ESF!$F$724)+SUMIF('FI'!$C$1:'FI'!$C$1022,A23,'FI'!$F$1:'FI'!$F$1022)+SUMIF(FSS!$C$1:FSS!$C$434,A23,FSS!$F$1:FSS!$F$434)</f>
        <v>3138</v>
      </c>
      <c r="E23" s="4">
        <f>SUMIF(PrF!$C$1:PrF!$C$1079,A23,PrF!$G$1:PrF!$G$1079)+SUMIF(LF!$C$1:LF!$C$1029,A23,LF!$G$1:LF!$G$1029)+SUMIF(PřF!$C$1:PřF!$C$191,A23,PřF!$G$1:PřF!$G$191)+SUMIF('FF'!$C$1:'FF'!$C$301,A23,'FF'!$G$1:'FF'!$G$301)+SUMIF(PdF!$C$1:PdF!$C$142,A23,PdF!$G$1:PdF!$G$142)+SUMIF(ESF!$C$1:ESF!$C$724,A23,ESF!$G$1:ESF!$G$724)+SUMIF('FI'!$C$1:'FI'!$C$1022,A23,'FI'!$G$1:'FI'!$G$1022)+SUMIF(FSS!$C$1:FSS!$C$434,A23,FSS!$G$1:FSS!$G$434)</f>
        <v>1220</v>
      </c>
      <c r="F23" s="4">
        <f>SUMIF(PrF!$C$1:PrF!$C$1079,A23,PrF!$H$1:PrF!$H$1079)+SUMIF(LF!$C$1:LF!$C$1029,A23,LF!$H$1:LF!$H$1029)+SUMIF(PřF!$C$1:PřF!$C$191,A23,PřF!$H$1:PřF!$H$191)+SUMIF('FF'!$C$1:'FF'!$C$301,A23,'FF'!$H$1:'FF'!$H$301)+SUMIF(PdF!$C$1:PdF!$C$142,A23,PdF!$H$1:PdF!$H$142)+SUMIF(ESF!$C$1:ESF!$C$724,A23,ESF!$H$1:ESF!$H$724)+SUMIF('FI'!$C$1:'FI'!$C$1022,A23,'FI'!$H$1:'FI'!$H$1022)+SUMIF(FSS!$C$1:FSS!$C$434,A23,FSS!$H$1:FSS!$H$434)</f>
        <v>22</v>
      </c>
      <c r="G23" s="4">
        <f>SUMIF(PrF!$C$1:PrF!$C$1079,A23,PrF!$I$1:PrF!$I$1079)+SUMIF(LF!$C$1:LF!$C$1029,A23,LF!$I$1:LF!$I$1029)+SUMIF(PřF!$C$1:PřF!$C$191,A23,PřF!$I$1:PřF!$I$191)+SUMIF('FF'!$C$1:'FF'!$C$301,A23,'FF'!$I$1:'FF'!$I$301)+SUMIF(PdF!$C$1:PdF!$C$142,A23,PdF!$I$1:PdF!$I$142)+SUMIF(ESF!$C$1:ESF!$C$724,A23,ESF!$I$1:ESF!$I$724)+SUMIF('FI'!$C$1:'FI'!$C$1022,A23,'FI'!$I$1:'FI'!$I$1022)+SUMIF(FSS!$C$1:FSS!$C$434,A23,FSS!$I$1:FSS!$I$434)</f>
        <v>1242</v>
      </c>
    </row>
    <row r="24" spans="1:7" ht="13.5" thickBot="1">
      <c r="A24" s="5" t="s">
        <v>134</v>
      </c>
      <c r="B24" s="6">
        <f aca="true" t="shared" si="2" ref="B24:G24">SUM(B22:B23)</f>
        <v>34561</v>
      </c>
      <c r="C24" s="6">
        <f t="shared" si="2"/>
        <v>27734</v>
      </c>
      <c r="D24" s="6">
        <f t="shared" si="2"/>
        <v>11297</v>
      </c>
      <c r="E24" s="6">
        <f t="shared" si="2"/>
        <v>6421</v>
      </c>
      <c r="F24" s="6">
        <f t="shared" si="2"/>
        <v>162</v>
      </c>
      <c r="G24" s="6">
        <f t="shared" si="2"/>
        <v>6583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J6" sqref="J6"/>
    </sheetView>
  </sheetViews>
  <sheetFormatPr defaultColWidth="9.140625" defaultRowHeight="12.75"/>
  <cols>
    <col min="1" max="1" width="50.7109375" style="0" customWidth="1"/>
    <col min="2" max="3" width="13.421875" style="0" customWidth="1"/>
    <col min="4" max="9" width="10.7109375" style="0" customWidth="1"/>
  </cols>
  <sheetData>
    <row r="1" spans="1:9" ht="39" thickBot="1">
      <c r="A1" s="1" t="s">
        <v>137</v>
      </c>
      <c r="B1" s="1" t="s">
        <v>181</v>
      </c>
      <c r="C1" s="1" t="s">
        <v>138</v>
      </c>
      <c r="D1" s="1" t="s">
        <v>139</v>
      </c>
      <c r="E1" s="1" t="s">
        <v>140</v>
      </c>
      <c r="F1" s="1" t="s">
        <v>141</v>
      </c>
      <c r="G1" s="1" t="s">
        <v>142</v>
      </c>
      <c r="H1" s="1" t="s">
        <v>143</v>
      </c>
      <c r="I1" s="1" t="s">
        <v>144</v>
      </c>
    </row>
    <row r="2" spans="1:9" ht="13.5" thickBot="1">
      <c r="A2" s="8" t="s">
        <v>28</v>
      </c>
      <c r="B2" s="10"/>
      <c r="C2" s="10"/>
      <c r="D2" s="10"/>
      <c r="E2" s="10"/>
      <c r="F2" s="10"/>
      <c r="G2" s="10"/>
      <c r="H2" s="10"/>
      <c r="I2" s="10"/>
    </row>
    <row r="3" spans="1:9" ht="13.5" thickBot="1">
      <c r="A3" s="9" t="s">
        <v>182</v>
      </c>
      <c r="B3" s="10" t="s">
        <v>16</v>
      </c>
      <c r="C3" s="10" t="s">
        <v>145</v>
      </c>
      <c r="D3" s="10">
        <v>422</v>
      </c>
      <c r="E3" s="10">
        <v>362</v>
      </c>
      <c r="F3" s="10">
        <v>58</v>
      </c>
      <c r="G3" s="10">
        <v>26</v>
      </c>
      <c r="H3" s="10">
        <v>0</v>
      </c>
      <c r="I3" s="10">
        <v>26</v>
      </c>
    </row>
    <row r="4" spans="1:9" ht="13.5" thickBot="1">
      <c r="A4" s="9" t="s">
        <v>45</v>
      </c>
      <c r="B4" s="10" t="s">
        <v>16</v>
      </c>
      <c r="C4" s="10" t="s">
        <v>145</v>
      </c>
      <c r="D4" s="10">
        <v>220</v>
      </c>
      <c r="E4" s="10">
        <v>181</v>
      </c>
      <c r="F4" s="10">
        <v>58</v>
      </c>
      <c r="G4" s="10">
        <v>25</v>
      </c>
      <c r="H4" s="10">
        <v>0</v>
      </c>
      <c r="I4" s="10">
        <v>25</v>
      </c>
    </row>
    <row r="5" spans="1:9" ht="13.5" thickBot="1">
      <c r="A5" s="8" t="s">
        <v>29</v>
      </c>
      <c r="B5" s="10"/>
      <c r="C5" s="10"/>
      <c r="D5" s="10"/>
      <c r="E5" s="10"/>
      <c r="F5" s="10"/>
      <c r="G5" s="10"/>
      <c r="H5" s="10"/>
      <c r="I5" s="10"/>
    </row>
    <row r="6" spans="1:9" ht="13.5" thickBot="1">
      <c r="A6" s="9" t="s">
        <v>30</v>
      </c>
      <c r="B6" s="10" t="s">
        <v>17</v>
      </c>
      <c r="C6" s="10" t="s">
        <v>135</v>
      </c>
      <c r="D6" s="10">
        <v>4424</v>
      </c>
      <c r="E6" s="10">
        <v>3542</v>
      </c>
      <c r="F6" s="10">
        <v>1017</v>
      </c>
      <c r="G6" s="10">
        <v>546</v>
      </c>
      <c r="H6" s="10">
        <v>1</v>
      </c>
      <c r="I6" s="10">
        <v>547</v>
      </c>
    </row>
    <row r="7" spans="1:9" ht="13.5" thickBot="1">
      <c r="A7" s="8" t="s">
        <v>134</v>
      </c>
      <c r="B7" s="8"/>
      <c r="C7" s="9"/>
      <c r="D7" s="12">
        <f aca="true" t="shared" si="0" ref="D7:I7">SUM(D3:D6)</f>
        <v>5066</v>
      </c>
      <c r="E7" s="12">
        <f t="shared" si="0"/>
        <v>4085</v>
      </c>
      <c r="F7" s="12">
        <f t="shared" si="0"/>
        <v>1133</v>
      </c>
      <c r="G7" s="12">
        <f t="shared" si="0"/>
        <v>597</v>
      </c>
      <c r="H7" s="12">
        <f t="shared" si="0"/>
        <v>1</v>
      </c>
      <c r="I7" s="12">
        <f t="shared" si="0"/>
        <v>598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21" sqref="A21"/>
    </sheetView>
  </sheetViews>
  <sheetFormatPr defaultColWidth="9.140625" defaultRowHeight="12.75"/>
  <cols>
    <col min="1" max="1" width="50.7109375" style="0" customWidth="1"/>
    <col min="2" max="3" width="13.421875" style="0" customWidth="1"/>
    <col min="4" max="9" width="10.7109375" style="0" customWidth="1"/>
  </cols>
  <sheetData>
    <row r="1" spans="1:9" ht="39" thickBot="1">
      <c r="A1" s="1" t="s">
        <v>137</v>
      </c>
      <c r="B1" s="1" t="s">
        <v>181</v>
      </c>
      <c r="C1" s="1" t="s">
        <v>138</v>
      </c>
      <c r="D1" s="1" t="s">
        <v>139</v>
      </c>
      <c r="E1" s="1" t="s">
        <v>140</v>
      </c>
      <c r="F1" s="1" t="s">
        <v>141</v>
      </c>
      <c r="G1" s="1" t="s">
        <v>142</v>
      </c>
      <c r="H1" s="1" t="s">
        <v>143</v>
      </c>
      <c r="I1" s="1" t="s">
        <v>144</v>
      </c>
    </row>
    <row r="2" spans="1:9" ht="13.5" thickBot="1">
      <c r="A2" s="8" t="s">
        <v>174</v>
      </c>
      <c r="B2" s="8"/>
      <c r="C2" s="8"/>
      <c r="D2" s="8"/>
      <c r="E2" s="8"/>
      <c r="F2" s="8"/>
      <c r="G2" s="8"/>
      <c r="H2" s="8"/>
      <c r="I2" s="8"/>
    </row>
    <row r="3" spans="1:9" ht="13.5" thickBot="1">
      <c r="A3" s="9" t="s">
        <v>175</v>
      </c>
      <c r="B3" s="10" t="s">
        <v>16</v>
      </c>
      <c r="C3" s="10" t="s">
        <v>135</v>
      </c>
      <c r="D3" s="10">
        <v>73</v>
      </c>
      <c r="E3" s="10">
        <v>51</v>
      </c>
      <c r="F3" s="10">
        <v>28</v>
      </c>
      <c r="G3" s="10">
        <v>21</v>
      </c>
      <c r="H3" s="10">
        <v>0</v>
      </c>
      <c r="I3" s="10">
        <v>21</v>
      </c>
    </row>
    <row r="4" spans="1:9" ht="13.5" thickBot="1">
      <c r="A4" s="9" t="s">
        <v>176</v>
      </c>
      <c r="B4" s="10" t="s">
        <v>16</v>
      </c>
      <c r="C4" s="10" t="s">
        <v>135</v>
      </c>
      <c r="D4" s="10">
        <v>94</v>
      </c>
      <c r="E4" s="10">
        <v>69</v>
      </c>
      <c r="F4" s="10">
        <v>31</v>
      </c>
      <c r="G4" s="10">
        <v>20</v>
      </c>
      <c r="H4" s="10">
        <v>0</v>
      </c>
      <c r="I4" s="10">
        <v>20</v>
      </c>
    </row>
    <row r="5" spans="1:9" ht="13.5" thickBot="1">
      <c r="A5" s="9" t="s">
        <v>173</v>
      </c>
      <c r="B5" s="10" t="s">
        <v>16</v>
      </c>
      <c r="C5" s="10" t="s">
        <v>135</v>
      </c>
      <c r="D5" s="10">
        <v>150</v>
      </c>
      <c r="E5" s="10">
        <v>133</v>
      </c>
      <c r="F5" s="10">
        <v>67</v>
      </c>
      <c r="G5" s="10">
        <v>22</v>
      </c>
      <c r="H5" s="10">
        <v>0</v>
      </c>
      <c r="I5" s="10">
        <v>22</v>
      </c>
    </row>
    <row r="6" spans="1:9" ht="13.5" thickBot="1">
      <c r="A6" s="9" t="s">
        <v>173</v>
      </c>
      <c r="B6" s="10" t="s">
        <v>16</v>
      </c>
      <c r="C6" s="10" t="s">
        <v>145</v>
      </c>
      <c r="D6" s="10">
        <v>227</v>
      </c>
      <c r="E6" s="10">
        <v>198</v>
      </c>
      <c r="F6" s="10">
        <v>114</v>
      </c>
      <c r="G6" s="10">
        <v>44</v>
      </c>
      <c r="H6" s="10">
        <v>7</v>
      </c>
      <c r="I6" s="10">
        <v>51</v>
      </c>
    </row>
    <row r="7" spans="1:9" ht="13.5" thickBot="1">
      <c r="A7" s="9" t="s">
        <v>123</v>
      </c>
      <c r="B7" s="10" t="s">
        <v>16</v>
      </c>
      <c r="C7" s="10" t="s">
        <v>135</v>
      </c>
      <c r="D7" s="10">
        <v>245</v>
      </c>
      <c r="E7" s="10">
        <v>197</v>
      </c>
      <c r="F7" s="10">
        <v>50</v>
      </c>
      <c r="G7" s="10">
        <v>27</v>
      </c>
      <c r="H7" s="10">
        <v>0</v>
      </c>
      <c r="I7" s="10">
        <v>27</v>
      </c>
    </row>
    <row r="8" spans="1:9" ht="13.5" thickBot="1">
      <c r="A8" s="8" t="s">
        <v>179</v>
      </c>
      <c r="B8" s="8"/>
      <c r="C8" s="8"/>
      <c r="D8" s="8"/>
      <c r="E8" s="8"/>
      <c r="F8" s="8"/>
      <c r="G8" s="8"/>
      <c r="H8" s="8"/>
      <c r="I8" s="8"/>
    </row>
    <row r="9" spans="1:9" ht="13.5" thickBot="1">
      <c r="A9" s="9" t="s">
        <v>179</v>
      </c>
      <c r="B9" s="10" t="s">
        <v>17</v>
      </c>
      <c r="C9" s="10" t="s">
        <v>135</v>
      </c>
      <c r="D9" s="10">
        <v>1194</v>
      </c>
      <c r="E9" s="10">
        <v>895</v>
      </c>
      <c r="F9" s="10">
        <v>469</v>
      </c>
      <c r="G9" s="10">
        <v>373</v>
      </c>
      <c r="H9" s="10">
        <v>1</v>
      </c>
      <c r="I9" s="10">
        <v>374</v>
      </c>
    </row>
    <row r="10" spans="1:9" ht="13.5" thickBot="1">
      <c r="A10" s="8" t="s">
        <v>49</v>
      </c>
      <c r="B10" s="8"/>
      <c r="C10" s="8"/>
      <c r="D10" s="8"/>
      <c r="E10" s="8"/>
      <c r="F10" s="8"/>
      <c r="G10" s="8"/>
      <c r="H10" s="8"/>
      <c r="I10" s="8"/>
    </row>
    <row r="11" spans="1:9" ht="13.5" thickBot="1">
      <c r="A11" s="9" t="s">
        <v>49</v>
      </c>
      <c r="B11" s="10" t="s">
        <v>17</v>
      </c>
      <c r="C11" s="10" t="s">
        <v>135</v>
      </c>
      <c r="D11" s="10">
        <v>221</v>
      </c>
      <c r="E11" s="10">
        <v>183</v>
      </c>
      <c r="F11" s="10">
        <v>67</v>
      </c>
      <c r="G11" s="10">
        <v>44</v>
      </c>
      <c r="H11" s="10">
        <v>0</v>
      </c>
      <c r="I11" s="10">
        <v>44</v>
      </c>
    </row>
    <row r="12" spans="1:9" ht="13.5" thickBot="1">
      <c r="A12" s="8" t="s">
        <v>174</v>
      </c>
      <c r="B12" s="8"/>
      <c r="C12" s="8"/>
      <c r="D12" s="8"/>
      <c r="E12" s="8"/>
      <c r="F12" s="8"/>
      <c r="G12" s="8"/>
      <c r="H12" s="8"/>
      <c r="I12" s="8"/>
    </row>
    <row r="13" spans="1:9" ht="26.25" thickBot="1">
      <c r="A13" s="9" t="s">
        <v>180</v>
      </c>
      <c r="B13" s="10" t="s">
        <v>18</v>
      </c>
      <c r="C13" s="10" t="s">
        <v>135</v>
      </c>
      <c r="D13" s="10">
        <v>97</v>
      </c>
      <c r="E13" s="10">
        <v>72</v>
      </c>
      <c r="F13" s="10">
        <v>47</v>
      </c>
      <c r="G13" s="10">
        <v>42</v>
      </c>
      <c r="H13" s="10">
        <v>5</v>
      </c>
      <c r="I13" s="10">
        <v>47</v>
      </c>
    </row>
    <row r="14" spans="1:9" ht="13.5" thickBot="1">
      <c r="A14" s="8" t="s">
        <v>134</v>
      </c>
      <c r="B14" s="8"/>
      <c r="C14" s="8"/>
      <c r="D14" s="12">
        <f aca="true" t="shared" si="0" ref="D14:I14">SUM(D2:D13)</f>
        <v>2301</v>
      </c>
      <c r="E14" s="12">
        <f t="shared" si="0"/>
        <v>1798</v>
      </c>
      <c r="F14" s="12">
        <f t="shared" si="0"/>
        <v>873</v>
      </c>
      <c r="G14" s="12">
        <f t="shared" si="0"/>
        <v>593</v>
      </c>
      <c r="H14" s="12">
        <f t="shared" si="0"/>
        <v>13</v>
      </c>
      <c r="I14" s="12">
        <f t="shared" si="0"/>
        <v>606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"/>
    </sheetView>
  </sheetViews>
  <sheetFormatPr defaultColWidth="9.140625" defaultRowHeight="12.75"/>
  <cols>
    <col min="1" max="1" width="50.7109375" style="13" customWidth="1"/>
    <col min="2" max="3" width="13.421875" style="2" customWidth="1"/>
    <col min="4" max="9" width="10.7109375" style="2" customWidth="1"/>
  </cols>
  <sheetData>
    <row r="1" spans="1:9" ht="39" thickBot="1">
      <c r="A1" s="1" t="s">
        <v>137</v>
      </c>
      <c r="B1" s="1" t="s">
        <v>181</v>
      </c>
      <c r="C1" s="1" t="s">
        <v>138</v>
      </c>
      <c r="D1" s="1" t="s">
        <v>139</v>
      </c>
      <c r="E1" s="1" t="s">
        <v>140</v>
      </c>
      <c r="F1" s="1" t="s">
        <v>141</v>
      </c>
      <c r="G1" s="1" t="s">
        <v>142</v>
      </c>
      <c r="H1" s="1" t="s">
        <v>143</v>
      </c>
      <c r="I1" s="1" t="s">
        <v>144</v>
      </c>
    </row>
    <row r="2" spans="1:9" ht="13.5" thickBot="1">
      <c r="A2" s="20" t="s">
        <v>346</v>
      </c>
      <c r="B2" s="10"/>
      <c r="C2" s="23"/>
      <c r="D2" s="18"/>
      <c r="E2" s="18"/>
      <c r="F2" s="18"/>
      <c r="G2" s="18"/>
      <c r="H2" s="18"/>
      <c r="I2" s="30"/>
    </row>
    <row r="3" spans="1:9" ht="13.5" thickBot="1">
      <c r="A3" s="16" t="s">
        <v>92</v>
      </c>
      <c r="B3" s="10" t="s">
        <v>16</v>
      </c>
      <c r="C3" s="10" t="s">
        <v>135</v>
      </c>
      <c r="D3" s="17">
        <v>17</v>
      </c>
      <c r="E3" s="17">
        <v>12</v>
      </c>
      <c r="F3" s="17">
        <v>11</v>
      </c>
      <c r="G3" s="17">
        <v>11</v>
      </c>
      <c r="H3" s="23">
        <v>0</v>
      </c>
      <c r="I3" s="17">
        <v>11</v>
      </c>
    </row>
    <row r="4" spans="1:9" ht="13.5" thickBot="1">
      <c r="A4" s="26" t="s">
        <v>347</v>
      </c>
      <c r="B4" s="10"/>
      <c r="C4" s="10"/>
      <c r="D4" s="17"/>
      <c r="E4" s="17"/>
      <c r="F4" s="17"/>
      <c r="G4" s="17"/>
      <c r="H4" s="17"/>
      <c r="I4" s="17"/>
    </row>
    <row r="5" spans="1:9" ht="13.5" thickBot="1">
      <c r="A5" s="16" t="s">
        <v>348</v>
      </c>
      <c r="B5" s="10" t="s">
        <v>16</v>
      </c>
      <c r="C5" s="10" t="s">
        <v>135</v>
      </c>
      <c r="D5" s="17">
        <v>33</v>
      </c>
      <c r="E5" s="17">
        <v>27</v>
      </c>
      <c r="F5" s="17">
        <v>13</v>
      </c>
      <c r="G5" s="17">
        <v>13</v>
      </c>
      <c r="H5" s="23">
        <v>0</v>
      </c>
      <c r="I5" s="17">
        <v>13</v>
      </c>
    </row>
    <row r="6" spans="1:9" ht="13.5" thickBot="1">
      <c r="A6" s="26" t="s">
        <v>349</v>
      </c>
      <c r="B6" s="10"/>
      <c r="C6" s="10"/>
      <c r="D6" s="17"/>
      <c r="E6" s="17"/>
      <c r="F6" s="17"/>
      <c r="G6" s="17"/>
      <c r="H6" s="23"/>
      <c r="I6" s="17"/>
    </row>
    <row r="7" spans="1:9" s="28" customFormat="1" ht="13.5" thickBot="1">
      <c r="A7" s="25" t="s">
        <v>31</v>
      </c>
      <c r="B7" s="10" t="s">
        <v>16</v>
      </c>
      <c r="C7" s="10" t="s">
        <v>135</v>
      </c>
      <c r="D7" s="23">
        <v>36</v>
      </c>
      <c r="E7" s="23">
        <v>26</v>
      </c>
      <c r="F7" s="23">
        <v>18</v>
      </c>
      <c r="G7" s="23">
        <v>18</v>
      </c>
      <c r="H7" s="23">
        <v>0</v>
      </c>
      <c r="I7" s="23">
        <v>18</v>
      </c>
    </row>
    <row r="8" spans="1:9" ht="13.5" thickBot="1">
      <c r="A8" s="26" t="s">
        <v>350</v>
      </c>
      <c r="B8" s="10"/>
      <c r="C8" s="10"/>
      <c r="D8" s="17"/>
      <c r="E8" s="17"/>
      <c r="F8" s="17"/>
      <c r="G8" s="17"/>
      <c r="H8" s="23"/>
      <c r="I8" s="17"/>
    </row>
    <row r="9" spans="1:9" ht="13.5" thickBot="1">
      <c r="A9" s="16" t="s">
        <v>351</v>
      </c>
      <c r="B9" s="10" t="s">
        <v>16</v>
      </c>
      <c r="C9" s="10" t="s">
        <v>135</v>
      </c>
      <c r="D9" s="17">
        <v>19</v>
      </c>
      <c r="E9" s="17">
        <v>10</v>
      </c>
      <c r="F9" s="17">
        <v>8</v>
      </c>
      <c r="G9" s="17">
        <v>8</v>
      </c>
      <c r="H9" s="17">
        <v>0</v>
      </c>
      <c r="I9" s="17">
        <v>8</v>
      </c>
    </row>
    <row r="10" spans="1:9" ht="13.5" thickBot="1">
      <c r="A10" s="26" t="s">
        <v>352</v>
      </c>
      <c r="B10" s="10"/>
      <c r="C10" s="10"/>
      <c r="D10" s="17"/>
      <c r="E10" s="17"/>
      <c r="F10" s="17"/>
      <c r="G10" s="17"/>
      <c r="H10" s="17"/>
      <c r="I10" s="17"/>
    </row>
    <row r="11" spans="1:9" s="28" customFormat="1" ht="13.5" thickBot="1">
      <c r="A11" s="25" t="s">
        <v>38</v>
      </c>
      <c r="B11" s="10" t="s">
        <v>17</v>
      </c>
      <c r="C11" s="10" t="s">
        <v>135</v>
      </c>
      <c r="D11" s="23">
        <v>124</v>
      </c>
      <c r="E11" s="23">
        <v>99</v>
      </c>
      <c r="F11" s="23">
        <v>77</v>
      </c>
      <c r="G11" s="23">
        <v>77</v>
      </c>
      <c r="H11" s="23">
        <v>0</v>
      </c>
      <c r="I11" s="29">
        <v>77</v>
      </c>
    </row>
    <row r="12" spans="1:9" ht="13.5" thickBot="1">
      <c r="A12" s="26" t="s">
        <v>353</v>
      </c>
      <c r="B12" s="10"/>
      <c r="C12" s="10"/>
      <c r="D12" s="17"/>
      <c r="E12" s="17"/>
      <c r="F12" s="17"/>
      <c r="G12" s="17"/>
      <c r="H12" s="17"/>
      <c r="I12" s="17"/>
    </row>
    <row r="13" spans="1:9" ht="13.5" thickBot="1">
      <c r="A13" s="16" t="s">
        <v>354</v>
      </c>
      <c r="B13" s="10" t="s">
        <v>17</v>
      </c>
      <c r="C13" s="10" t="s">
        <v>135</v>
      </c>
      <c r="D13" s="17">
        <v>106</v>
      </c>
      <c r="E13" s="17">
        <v>75</v>
      </c>
      <c r="F13" s="17">
        <v>47</v>
      </c>
      <c r="G13" s="17">
        <v>47</v>
      </c>
      <c r="H13" s="17">
        <v>0</v>
      </c>
      <c r="I13" s="17">
        <v>47</v>
      </c>
    </row>
    <row r="14" spans="1:9" ht="13.5" thickBot="1">
      <c r="A14" s="26" t="s">
        <v>346</v>
      </c>
      <c r="B14" s="10"/>
      <c r="C14" s="10"/>
      <c r="D14" s="17"/>
      <c r="E14" s="17"/>
      <c r="F14" s="17"/>
      <c r="G14" s="17"/>
      <c r="H14" s="17"/>
      <c r="I14" s="17"/>
    </row>
    <row r="15" spans="1:9" ht="13.5" thickBot="1">
      <c r="A15" s="16" t="s">
        <v>355</v>
      </c>
      <c r="B15" s="10" t="s">
        <v>17</v>
      </c>
      <c r="C15" s="10" t="s">
        <v>135</v>
      </c>
      <c r="D15" s="17">
        <v>92</v>
      </c>
      <c r="E15" s="17">
        <v>69</v>
      </c>
      <c r="F15" s="17">
        <v>56</v>
      </c>
      <c r="G15" s="17">
        <v>48</v>
      </c>
      <c r="H15" s="17">
        <v>3</v>
      </c>
      <c r="I15" s="17">
        <v>51</v>
      </c>
    </row>
    <row r="16" spans="1:9" ht="13.5" thickBot="1">
      <c r="A16" s="26" t="s">
        <v>347</v>
      </c>
      <c r="B16" s="10"/>
      <c r="C16" s="10"/>
      <c r="D16" s="17"/>
      <c r="E16" s="17"/>
      <c r="F16" s="17"/>
      <c r="G16" s="17"/>
      <c r="H16" s="17"/>
      <c r="I16" s="17"/>
    </row>
    <row r="17" spans="1:9" ht="13.5" thickBot="1">
      <c r="A17" s="16" t="s">
        <v>37</v>
      </c>
      <c r="B17" s="10" t="s">
        <v>17</v>
      </c>
      <c r="C17" s="10" t="s">
        <v>135</v>
      </c>
      <c r="D17" s="17">
        <v>328</v>
      </c>
      <c r="E17" s="17">
        <v>251</v>
      </c>
      <c r="F17" s="17">
        <v>61</v>
      </c>
      <c r="G17" s="17">
        <v>39</v>
      </c>
      <c r="H17" s="17">
        <v>7</v>
      </c>
      <c r="I17" s="17">
        <v>46</v>
      </c>
    </row>
    <row r="18" spans="1:9" ht="13.5" thickBot="1">
      <c r="A18" s="26" t="s">
        <v>34</v>
      </c>
      <c r="B18" s="10"/>
      <c r="C18" s="10"/>
      <c r="D18" s="17"/>
      <c r="E18" s="17"/>
      <c r="F18" s="17"/>
      <c r="G18" s="17"/>
      <c r="H18" s="17"/>
      <c r="I18" s="17"/>
    </row>
    <row r="19" spans="1:9" s="28" customFormat="1" ht="13.5" thickBot="1">
      <c r="A19" s="25" t="s">
        <v>33</v>
      </c>
      <c r="B19" s="10" t="s">
        <v>17</v>
      </c>
      <c r="C19" s="10" t="s">
        <v>135</v>
      </c>
      <c r="D19" s="23">
        <v>162</v>
      </c>
      <c r="E19" s="23">
        <v>136</v>
      </c>
      <c r="F19" s="23">
        <v>105</v>
      </c>
      <c r="G19" s="23">
        <v>50</v>
      </c>
      <c r="H19" s="29">
        <v>5</v>
      </c>
      <c r="I19" s="23">
        <v>55</v>
      </c>
    </row>
    <row r="20" spans="1:9" ht="13.5" thickBot="1">
      <c r="A20" s="16" t="s">
        <v>34</v>
      </c>
      <c r="B20" s="10" t="s">
        <v>17</v>
      </c>
      <c r="C20" s="10" t="s">
        <v>135</v>
      </c>
      <c r="D20" s="17">
        <v>119</v>
      </c>
      <c r="E20" s="17">
        <v>103</v>
      </c>
      <c r="F20" s="17">
        <v>100</v>
      </c>
      <c r="G20" s="17">
        <v>100</v>
      </c>
      <c r="H20" s="17">
        <v>0</v>
      </c>
      <c r="I20" s="17">
        <v>100</v>
      </c>
    </row>
    <row r="21" spans="1:9" ht="13.5" thickBot="1">
      <c r="A21" s="26" t="s">
        <v>350</v>
      </c>
      <c r="B21" s="10"/>
      <c r="C21" s="10"/>
      <c r="D21" s="17"/>
      <c r="E21" s="17"/>
      <c r="F21" s="17"/>
      <c r="G21" s="17"/>
      <c r="H21" s="17"/>
      <c r="I21" s="17"/>
    </row>
    <row r="22" spans="1:9" ht="13.5" thickBot="1">
      <c r="A22" s="16" t="s">
        <v>356</v>
      </c>
      <c r="B22" s="10" t="s">
        <v>17</v>
      </c>
      <c r="C22" s="10" t="s">
        <v>135</v>
      </c>
      <c r="D22" s="17">
        <v>292</v>
      </c>
      <c r="E22" s="17">
        <v>250</v>
      </c>
      <c r="F22" s="17">
        <v>114</v>
      </c>
      <c r="G22" s="17">
        <v>51</v>
      </c>
      <c r="H22" s="17">
        <v>7</v>
      </c>
      <c r="I22" s="17">
        <v>58</v>
      </c>
    </row>
    <row r="23" spans="1:9" ht="13.5" thickBot="1">
      <c r="A23" s="16" t="s">
        <v>357</v>
      </c>
      <c r="B23" s="10" t="s">
        <v>17</v>
      </c>
      <c r="C23" s="10" t="s">
        <v>135</v>
      </c>
      <c r="D23" s="17">
        <v>207</v>
      </c>
      <c r="E23" s="17">
        <v>169</v>
      </c>
      <c r="F23" s="17">
        <v>76</v>
      </c>
      <c r="G23" s="17">
        <v>38</v>
      </c>
      <c r="H23" s="17">
        <v>6</v>
      </c>
      <c r="I23" s="17">
        <v>44</v>
      </c>
    </row>
    <row r="24" spans="1:9" ht="13.5" thickBot="1">
      <c r="A24" s="16" t="s">
        <v>358</v>
      </c>
      <c r="B24" s="10" t="s">
        <v>17</v>
      </c>
      <c r="C24" s="10" t="s">
        <v>135</v>
      </c>
      <c r="D24" s="17">
        <v>369</v>
      </c>
      <c r="E24" s="17">
        <v>302</v>
      </c>
      <c r="F24" s="17">
        <v>126</v>
      </c>
      <c r="G24" s="17">
        <v>48</v>
      </c>
      <c r="H24" s="17">
        <v>3</v>
      </c>
      <c r="I24" s="17">
        <v>51</v>
      </c>
    </row>
    <row r="25" spans="1:9" ht="13.5" thickBot="1">
      <c r="A25" s="16" t="s">
        <v>32</v>
      </c>
      <c r="B25" s="10" t="s">
        <v>17</v>
      </c>
      <c r="C25" s="10" t="s">
        <v>135</v>
      </c>
      <c r="D25" s="17">
        <v>128</v>
      </c>
      <c r="E25" s="17">
        <v>89</v>
      </c>
      <c r="F25" s="17">
        <v>21</v>
      </c>
      <c r="G25" s="17">
        <v>14</v>
      </c>
      <c r="H25" s="17">
        <v>2</v>
      </c>
      <c r="I25" s="17">
        <v>16</v>
      </c>
    </row>
    <row r="26" spans="1:9" ht="13.5" thickBot="1">
      <c r="A26" s="16" t="s">
        <v>359</v>
      </c>
      <c r="B26" s="10" t="s">
        <v>17</v>
      </c>
      <c r="C26" s="10" t="s">
        <v>135</v>
      </c>
      <c r="D26" s="17">
        <v>31</v>
      </c>
      <c r="E26" s="17">
        <v>24</v>
      </c>
      <c r="F26" s="17">
        <v>17</v>
      </c>
      <c r="G26" s="17">
        <v>17</v>
      </c>
      <c r="H26" s="17">
        <v>0</v>
      </c>
      <c r="I26" s="17">
        <v>17</v>
      </c>
    </row>
    <row r="27" spans="1:9" ht="13.5" thickBot="1">
      <c r="A27" s="16" t="s">
        <v>360</v>
      </c>
      <c r="B27" s="10" t="s">
        <v>17</v>
      </c>
      <c r="C27" s="10" t="s">
        <v>135</v>
      </c>
      <c r="D27" s="17">
        <v>127</v>
      </c>
      <c r="E27" s="17">
        <v>100</v>
      </c>
      <c r="F27" s="17">
        <v>61</v>
      </c>
      <c r="G27" s="17">
        <v>24</v>
      </c>
      <c r="H27" s="17">
        <v>11</v>
      </c>
      <c r="I27" s="17">
        <v>35</v>
      </c>
    </row>
    <row r="28" spans="1:9" ht="13.5" thickBot="1">
      <c r="A28" s="26" t="s">
        <v>361</v>
      </c>
      <c r="B28" s="10"/>
      <c r="C28" s="10"/>
      <c r="D28" s="17"/>
      <c r="E28" s="17"/>
      <c r="F28" s="17"/>
      <c r="G28" s="17"/>
      <c r="H28" s="17"/>
      <c r="I28" s="17"/>
    </row>
    <row r="29" spans="1:9" ht="13.5" thickBot="1">
      <c r="A29" s="16" t="s">
        <v>35</v>
      </c>
      <c r="B29" s="10" t="s">
        <v>17</v>
      </c>
      <c r="C29" s="10" t="s">
        <v>135</v>
      </c>
      <c r="D29" s="17">
        <v>69</v>
      </c>
      <c r="E29" s="17">
        <v>50</v>
      </c>
      <c r="F29" s="17">
        <v>44</v>
      </c>
      <c r="G29" s="17">
        <v>44</v>
      </c>
      <c r="H29" s="17">
        <v>0</v>
      </c>
      <c r="I29" s="17">
        <v>44</v>
      </c>
    </row>
    <row r="30" spans="1:9" ht="13.5" thickBot="1">
      <c r="A30" s="16" t="s">
        <v>36</v>
      </c>
      <c r="B30" s="10" t="s">
        <v>17</v>
      </c>
      <c r="C30" s="10" t="s">
        <v>135</v>
      </c>
      <c r="D30" s="17">
        <v>23</v>
      </c>
      <c r="E30" s="17">
        <v>21</v>
      </c>
      <c r="F30" s="17">
        <v>17</v>
      </c>
      <c r="G30" s="17">
        <v>17</v>
      </c>
      <c r="H30" s="17">
        <v>0</v>
      </c>
      <c r="I30" s="17">
        <v>17</v>
      </c>
    </row>
    <row r="31" spans="1:9" s="28" customFormat="1" ht="13.5" thickBot="1">
      <c r="A31" s="20" t="s">
        <v>362</v>
      </c>
      <c r="B31" s="10"/>
      <c r="C31" s="10"/>
      <c r="D31" s="23"/>
      <c r="E31" s="23"/>
      <c r="F31" s="23"/>
      <c r="G31" s="23"/>
      <c r="H31" s="29"/>
      <c r="I31" s="23"/>
    </row>
    <row r="32" spans="1:9" ht="13.5" thickBot="1">
      <c r="A32" s="16" t="s">
        <v>0</v>
      </c>
      <c r="B32" s="10" t="s">
        <v>17</v>
      </c>
      <c r="C32" s="10" t="s">
        <v>135</v>
      </c>
      <c r="D32" s="17">
        <v>1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</row>
    <row r="33" spans="1:9" ht="26.25" thickBot="1">
      <c r="A33" s="16" t="s">
        <v>124</v>
      </c>
      <c r="B33" s="10" t="s">
        <v>17</v>
      </c>
      <c r="C33" s="10" t="s">
        <v>135</v>
      </c>
      <c r="D33" s="17">
        <v>26</v>
      </c>
      <c r="E33" s="17">
        <v>17</v>
      </c>
      <c r="F33" s="17">
        <v>13</v>
      </c>
      <c r="G33" s="17">
        <v>13</v>
      </c>
      <c r="H33" s="17">
        <v>0</v>
      </c>
      <c r="I33" s="17">
        <v>13</v>
      </c>
    </row>
    <row r="34" spans="1:9" ht="26.25" thickBot="1">
      <c r="A34" s="16" t="s">
        <v>1</v>
      </c>
      <c r="B34" s="10" t="s">
        <v>17</v>
      </c>
      <c r="C34" s="10" t="s">
        <v>135</v>
      </c>
      <c r="D34" s="17">
        <v>76</v>
      </c>
      <c r="E34" s="17">
        <v>65</v>
      </c>
      <c r="F34" s="17">
        <v>36</v>
      </c>
      <c r="G34" s="17">
        <v>27</v>
      </c>
      <c r="H34" s="17">
        <v>3</v>
      </c>
      <c r="I34" s="17">
        <v>30</v>
      </c>
    </row>
    <row r="35" spans="1:9" s="28" customFormat="1" ht="26.25" thickBot="1">
      <c r="A35" s="25" t="s">
        <v>2</v>
      </c>
      <c r="B35" s="10" t="s">
        <v>17</v>
      </c>
      <c r="C35" s="10" t="s">
        <v>135</v>
      </c>
      <c r="D35" s="23">
        <v>20</v>
      </c>
      <c r="E35" s="23">
        <v>15</v>
      </c>
      <c r="F35" s="23">
        <v>11</v>
      </c>
      <c r="G35" s="23">
        <v>11</v>
      </c>
      <c r="H35" s="29">
        <v>0</v>
      </c>
      <c r="I35" s="23">
        <v>11</v>
      </c>
    </row>
    <row r="36" spans="1:9" ht="26.25" thickBot="1">
      <c r="A36" s="16" t="s">
        <v>3</v>
      </c>
      <c r="B36" s="10" t="s">
        <v>17</v>
      </c>
      <c r="C36" s="10" t="s">
        <v>135</v>
      </c>
      <c r="D36" s="17">
        <v>49</v>
      </c>
      <c r="E36" s="17">
        <v>40</v>
      </c>
      <c r="F36" s="17">
        <v>26</v>
      </c>
      <c r="G36" s="17">
        <v>26</v>
      </c>
      <c r="H36" s="17">
        <v>0</v>
      </c>
      <c r="I36" s="17">
        <v>26</v>
      </c>
    </row>
    <row r="37" spans="1:9" ht="26.25" thickBot="1">
      <c r="A37" s="16" t="s">
        <v>4</v>
      </c>
      <c r="B37" s="10" t="s">
        <v>17</v>
      </c>
      <c r="C37" s="10" t="s">
        <v>135</v>
      </c>
      <c r="D37" s="17">
        <v>41</v>
      </c>
      <c r="E37" s="17">
        <v>25</v>
      </c>
      <c r="F37" s="17">
        <v>18</v>
      </c>
      <c r="G37" s="17">
        <v>18</v>
      </c>
      <c r="H37" s="17">
        <v>0</v>
      </c>
      <c r="I37" s="17">
        <v>18</v>
      </c>
    </row>
    <row r="38" spans="1:9" ht="26.25" thickBot="1">
      <c r="A38" s="16" t="s">
        <v>96</v>
      </c>
      <c r="B38" s="10" t="s">
        <v>17</v>
      </c>
      <c r="C38" s="10" t="s">
        <v>135</v>
      </c>
      <c r="D38" s="17">
        <v>52</v>
      </c>
      <c r="E38" s="17">
        <v>32</v>
      </c>
      <c r="F38" s="17">
        <v>23</v>
      </c>
      <c r="G38" s="17">
        <v>23</v>
      </c>
      <c r="H38" s="17">
        <v>0</v>
      </c>
      <c r="I38" s="17">
        <v>23</v>
      </c>
    </row>
    <row r="39" spans="1:9" ht="26.25" thickBot="1">
      <c r="A39" s="16" t="s">
        <v>5</v>
      </c>
      <c r="B39" s="10" t="s">
        <v>17</v>
      </c>
      <c r="C39" s="10" t="s">
        <v>135</v>
      </c>
      <c r="D39" s="17">
        <v>45</v>
      </c>
      <c r="E39" s="17">
        <v>36</v>
      </c>
      <c r="F39" s="17">
        <v>7</v>
      </c>
      <c r="G39" s="17">
        <v>7</v>
      </c>
      <c r="H39" s="17">
        <v>0</v>
      </c>
      <c r="I39" s="17">
        <v>7</v>
      </c>
    </row>
    <row r="40" spans="1:9" ht="26.25" thickBot="1">
      <c r="A40" s="16" t="s">
        <v>6</v>
      </c>
      <c r="B40" s="10" t="s">
        <v>17</v>
      </c>
      <c r="C40" s="10" t="s">
        <v>135</v>
      </c>
      <c r="D40" s="17">
        <v>146</v>
      </c>
      <c r="E40" s="17">
        <v>108</v>
      </c>
      <c r="F40" s="17">
        <v>5</v>
      </c>
      <c r="G40" s="17">
        <v>5</v>
      </c>
      <c r="H40" s="17">
        <v>0</v>
      </c>
      <c r="I40" s="17">
        <v>5</v>
      </c>
    </row>
    <row r="41" spans="1:9" s="28" customFormat="1" ht="26.25" thickBot="1">
      <c r="A41" s="25" t="s">
        <v>11</v>
      </c>
      <c r="B41" s="10" t="s">
        <v>17</v>
      </c>
      <c r="C41" s="10" t="s">
        <v>135</v>
      </c>
      <c r="D41" s="23">
        <v>132</v>
      </c>
      <c r="E41" s="23">
        <v>104</v>
      </c>
      <c r="F41" s="23">
        <v>23</v>
      </c>
      <c r="G41" s="23">
        <v>23</v>
      </c>
      <c r="H41" s="29">
        <v>0</v>
      </c>
      <c r="I41" s="23">
        <v>23</v>
      </c>
    </row>
    <row r="42" spans="1:9" ht="13.5" thickBot="1">
      <c r="A42" s="16" t="s">
        <v>7</v>
      </c>
      <c r="B42" s="10" t="s">
        <v>17</v>
      </c>
      <c r="C42" s="10" t="s">
        <v>135</v>
      </c>
      <c r="D42" s="17">
        <v>4</v>
      </c>
      <c r="E42" s="17">
        <v>3</v>
      </c>
      <c r="F42" s="17">
        <v>3</v>
      </c>
      <c r="G42" s="17">
        <v>3</v>
      </c>
      <c r="H42" s="17">
        <v>0</v>
      </c>
      <c r="I42" s="17">
        <v>3</v>
      </c>
    </row>
    <row r="43" spans="1:9" ht="13.5" thickBot="1">
      <c r="A43" s="16" t="s">
        <v>8</v>
      </c>
      <c r="B43" s="10" t="s">
        <v>17</v>
      </c>
      <c r="C43" s="10" t="s">
        <v>135</v>
      </c>
      <c r="D43" s="17">
        <v>2</v>
      </c>
      <c r="E43" s="17">
        <v>2</v>
      </c>
      <c r="F43" s="17">
        <v>2</v>
      </c>
      <c r="G43" s="17">
        <v>2</v>
      </c>
      <c r="H43" s="17">
        <v>0</v>
      </c>
      <c r="I43" s="17">
        <v>2</v>
      </c>
    </row>
    <row r="44" spans="1:9" ht="26.25" thickBot="1">
      <c r="A44" s="16" t="s">
        <v>93</v>
      </c>
      <c r="B44" s="10" t="s">
        <v>17</v>
      </c>
      <c r="C44" s="10" t="s">
        <v>135</v>
      </c>
      <c r="D44" s="17">
        <v>159</v>
      </c>
      <c r="E44" s="17">
        <v>132</v>
      </c>
      <c r="F44" s="17">
        <v>98</v>
      </c>
      <c r="G44" s="17">
        <v>59</v>
      </c>
      <c r="H44" s="17">
        <v>3</v>
      </c>
      <c r="I44" s="17">
        <v>62</v>
      </c>
    </row>
    <row r="45" spans="1:9" ht="26.25" thickBot="1">
      <c r="A45" s="16" t="s">
        <v>9</v>
      </c>
      <c r="B45" s="10" t="s">
        <v>17</v>
      </c>
      <c r="C45" s="10" t="s">
        <v>135</v>
      </c>
      <c r="D45" s="17">
        <v>95</v>
      </c>
      <c r="E45" s="17">
        <v>71</v>
      </c>
      <c r="F45" s="17">
        <v>21</v>
      </c>
      <c r="G45" s="17">
        <v>21</v>
      </c>
      <c r="H45" s="17">
        <v>0</v>
      </c>
      <c r="I45" s="17">
        <v>21</v>
      </c>
    </row>
    <row r="46" spans="1:9" ht="26.25" thickBot="1">
      <c r="A46" s="16" t="s">
        <v>10</v>
      </c>
      <c r="B46" s="10" t="s">
        <v>17</v>
      </c>
      <c r="C46" s="10" t="s">
        <v>135</v>
      </c>
      <c r="D46" s="17">
        <v>11</v>
      </c>
      <c r="E46" s="17">
        <v>7</v>
      </c>
      <c r="F46" s="17">
        <v>7</v>
      </c>
      <c r="G46" s="17">
        <v>7</v>
      </c>
      <c r="H46" s="17">
        <v>0</v>
      </c>
      <c r="I46" s="17">
        <v>7</v>
      </c>
    </row>
    <row r="47" spans="1:9" ht="26.25" thickBot="1">
      <c r="A47" s="16" t="s">
        <v>95</v>
      </c>
      <c r="B47" s="10" t="s">
        <v>17</v>
      </c>
      <c r="C47" s="10" t="s">
        <v>135</v>
      </c>
      <c r="D47" s="17">
        <v>8</v>
      </c>
      <c r="E47" s="17">
        <v>3</v>
      </c>
      <c r="F47" s="17">
        <v>3</v>
      </c>
      <c r="G47" s="17">
        <v>3</v>
      </c>
      <c r="H47" s="17">
        <v>0</v>
      </c>
      <c r="I47" s="17">
        <v>3</v>
      </c>
    </row>
    <row r="48" spans="1:9" ht="26.25" thickBot="1">
      <c r="A48" s="16" t="s">
        <v>94</v>
      </c>
      <c r="B48" s="10" t="s">
        <v>17</v>
      </c>
      <c r="C48" s="10" t="s">
        <v>135</v>
      </c>
      <c r="D48" s="17">
        <v>9</v>
      </c>
      <c r="E48" s="17">
        <v>3</v>
      </c>
      <c r="F48" s="17">
        <v>2</v>
      </c>
      <c r="G48" s="17">
        <v>2</v>
      </c>
      <c r="H48" s="17">
        <v>0</v>
      </c>
      <c r="I48" s="17">
        <v>2</v>
      </c>
    </row>
    <row r="49" spans="1:9" ht="15.75" thickBot="1">
      <c r="A49" s="8" t="s">
        <v>134</v>
      </c>
      <c r="B49" s="12"/>
      <c r="C49" s="14"/>
      <c r="D49" s="12">
        <f aca="true" t="shared" si="0" ref="D49:I49">SUM(D2:D48)</f>
        <v>3158</v>
      </c>
      <c r="E49" s="12">
        <f t="shared" si="0"/>
        <v>2476</v>
      </c>
      <c r="F49" s="12">
        <f t="shared" si="0"/>
        <v>1270</v>
      </c>
      <c r="G49" s="12">
        <f t="shared" si="0"/>
        <v>914</v>
      </c>
      <c r="H49" s="12">
        <f t="shared" si="0"/>
        <v>50</v>
      </c>
      <c r="I49" s="12">
        <f t="shared" si="0"/>
        <v>964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5"/>
  <sheetViews>
    <sheetView workbookViewId="0" topLeftCell="A136">
      <selection activeCell="K20" sqref="K20"/>
    </sheetView>
  </sheetViews>
  <sheetFormatPr defaultColWidth="9.140625" defaultRowHeight="12.75"/>
  <cols>
    <col min="1" max="1" width="50.7109375" style="33" customWidth="1"/>
    <col min="2" max="3" width="13.421875" style="35" customWidth="1"/>
    <col min="4" max="9" width="10.7109375" style="35" customWidth="1"/>
  </cols>
  <sheetData>
    <row r="1" spans="1:9" ht="39" thickBot="1">
      <c r="A1" s="1" t="s">
        <v>137</v>
      </c>
      <c r="B1" s="1" t="s">
        <v>181</v>
      </c>
      <c r="C1" s="1" t="s">
        <v>138</v>
      </c>
      <c r="D1" s="1" t="s">
        <v>139</v>
      </c>
      <c r="E1" s="1" t="s">
        <v>140</v>
      </c>
      <c r="F1" s="1" t="s">
        <v>141</v>
      </c>
      <c r="G1" s="1" t="s">
        <v>142</v>
      </c>
      <c r="H1" s="1" t="s">
        <v>143</v>
      </c>
      <c r="I1" s="1" t="s">
        <v>144</v>
      </c>
    </row>
    <row r="2" spans="1:9" s="31" customFormat="1" ht="15.75" customHeight="1" thickBot="1">
      <c r="A2" s="8" t="s">
        <v>207</v>
      </c>
      <c r="B2" s="12"/>
      <c r="C2" s="12"/>
      <c r="D2" s="12"/>
      <c r="E2" s="12"/>
      <c r="F2" s="12"/>
      <c r="G2" s="12"/>
      <c r="H2" s="12"/>
      <c r="I2" s="12"/>
    </row>
    <row r="3" spans="1:11" s="31" customFormat="1" ht="13.5" thickBot="1">
      <c r="A3" s="38" t="s">
        <v>87</v>
      </c>
      <c r="B3" s="37" t="s">
        <v>16</v>
      </c>
      <c r="C3" s="37" t="s">
        <v>135</v>
      </c>
      <c r="D3" s="37">
        <v>102</v>
      </c>
      <c r="E3" s="37">
        <v>78</v>
      </c>
      <c r="F3" s="37">
        <v>11</v>
      </c>
      <c r="G3" s="37">
        <v>8</v>
      </c>
      <c r="H3" s="37">
        <v>0</v>
      </c>
      <c r="I3" s="37">
        <v>8</v>
      </c>
      <c r="K3" s="32"/>
    </row>
    <row r="4" spans="1:11" s="31" customFormat="1" ht="13.5" thickBot="1">
      <c r="A4" s="42" t="s">
        <v>190</v>
      </c>
      <c r="B4" s="37"/>
      <c r="C4" s="37"/>
      <c r="D4" s="37"/>
      <c r="E4" s="37"/>
      <c r="F4" s="37"/>
      <c r="G4" s="37"/>
      <c r="H4" s="37"/>
      <c r="I4" s="37"/>
      <c r="K4" s="32"/>
    </row>
    <row r="5" spans="1:11" s="31" customFormat="1" ht="13.5" thickBot="1">
      <c r="A5" s="38" t="s">
        <v>85</v>
      </c>
      <c r="B5" s="37" t="s">
        <v>16</v>
      </c>
      <c r="C5" s="37" t="s">
        <v>135</v>
      </c>
      <c r="D5" s="37">
        <v>2</v>
      </c>
      <c r="E5" s="37">
        <v>2</v>
      </c>
      <c r="F5" s="37">
        <v>0</v>
      </c>
      <c r="G5" s="37">
        <v>0</v>
      </c>
      <c r="H5" s="37">
        <v>0</v>
      </c>
      <c r="I5" s="37">
        <v>0</v>
      </c>
      <c r="K5" s="32"/>
    </row>
    <row r="6" spans="1:11" s="31" customFormat="1" ht="13.5" thickBot="1">
      <c r="A6" s="38" t="s">
        <v>208</v>
      </c>
      <c r="B6" s="37" t="s">
        <v>16</v>
      </c>
      <c r="C6" s="37" t="s">
        <v>135</v>
      </c>
      <c r="D6" s="37">
        <v>1</v>
      </c>
      <c r="E6" s="37">
        <v>1</v>
      </c>
      <c r="F6" s="37">
        <v>0</v>
      </c>
      <c r="G6" s="37">
        <v>0</v>
      </c>
      <c r="H6" s="37">
        <v>0</v>
      </c>
      <c r="I6" s="37">
        <v>0</v>
      </c>
      <c r="K6" s="32"/>
    </row>
    <row r="7" spans="1:11" s="31" customFormat="1" ht="13.5" thickBot="1">
      <c r="A7" s="38" t="s">
        <v>209</v>
      </c>
      <c r="B7" s="37" t="s">
        <v>16</v>
      </c>
      <c r="C7" s="37" t="s">
        <v>135</v>
      </c>
      <c r="D7" s="37">
        <v>54</v>
      </c>
      <c r="E7" s="37">
        <v>50</v>
      </c>
      <c r="F7" s="37">
        <v>14</v>
      </c>
      <c r="G7" s="37">
        <v>14</v>
      </c>
      <c r="H7" s="37">
        <v>0</v>
      </c>
      <c r="I7" s="37">
        <v>14</v>
      </c>
      <c r="K7" s="32"/>
    </row>
    <row r="8" spans="1:11" s="31" customFormat="1" ht="13.5" thickBot="1">
      <c r="A8" s="38" t="s">
        <v>81</v>
      </c>
      <c r="B8" s="37" t="s">
        <v>16</v>
      </c>
      <c r="C8" s="37" t="s">
        <v>135</v>
      </c>
      <c r="D8" s="37">
        <v>25</v>
      </c>
      <c r="E8" s="37">
        <v>21</v>
      </c>
      <c r="F8" s="37">
        <v>8</v>
      </c>
      <c r="G8" s="37">
        <v>7</v>
      </c>
      <c r="H8" s="37">
        <v>0</v>
      </c>
      <c r="I8" s="37">
        <v>7</v>
      </c>
      <c r="K8" s="32"/>
    </row>
    <row r="9" spans="1:11" s="31" customFormat="1" ht="13.5" thickBot="1">
      <c r="A9" s="38" t="s">
        <v>83</v>
      </c>
      <c r="B9" s="37" t="s">
        <v>16</v>
      </c>
      <c r="C9" s="37" t="s">
        <v>135</v>
      </c>
      <c r="D9" s="37">
        <v>2</v>
      </c>
      <c r="E9" s="37">
        <v>2</v>
      </c>
      <c r="F9" s="37">
        <v>0</v>
      </c>
      <c r="G9" s="37">
        <v>0</v>
      </c>
      <c r="H9" s="37">
        <v>0</v>
      </c>
      <c r="I9" s="37">
        <v>0</v>
      </c>
      <c r="K9" s="32"/>
    </row>
    <row r="10" spans="1:11" s="31" customFormat="1" ht="13.5" thickBot="1">
      <c r="A10" s="38" t="s">
        <v>210</v>
      </c>
      <c r="B10" s="37" t="s">
        <v>16</v>
      </c>
      <c r="C10" s="37" t="s">
        <v>135</v>
      </c>
      <c r="D10" s="37">
        <v>6</v>
      </c>
      <c r="E10" s="37">
        <v>5</v>
      </c>
      <c r="F10" s="37">
        <v>2</v>
      </c>
      <c r="G10" s="37">
        <v>2</v>
      </c>
      <c r="H10" s="37">
        <v>0</v>
      </c>
      <c r="I10" s="37">
        <v>2</v>
      </c>
      <c r="K10" s="32"/>
    </row>
    <row r="11" spans="1:9" s="32" customFormat="1" ht="13.5" thickBot="1">
      <c r="A11" s="38" t="s">
        <v>211</v>
      </c>
      <c r="B11" s="37" t="s">
        <v>16</v>
      </c>
      <c r="C11" s="37" t="s">
        <v>135</v>
      </c>
      <c r="D11" s="37">
        <v>11</v>
      </c>
      <c r="E11" s="37">
        <v>11</v>
      </c>
      <c r="F11" s="37">
        <v>6</v>
      </c>
      <c r="G11" s="37">
        <v>6</v>
      </c>
      <c r="H11" s="37">
        <v>0</v>
      </c>
      <c r="I11" s="37">
        <v>6</v>
      </c>
    </row>
    <row r="12" spans="1:9" s="32" customFormat="1" ht="13.5" thickBot="1">
      <c r="A12" s="42" t="s">
        <v>204</v>
      </c>
      <c r="B12" s="37"/>
      <c r="C12" s="37"/>
      <c r="D12" s="37"/>
      <c r="E12" s="37"/>
      <c r="F12" s="37"/>
      <c r="G12" s="37"/>
      <c r="H12" s="37"/>
      <c r="I12" s="37"/>
    </row>
    <row r="13" spans="1:9" s="32" customFormat="1" ht="13.5" thickBot="1">
      <c r="A13" s="38" t="s">
        <v>66</v>
      </c>
      <c r="B13" s="37" t="s">
        <v>16</v>
      </c>
      <c r="C13" s="37" t="s">
        <v>135</v>
      </c>
      <c r="D13" s="37">
        <v>40</v>
      </c>
      <c r="E13" s="37">
        <v>32</v>
      </c>
      <c r="F13" s="37">
        <v>16</v>
      </c>
      <c r="G13" s="37">
        <v>16</v>
      </c>
      <c r="H13" s="37">
        <v>0</v>
      </c>
      <c r="I13" s="37">
        <v>16</v>
      </c>
    </row>
    <row r="14" spans="1:9" s="32" customFormat="1" ht="13.5" thickBot="1">
      <c r="A14" s="38" t="s">
        <v>205</v>
      </c>
      <c r="B14" s="37" t="s">
        <v>16</v>
      </c>
      <c r="C14" s="37" t="s">
        <v>145</v>
      </c>
      <c r="D14" s="37">
        <v>58</v>
      </c>
      <c r="E14" s="37">
        <v>44</v>
      </c>
      <c r="F14" s="37">
        <v>37</v>
      </c>
      <c r="G14" s="37">
        <v>29</v>
      </c>
      <c r="H14" s="37">
        <v>0</v>
      </c>
      <c r="I14" s="37">
        <v>29</v>
      </c>
    </row>
    <row r="15" spans="1:9" s="32" customFormat="1" ht="13.5" thickBot="1">
      <c r="A15" s="42" t="s">
        <v>212</v>
      </c>
      <c r="B15" s="37"/>
      <c r="C15" s="37"/>
      <c r="D15" s="37"/>
      <c r="E15" s="37"/>
      <c r="F15" s="37"/>
      <c r="G15" s="37"/>
      <c r="H15" s="37"/>
      <c r="I15" s="37"/>
    </row>
    <row r="16" spans="1:9" s="32" customFormat="1" ht="13.5" thickBot="1">
      <c r="A16" s="38" t="s">
        <v>155</v>
      </c>
      <c r="B16" s="37" t="s">
        <v>16</v>
      </c>
      <c r="C16" s="37" t="s">
        <v>135</v>
      </c>
      <c r="D16" s="37">
        <v>306</v>
      </c>
      <c r="E16" s="37">
        <v>251</v>
      </c>
      <c r="F16" s="37">
        <v>97</v>
      </c>
      <c r="G16" s="37">
        <v>40</v>
      </c>
      <c r="H16" s="37">
        <v>0</v>
      </c>
      <c r="I16" s="37">
        <v>40</v>
      </c>
    </row>
    <row r="17" spans="1:9" s="32" customFormat="1" ht="13.5" thickBot="1">
      <c r="A17" s="42" t="s">
        <v>206</v>
      </c>
      <c r="B17" s="37"/>
      <c r="C17" s="37"/>
      <c r="D17" s="37"/>
      <c r="E17" s="37"/>
      <c r="F17" s="37"/>
      <c r="G17" s="37"/>
      <c r="H17" s="37"/>
      <c r="I17" s="37"/>
    </row>
    <row r="18" spans="1:9" s="32" customFormat="1" ht="13.5" thickBot="1">
      <c r="A18" s="38" t="s">
        <v>213</v>
      </c>
      <c r="B18" s="37" t="s">
        <v>16</v>
      </c>
      <c r="C18" s="37" t="s">
        <v>135</v>
      </c>
      <c r="D18" s="37">
        <v>105</v>
      </c>
      <c r="E18" s="37">
        <v>90</v>
      </c>
      <c r="F18" s="37">
        <v>53</v>
      </c>
      <c r="G18" s="37">
        <v>27</v>
      </c>
      <c r="H18" s="37">
        <v>0</v>
      </c>
      <c r="I18" s="37">
        <v>27</v>
      </c>
    </row>
    <row r="19" spans="1:9" s="32" customFormat="1" ht="13.5" thickBot="1">
      <c r="A19" s="38" t="s">
        <v>153</v>
      </c>
      <c r="B19" s="37" t="s">
        <v>16</v>
      </c>
      <c r="C19" s="37" t="s">
        <v>135</v>
      </c>
      <c r="D19" s="37">
        <v>86</v>
      </c>
      <c r="E19" s="37">
        <v>67</v>
      </c>
      <c r="F19" s="37">
        <v>45</v>
      </c>
      <c r="G19" s="37">
        <v>32</v>
      </c>
      <c r="H19" s="37">
        <v>0</v>
      </c>
      <c r="I19" s="37">
        <v>32</v>
      </c>
    </row>
    <row r="20" spans="1:9" s="32" customFormat="1" ht="13.5" thickBot="1">
      <c r="A20" s="38" t="s">
        <v>205</v>
      </c>
      <c r="B20" s="37" t="s">
        <v>16</v>
      </c>
      <c r="C20" s="37" t="s">
        <v>145</v>
      </c>
      <c r="D20" s="37">
        <v>31</v>
      </c>
      <c r="E20" s="37">
        <v>21</v>
      </c>
      <c r="F20" s="37">
        <v>17</v>
      </c>
      <c r="G20" s="37">
        <v>17</v>
      </c>
      <c r="H20" s="37">
        <v>0</v>
      </c>
      <c r="I20" s="37">
        <v>17</v>
      </c>
    </row>
    <row r="21" spans="1:9" s="32" customFormat="1" ht="13.5" thickBot="1">
      <c r="A21" s="42" t="s">
        <v>190</v>
      </c>
      <c r="B21" s="37"/>
      <c r="C21" s="37"/>
      <c r="D21" s="37"/>
      <c r="E21" s="37"/>
      <c r="F21" s="37"/>
      <c r="G21" s="37"/>
      <c r="H21" s="37"/>
      <c r="I21" s="37"/>
    </row>
    <row r="22" spans="1:9" s="32" customFormat="1" ht="13.5" thickBot="1">
      <c r="A22" s="38" t="s">
        <v>214</v>
      </c>
      <c r="B22" s="37" t="s">
        <v>17</v>
      </c>
      <c r="C22" s="37" t="s">
        <v>135</v>
      </c>
      <c r="D22" s="37">
        <v>3</v>
      </c>
      <c r="E22" s="37">
        <v>2</v>
      </c>
      <c r="F22" s="37">
        <v>1</v>
      </c>
      <c r="G22" s="37">
        <v>1</v>
      </c>
      <c r="H22" s="37">
        <v>0</v>
      </c>
      <c r="I22" s="37">
        <v>1</v>
      </c>
    </row>
    <row r="23" spans="1:9" s="32" customFormat="1" ht="13.5" thickBot="1">
      <c r="A23" s="38" t="s">
        <v>215</v>
      </c>
      <c r="B23" s="37" t="s">
        <v>17</v>
      </c>
      <c r="C23" s="37" t="s">
        <v>135</v>
      </c>
      <c r="D23" s="37">
        <v>1</v>
      </c>
      <c r="E23" s="37">
        <v>1</v>
      </c>
      <c r="F23" s="37">
        <v>1</v>
      </c>
      <c r="G23" s="37">
        <v>1</v>
      </c>
      <c r="H23" s="37">
        <v>0</v>
      </c>
      <c r="I23" s="37">
        <v>1</v>
      </c>
    </row>
    <row r="24" spans="1:9" s="32" customFormat="1" ht="13.5" thickBot="1">
      <c r="A24" s="38" t="s">
        <v>86</v>
      </c>
      <c r="B24" s="37" t="s">
        <v>17</v>
      </c>
      <c r="C24" s="37" t="s">
        <v>135</v>
      </c>
      <c r="D24" s="37">
        <v>2</v>
      </c>
      <c r="E24" s="37">
        <v>2</v>
      </c>
      <c r="F24" s="37">
        <v>1</v>
      </c>
      <c r="G24" s="37">
        <v>1</v>
      </c>
      <c r="H24" s="37">
        <v>0</v>
      </c>
      <c r="I24" s="37">
        <v>1</v>
      </c>
    </row>
    <row r="25" spans="1:9" s="32" customFormat="1" ht="13.5" thickBot="1">
      <c r="A25" s="38" t="s">
        <v>216</v>
      </c>
      <c r="B25" s="37" t="s">
        <v>17</v>
      </c>
      <c r="C25" s="37" t="s">
        <v>135</v>
      </c>
      <c r="D25" s="37">
        <v>4</v>
      </c>
      <c r="E25" s="37">
        <v>4</v>
      </c>
      <c r="F25" s="37">
        <v>0</v>
      </c>
      <c r="G25" s="37">
        <v>0</v>
      </c>
      <c r="H25" s="37">
        <v>0</v>
      </c>
      <c r="I25" s="37">
        <v>0</v>
      </c>
    </row>
    <row r="26" spans="1:9" s="32" customFormat="1" ht="13.5" thickBot="1">
      <c r="A26" s="38" t="s">
        <v>217</v>
      </c>
      <c r="B26" s="37" t="s">
        <v>17</v>
      </c>
      <c r="C26" s="37" t="s">
        <v>135</v>
      </c>
      <c r="D26" s="37">
        <v>2</v>
      </c>
      <c r="E26" s="37">
        <v>2</v>
      </c>
      <c r="F26" s="37">
        <v>1</v>
      </c>
      <c r="G26" s="37">
        <v>1</v>
      </c>
      <c r="H26" s="37">
        <v>0</v>
      </c>
      <c r="I26" s="37">
        <v>1</v>
      </c>
    </row>
    <row r="27" spans="1:9" s="32" customFormat="1" ht="13.5" thickBot="1">
      <c r="A27" s="38" t="s">
        <v>80</v>
      </c>
      <c r="B27" s="37" t="s">
        <v>17</v>
      </c>
      <c r="C27" s="37" t="s">
        <v>135</v>
      </c>
      <c r="D27" s="37">
        <v>5</v>
      </c>
      <c r="E27" s="37">
        <v>4</v>
      </c>
      <c r="F27" s="37">
        <v>3</v>
      </c>
      <c r="G27" s="37">
        <v>3</v>
      </c>
      <c r="H27" s="37">
        <v>0</v>
      </c>
      <c r="I27" s="37">
        <v>3</v>
      </c>
    </row>
    <row r="28" spans="1:9" s="32" customFormat="1" ht="13.5" thickBot="1">
      <c r="A28" s="38" t="s">
        <v>218</v>
      </c>
      <c r="B28" s="37" t="s">
        <v>17</v>
      </c>
      <c r="C28" s="37" t="s">
        <v>135</v>
      </c>
      <c r="D28" s="37">
        <v>5</v>
      </c>
      <c r="E28" s="37">
        <v>4</v>
      </c>
      <c r="F28" s="37">
        <v>4</v>
      </c>
      <c r="G28" s="37">
        <v>4</v>
      </c>
      <c r="H28" s="37">
        <v>0</v>
      </c>
      <c r="I28" s="37">
        <v>4</v>
      </c>
    </row>
    <row r="29" spans="1:9" s="32" customFormat="1" ht="13.5" thickBot="1">
      <c r="A29" s="38" t="s">
        <v>44</v>
      </c>
      <c r="B29" s="37" t="s">
        <v>17</v>
      </c>
      <c r="C29" s="37" t="s">
        <v>135</v>
      </c>
      <c r="D29" s="37">
        <v>9</v>
      </c>
      <c r="E29" s="37">
        <v>7</v>
      </c>
      <c r="F29" s="37">
        <v>7</v>
      </c>
      <c r="G29" s="37">
        <v>7</v>
      </c>
      <c r="H29" s="37">
        <v>0</v>
      </c>
      <c r="I29" s="37">
        <v>7</v>
      </c>
    </row>
    <row r="30" spans="1:9" s="32" customFormat="1" ht="13.5" thickBot="1">
      <c r="A30" s="38" t="s">
        <v>78</v>
      </c>
      <c r="B30" s="37" t="s">
        <v>17</v>
      </c>
      <c r="C30" s="37" t="s">
        <v>135</v>
      </c>
      <c r="D30" s="37">
        <v>61</v>
      </c>
      <c r="E30" s="37">
        <v>49</v>
      </c>
      <c r="F30" s="37">
        <v>21</v>
      </c>
      <c r="G30" s="37">
        <v>20</v>
      </c>
      <c r="H30" s="37">
        <v>0</v>
      </c>
      <c r="I30" s="37">
        <v>20</v>
      </c>
    </row>
    <row r="31" spans="1:9" s="32" customFormat="1" ht="13.5" thickBot="1">
      <c r="A31" s="38" t="s">
        <v>82</v>
      </c>
      <c r="B31" s="37" t="s">
        <v>17</v>
      </c>
      <c r="C31" s="37" t="s">
        <v>135</v>
      </c>
      <c r="D31" s="37">
        <v>7</v>
      </c>
      <c r="E31" s="37">
        <v>6</v>
      </c>
      <c r="F31" s="37">
        <v>5</v>
      </c>
      <c r="G31" s="37">
        <v>5</v>
      </c>
      <c r="H31" s="37">
        <v>0</v>
      </c>
      <c r="I31" s="37">
        <v>5</v>
      </c>
    </row>
    <row r="32" spans="1:9" s="32" customFormat="1" ht="13.5" thickBot="1">
      <c r="A32" s="38" t="s">
        <v>79</v>
      </c>
      <c r="B32" s="37" t="s">
        <v>17</v>
      </c>
      <c r="C32" s="37" t="s">
        <v>135</v>
      </c>
      <c r="D32" s="37">
        <v>20</v>
      </c>
      <c r="E32" s="37">
        <v>16</v>
      </c>
      <c r="F32" s="37">
        <v>7</v>
      </c>
      <c r="G32" s="37">
        <v>5</v>
      </c>
      <c r="H32" s="37">
        <v>0</v>
      </c>
      <c r="I32" s="37">
        <v>5</v>
      </c>
    </row>
    <row r="33" spans="1:9" s="32" customFormat="1" ht="13.5" thickBot="1">
      <c r="A33" s="38" t="s">
        <v>84</v>
      </c>
      <c r="B33" s="37" t="s">
        <v>17</v>
      </c>
      <c r="C33" s="37" t="s">
        <v>135</v>
      </c>
      <c r="D33" s="37">
        <v>9</v>
      </c>
      <c r="E33" s="37">
        <v>7</v>
      </c>
      <c r="F33" s="37">
        <v>5</v>
      </c>
      <c r="G33" s="37">
        <v>5</v>
      </c>
      <c r="H33" s="37">
        <v>0</v>
      </c>
      <c r="I33" s="37">
        <v>5</v>
      </c>
    </row>
    <row r="34" spans="1:9" s="32" customFormat="1" ht="13.5" thickBot="1">
      <c r="A34" s="38" t="s">
        <v>219</v>
      </c>
      <c r="B34" s="37" t="s">
        <v>17</v>
      </c>
      <c r="C34" s="37" t="s">
        <v>135</v>
      </c>
      <c r="D34" s="37">
        <v>18</v>
      </c>
      <c r="E34" s="37">
        <v>16</v>
      </c>
      <c r="F34" s="37">
        <v>4</v>
      </c>
      <c r="G34" s="37">
        <v>4</v>
      </c>
      <c r="H34" s="37">
        <v>0</v>
      </c>
      <c r="I34" s="37">
        <v>4</v>
      </c>
    </row>
    <row r="35" spans="1:9" s="32" customFormat="1" ht="13.5" thickBot="1">
      <c r="A35" s="38" t="s">
        <v>220</v>
      </c>
      <c r="B35" s="37" t="s">
        <v>17</v>
      </c>
      <c r="C35" s="37" t="s">
        <v>135</v>
      </c>
      <c r="D35" s="37">
        <v>2</v>
      </c>
      <c r="E35" s="37">
        <v>2</v>
      </c>
      <c r="F35" s="37">
        <v>0</v>
      </c>
      <c r="G35" s="37">
        <v>0</v>
      </c>
      <c r="H35" s="37">
        <v>0</v>
      </c>
      <c r="I35" s="37">
        <v>0</v>
      </c>
    </row>
    <row r="36" spans="1:9" s="32" customFormat="1" ht="13.5" thickBot="1">
      <c r="A36" s="38" t="s">
        <v>221</v>
      </c>
      <c r="B36" s="37" t="s">
        <v>17</v>
      </c>
      <c r="C36" s="37" t="s">
        <v>135</v>
      </c>
      <c r="D36" s="37">
        <v>3</v>
      </c>
      <c r="E36" s="37">
        <v>3</v>
      </c>
      <c r="F36" s="37">
        <v>2</v>
      </c>
      <c r="G36" s="37">
        <v>2</v>
      </c>
      <c r="H36" s="37">
        <v>0</v>
      </c>
      <c r="I36" s="37">
        <v>2</v>
      </c>
    </row>
    <row r="37" spans="1:9" s="32" customFormat="1" ht="13.5" thickBot="1">
      <c r="A37" s="38" t="s">
        <v>76</v>
      </c>
      <c r="B37" s="37" t="s">
        <v>17</v>
      </c>
      <c r="C37" s="37" t="s">
        <v>135</v>
      </c>
      <c r="D37" s="37">
        <v>6</v>
      </c>
      <c r="E37" s="37">
        <v>4</v>
      </c>
      <c r="F37" s="37">
        <v>0</v>
      </c>
      <c r="G37" s="37">
        <v>0</v>
      </c>
      <c r="H37" s="37">
        <v>0</v>
      </c>
      <c r="I37" s="37">
        <v>0</v>
      </c>
    </row>
    <row r="38" spans="1:9" s="32" customFormat="1" ht="13.5" thickBot="1">
      <c r="A38" s="38" t="s">
        <v>222</v>
      </c>
      <c r="B38" s="37" t="s">
        <v>17</v>
      </c>
      <c r="C38" s="37" t="s">
        <v>135</v>
      </c>
      <c r="D38" s="37">
        <v>7</v>
      </c>
      <c r="E38" s="37">
        <v>5</v>
      </c>
      <c r="F38" s="37">
        <v>3</v>
      </c>
      <c r="G38" s="37">
        <v>3</v>
      </c>
      <c r="H38" s="37">
        <v>0</v>
      </c>
      <c r="I38" s="37">
        <v>3</v>
      </c>
    </row>
    <row r="39" spans="1:9" s="32" customFormat="1" ht="13.5" thickBot="1">
      <c r="A39" s="38" t="s">
        <v>223</v>
      </c>
      <c r="B39" s="37" t="s">
        <v>17</v>
      </c>
      <c r="C39" s="37" t="s">
        <v>135</v>
      </c>
      <c r="D39" s="37">
        <v>4</v>
      </c>
      <c r="E39" s="37">
        <v>4</v>
      </c>
      <c r="F39" s="37">
        <v>1</v>
      </c>
      <c r="G39" s="37">
        <v>1</v>
      </c>
      <c r="H39" s="37">
        <v>0</v>
      </c>
      <c r="I39" s="37">
        <v>1</v>
      </c>
    </row>
    <row r="40" spans="1:9" s="32" customFormat="1" ht="13.5" thickBot="1">
      <c r="A40" s="38" t="s">
        <v>224</v>
      </c>
      <c r="B40" s="37" t="s">
        <v>17</v>
      </c>
      <c r="C40" s="37" t="s">
        <v>135</v>
      </c>
      <c r="D40" s="37">
        <v>3</v>
      </c>
      <c r="E40" s="37">
        <v>2</v>
      </c>
      <c r="F40" s="37">
        <v>0</v>
      </c>
      <c r="G40" s="37">
        <v>0</v>
      </c>
      <c r="H40" s="37">
        <v>0</v>
      </c>
      <c r="I40" s="37">
        <v>0</v>
      </c>
    </row>
    <row r="41" spans="1:9" s="32" customFormat="1" ht="13.5" thickBot="1">
      <c r="A41" s="38" t="s">
        <v>225</v>
      </c>
      <c r="B41" s="37" t="s">
        <v>17</v>
      </c>
      <c r="C41" s="37" t="s">
        <v>135</v>
      </c>
      <c r="D41" s="37">
        <v>48</v>
      </c>
      <c r="E41" s="37">
        <v>38</v>
      </c>
      <c r="F41" s="37">
        <v>13</v>
      </c>
      <c r="G41" s="37">
        <v>13</v>
      </c>
      <c r="H41" s="37">
        <v>0</v>
      </c>
      <c r="I41" s="37">
        <v>13</v>
      </c>
    </row>
    <row r="42" spans="1:9" s="32" customFormat="1" ht="13.5" thickBot="1">
      <c r="A42" s="38" t="s">
        <v>226</v>
      </c>
      <c r="B42" s="37" t="s">
        <v>17</v>
      </c>
      <c r="C42" s="37" t="s">
        <v>135</v>
      </c>
      <c r="D42" s="37">
        <v>11</v>
      </c>
      <c r="E42" s="37">
        <v>10</v>
      </c>
      <c r="F42" s="37">
        <v>3</v>
      </c>
      <c r="G42" s="37">
        <v>2</v>
      </c>
      <c r="H42" s="37">
        <v>0</v>
      </c>
      <c r="I42" s="37">
        <v>2</v>
      </c>
    </row>
    <row r="43" spans="1:9" s="32" customFormat="1" ht="13.5" thickBot="1">
      <c r="A43" s="38" t="s">
        <v>227</v>
      </c>
      <c r="B43" s="37" t="s">
        <v>17</v>
      </c>
      <c r="C43" s="37" t="s">
        <v>135</v>
      </c>
      <c r="D43" s="37">
        <v>59</v>
      </c>
      <c r="E43" s="37">
        <v>50</v>
      </c>
      <c r="F43" s="37">
        <v>21</v>
      </c>
      <c r="G43" s="37">
        <v>21</v>
      </c>
      <c r="H43" s="37">
        <v>0</v>
      </c>
      <c r="I43" s="37">
        <v>21</v>
      </c>
    </row>
    <row r="44" spans="1:9" s="32" customFormat="1" ht="13.5" thickBot="1">
      <c r="A44" s="38" t="s">
        <v>71</v>
      </c>
      <c r="B44" s="37" t="s">
        <v>17</v>
      </c>
      <c r="C44" s="37" t="s">
        <v>135</v>
      </c>
      <c r="D44" s="37">
        <v>10</v>
      </c>
      <c r="E44" s="37">
        <v>8</v>
      </c>
      <c r="F44" s="37">
        <v>0</v>
      </c>
      <c r="G44" s="37">
        <v>0</v>
      </c>
      <c r="H44" s="37">
        <v>0</v>
      </c>
      <c r="I44" s="37">
        <v>0</v>
      </c>
    </row>
    <row r="45" spans="1:9" s="32" customFormat="1" ht="13.5" thickBot="1">
      <c r="A45" s="38" t="s">
        <v>72</v>
      </c>
      <c r="B45" s="37" t="s">
        <v>17</v>
      </c>
      <c r="C45" s="37" t="s">
        <v>135</v>
      </c>
      <c r="D45" s="37">
        <v>31</v>
      </c>
      <c r="E45" s="37">
        <v>28</v>
      </c>
      <c r="F45" s="37">
        <v>14</v>
      </c>
      <c r="G45" s="37">
        <v>14</v>
      </c>
      <c r="H45" s="37">
        <v>0</v>
      </c>
      <c r="I45" s="37">
        <v>14</v>
      </c>
    </row>
    <row r="46" spans="1:9" s="32" customFormat="1" ht="13.5" thickBot="1">
      <c r="A46" s="38" t="s">
        <v>228</v>
      </c>
      <c r="B46" s="37" t="s">
        <v>17</v>
      </c>
      <c r="C46" s="37" t="s">
        <v>135</v>
      </c>
      <c r="D46" s="37">
        <v>9</v>
      </c>
      <c r="E46" s="37">
        <v>5</v>
      </c>
      <c r="F46" s="37">
        <v>1</v>
      </c>
      <c r="G46" s="37">
        <v>1</v>
      </c>
      <c r="H46" s="37">
        <v>0</v>
      </c>
      <c r="I46" s="37">
        <v>1</v>
      </c>
    </row>
    <row r="47" spans="1:9" s="32" customFormat="1" ht="13.5" thickBot="1">
      <c r="A47" s="38" t="s">
        <v>69</v>
      </c>
      <c r="B47" s="37" t="s">
        <v>17</v>
      </c>
      <c r="C47" s="37" t="s">
        <v>135</v>
      </c>
      <c r="D47" s="37">
        <v>46</v>
      </c>
      <c r="E47" s="37">
        <v>37</v>
      </c>
      <c r="F47" s="37">
        <v>10</v>
      </c>
      <c r="G47" s="37">
        <v>9</v>
      </c>
      <c r="H47" s="37">
        <v>0</v>
      </c>
      <c r="I47" s="37">
        <v>9</v>
      </c>
    </row>
    <row r="48" spans="1:9" s="32" customFormat="1" ht="13.5" thickBot="1">
      <c r="A48" s="38" t="s">
        <v>229</v>
      </c>
      <c r="B48" s="37" t="s">
        <v>17</v>
      </c>
      <c r="C48" s="37" t="s">
        <v>135</v>
      </c>
      <c r="D48" s="37">
        <v>7</v>
      </c>
      <c r="E48" s="37">
        <v>4</v>
      </c>
      <c r="F48" s="37">
        <v>3</v>
      </c>
      <c r="G48" s="37">
        <v>1</v>
      </c>
      <c r="H48" s="37">
        <v>0</v>
      </c>
      <c r="I48" s="37">
        <v>1</v>
      </c>
    </row>
    <row r="49" spans="1:9" s="32" customFormat="1" ht="13.5" thickBot="1">
      <c r="A49" s="38" t="s">
        <v>230</v>
      </c>
      <c r="B49" s="37" t="s">
        <v>17</v>
      </c>
      <c r="C49" s="37" t="s">
        <v>135</v>
      </c>
      <c r="D49" s="37">
        <v>32</v>
      </c>
      <c r="E49" s="37">
        <v>19</v>
      </c>
      <c r="F49" s="37">
        <v>2</v>
      </c>
      <c r="G49" s="37">
        <v>2</v>
      </c>
      <c r="H49" s="37">
        <v>0</v>
      </c>
      <c r="I49" s="37">
        <v>2</v>
      </c>
    </row>
    <row r="50" spans="1:9" s="32" customFormat="1" ht="13.5" thickBot="1">
      <c r="A50" s="38" t="s">
        <v>70</v>
      </c>
      <c r="B50" s="37" t="s">
        <v>17</v>
      </c>
      <c r="C50" s="37" t="s">
        <v>135</v>
      </c>
      <c r="D50" s="37">
        <v>23</v>
      </c>
      <c r="E50" s="37">
        <v>19</v>
      </c>
      <c r="F50" s="37">
        <v>5</v>
      </c>
      <c r="G50" s="37">
        <v>5</v>
      </c>
      <c r="H50" s="37">
        <v>0</v>
      </c>
      <c r="I50" s="37">
        <v>5</v>
      </c>
    </row>
    <row r="51" spans="1:9" s="32" customFormat="1" ht="13.5" thickBot="1">
      <c r="A51" s="38" t="s">
        <v>231</v>
      </c>
      <c r="B51" s="37" t="s">
        <v>17</v>
      </c>
      <c r="C51" s="37" t="s">
        <v>135</v>
      </c>
      <c r="D51" s="37">
        <v>2</v>
      </c>
      <c r="E51" s="37">
        <v>2</v>
      </c>
      <c r="F51" s="37">
        <v>2</v>
      </c>
      <c r="G51" s="37">
        <v>2</v>
      </c>
      <c r="H51" s="37">
        <v>0</v>
      </c>
      <c r="I51" s="37">
        <v>2</v>
      </c>
    </row>
    <row r="52" spans="1:9" s="32" customFormat="1" ht="13.5" thickBot="1">
      <c r="A52" s="38" t="s">
        <v>232</v>
      </c>
      <c r="B52" s="37" t="s">
        <v>17</v>
      </c>
      <c r="C52" s="37" t="s">
        <v>135</v>
      </c>
      <c r="D52" s="37">
        <v>1</v>
      </c>
      <c r="E52" s="37">
        <v>1</v>
      </c>
      <c r="F52" s="37">
        <v>0</v>
      </c>
      <c r="G52" s="37">
        <v>0</v>
      </c>
      <c r="H52" s="37">
        <v>0</v>
      </c>
      <c r="I52" s="37">
        <v>0</v>
      </c>
    </row>
    <row r="53" spans="1:9" s="32" customFormat="1" ht="13.5" thickBot="1">
      <c r="A53" s="38" t="s">
        <v>233</v>
      </c>
      <c r="B53" s="37" t="s">
        <v>17</v>
      </c>
      <c r="C53" s="37" t="s">
        <v>135</v>
      </c>
      <c r="D53" s="37">
        <v>1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</row>
    <row r="54" spans="1:9" s="32" customFormat="1" ht="13.5" thickBot="1">
      <c r="A54" s="38" t="s">
        <v>234</v>
      </c>
      <c r="B54" s="37" t="s">
        <v>17</v>
      </c>
      <c r="C54" s="37" t="s">
        <v>135</v>
      </c>
      <c r="D54" s="37">
        <v>3</v>
      </c>
      <c r="E54" s="37">
        <v>3</v>
      </c>
      <c r="F54" s="37">
        <v>3</v>
      </c>
      <c r="G54" s="37">
        <v>3</v>
      </c>
      <c r="H54" s="37">
        <v>0</v>
      </c>
      <c r="I54" s="37">
        <v>3</v>
      </c>
    </row>
    <row r="55" spans="1:9" s="32" customFormat="1" ht="13.5" thickBot="1">
      <c r="A55" s="38" t="s">
        <v>235</v>
      </c>
      <c r="B55" s="37" t="s">
        <v>17</v>
      </c>
      <c r="C55" s="37" t="s">
        <v>135</v>
      </c>
      <c r="D55" s="37">
        <v>2</v>
      </c>
      <c r="E55" s="37">
        <v>2</v>
      </c>
      <c r="F55" s="37">
        <v>1</v>
      </c>
      <c r="G55" s="37">
        <v>1</v>
      </c>
      <c r="H55" s="37">
        <v>0</v>
      </c>
      <c r="I55" s="37">
        <v>1</v>
      </c>
    </row>
    <row r="56" spans="1:9" s="32" customFormat="1" ht="13.5" thickBot="1">
      <c r="A56" s="38" t="s">
        <v>236</v>
      </c>
      <c r="B56" s="37" t="s">
        <v>17</v>
      </c>
      <c r="C56" s="37" t="s">
        <v>135</v>
      </c>
      <c r="D56" s="37">
        <v>83</v>
      </c>
      <c r="E56" s="37">
        <v>63</v>
      </c>
      <c r="F56" s="37">
        <v>11</v>
      </c>
      <c r="G56" s="37">
        <v>11</v>
      </c>
      <c r="H56" s="37">
        <v>0</v>
      </c>
      <c r="I56" s="37">
        <v>11</v>
      </c>
    </row>
    <row r="57" spans="1:9" s="32" customFormat="1" ht="13.5" thickBot="1">
      <c r="A57" s="38" t="s">
        <v>237</v>
      </c>
      <c r="B57" s="37" t="s">
        <v>17</v>
      </c>
      <c r="C57" s="37" t="s">
        <v>135</v>
      </c>
      <c r="D57" s="37">
        <v>21</v>
      </c>
      <c r="E57" s="37">
        <v>13</v>
      </c>
      <c r="F57" s="37">
        <v>2</v>
      </c>
      <c r="G57" s="37">
        <v>2</v>
      </c>
      <c r="H57" s="37">
        <v>0</v>
      </c>
      <c r="I57" s="37">
        <v>2</v>
      </c>
    </row>
    <row r="58" spans="1:9" s="32" customFormat="1" ht="13.5" thickBot="1">
      <c r="A58" s="38" t="s">
        <v>238</v>
      </c>
      <c r="B58" s="37" t="s">
        <v>17</v>
      </c>
      <c r="C58" s="37" t="s">
        <v>135</v>
      </c>
      <c r="D58" s="37">
        <v>81</v>
      </c>
      <c r="E58" s="37">
        <v>65</v>
      </c>
      <c r="F58" s="37">
        <v>17</v>
      </c>
      <c r="G58" s="37">
        <v>17</v>
      </c>
      <c r="H58" s="37">
        <v>0</v>
      </c>
      <c r="I58" s="37">
        <v>17</v>
      </c>
    </row>
    <row r="59" spans="1:9" s="32" customFormat="1" ht="13.5" thickBot="1">
      <c r="A59" s="38" t="s">
        <v>68</v>
      </c>
      <c r="B59" s="37" t="s">
        <v>17</v>
      </c>
      <c r="C59" s="37" t="s">
        <v>135</v>
      </c>
      <c r="D59" s="37">
        <v>20</v>
      </c>
      <c r="E59" s="37">
        <v>16</v>
      </c>
      <c r="F59" s="37">
        <v>3</v>
      </c>
      <c r="G59" s="37">
        <v>3</v>
      </c>
      <c r="H59" s="37">
        <v>0</v>
      </c>
      <c r="I59" s="37">
        <v>3</v>
      </c>
    </row>
    <row r="60" spans="1:9" s="32" customFormat="1" ht="13.5" thickBot="1">
      <c r="A60" s="38" t="s">
        <v>239</v>
      </c>
      <c r="B60" s="37" t="s">
        <v>17</v>
      </c>
      <c r="C60" s="37" t="s">
        <v>135</v>
      </c>
      <c r="D60" s="37">
        <v>68</v>
      </c>
      <c r="E60" s="37">
        <v>58</v>
      </c>
      <c r="F60" s="37">
        <v>7</v>
      </c>
      <c r="G60" s="37">
        <v>7</v>
      </c>
      <c r="H60" s="37">
        <v>0</v>
      </c>
      <c r="I60" s="37">
        <v>7</v>
      </c>
    </row>
    <row r="61" spans="1:9" s="32" customFormat="1" ht="13.5" thickBot="1">
      <c r="A61" s="38" t="s">
        <v>240</v>
      </c>
      <c r="B61" s="37" t="s">
        <v>17</v>
      </c>
      <c r="C61" s="37" t="s">
        <v>135</v>
      </c>
      <c r="D61" s="37">
        <v>6</v>
      </c>
      <c r="E61" s="37">
        <v>3</v>
      </c>
      <c r="F61" s="37">
        <v>1</v>
      </c>
      <c r="G61" s="37">
        <v>1</v>
      </c>
      <c r="H61" s="37">
        <v>0</v>
      </c>
      <c r="I61" s="37">
        <v>1</v>
      </c>
    </row>
    <row r="62" spans="1:9" s="32" customFormat="1" ht="13.5" thickBot="1">
      <c r="A62" s="38" t="s">
        <v>241</v>
      </c>
      <c r="B62" s="37" t="s">
        <v>17</v>
      </c>
      <c r="C62" s="37" t="s">
        <v>135</v>
      </c>
      <c r="D62" s="37">
        <v>56</v>
      </c>
      <c r="E62" s="37">
        <v>44</v>
      </c>
      <c r="F62" s="37">
        <v>2</v>
      </c>
      <c r="G62" s="37">
        <v>2</v>
      </c>
      <c r="H62" s="37">
        <v>0</v>
      </c>
      <c r="I62" s="37">
        <v>2</v>
      </c>
    </row>
    <row r="63" spans="1:9" s="32" customFormat="1" ht="13.5" thickBot="1">
      <c r="A63" s="38" t="s">
        <v>242</v>
      </c>
      <c r="B63" s="37" t="s">
        <v>17</v>
      </c>
      <c r="C63" s="37" t="s">
        <v>135</v>
      </c>
      <c r="D63" s="37">
        <v>16</v>
      </c>
      <c r="E63" s="37">
        <v>11</v>
      </c>
      <c r="F63" s="37">
        <v>2</v>
      </c>
      <c r="G63" s="37">
        <v>2</v>
      </c>
      <c r="H63" s="37">
        <v>0</v>
      </c>
      <c r="I63" s="37">
        <v>2</v>
      </c>
    </row>
    <row r="64" spans="1:9" s="32" customFormat="1" ht="13.5" thickBot="1">
      <c r="A64" s="38" t="s">
        <v>243</v>
      </c>
      <c r="B64" s="37" t="s">
        <v>17</v>
      </c>
      <c r="C64" s="37" t="s">
        <v>135</v>
      </c>
      <c r="D64" s="37">
        <v>23</v>
      </c>
      <c r="E64" s="37">
        <v>12</v>
      </c>
      <c r="F64" s="37">
        <v>2</v>
      </c>
      <c r="G64" s="37">
        <v>2</v>
      </c>
      <c r="H64" s="37">
        <v>0</v>
      </c>
      <c r="I64" s="37">
        <v>2</v>
      </c>
    </row>
    <row r="65" spans="1:9" s="32" customFormat="1" ht="13.5" thickBot="1">
      <c r="A65" s="38" t="s">
        <v>67</v>
      </c>
      <c r="B65" s="37" t="s">
        <v>17</v>
      </c>
      <c r="C65" s="37" t="s">
        <v>135</v>
      </c>
      <c r="D65" s="37">
        <v>20</v>
      </c>
      <c r="E65" s="37">
        <v>15</v>
      </c>
      <c r="F65" s="37">
        <v>2</v>
      </c>
      <c r="G65" s="37">
        <v>2</v>
      </c>
      <c r="H65" s="37">
        <v>0</v>
      </c>
      <c r="I65" s="37">
        <v>2</v>
      </c>
    </row>
    <row r="66" spans="1:9" s="32" customFormat="1" ht="13.5" thickBot="1">
      <c r="A66" s="38" t="s">
        <v>244</v>
      </c>
      <c r="B66" s="37" t="s">
        <v>17</v>
      </c>
      <c r="C66" s="37" t="s">
        <v>135</v>
      </c>
      <c r="D66" s="37">
        <v>36</v>
      </c>
      <c r="E66" s="37">
        <v>25</v>
      </c>
      <c r="F66" s="37">
        <v>8</v>
      </c>
      <c r="G66" s="37">
        <v>8</v>
      </c>
      <c r="H66" s="37">
        <v>0</v>
      </c>
      <c r="I66" s="37">
        <v>8</v>
      </c>
    </row>
    <row r="67" spans="1:9" s="32" customFormat="1" ht="13.5" thickBot="1">
      <c r="A67" s="38" t="s">
        <v>245</v>
      </c>
      <c r="B67" s="37" t="s">
        <v>17</v>
      </c>
      <c r="C67" s="37" t="s">
        <v>135</v>
      </c>
      <c r="D67" s="37">
        <v>12</v>
      </c>
      <c r="E67" s="37">
        <v>8</v>
      </c>
      <c r="F67" s="37">
        <v>1</v>
      </c>
      <c r="G67" s="37">
        <v>1</v>
      </c>
      <c r="H67" s="37">
        <v>0</v>
      </c>
      <c r="I67" s="37">
        <v>1</v>
      </c>
    </row>
    <row r="68" spans="1:9" s="32" customFormat="1" ht="13.5" thickBot="1">
      <c r="A68" s="38" t="s">
        <v>246</v>
      </c>
      <c r="B68" s="37" t="s">
        <v>17</v>
      </c>
      <c r="C68" s="37" t="s">
        <v>135</v>
      </c>
      <c r="D68" s="37">
        <v>56</v>
      </c>
      <c r="E68" s="37">
        <v>43</v>
      </c>
      <c r="F68" s="37">
        <v>11</v>
      </c>
      <c r="G68" s="37">
        <v>7</v>
      </c>
      <c r="H68" s="37">
        <v>0</v>
      </c>
      <c r="I68" s="37">
        <v>7</v>
      </c>
    </row>
    <row r="69" spans="1:9" s="32" customFormat="1" ht="13.5" thickBot="1">
      <c r="A69" s="38" t="s">
        <v>247</v>
      </c>
      <c r="B69" s="37" t="s">
        <v>17</v>
      </c>
      <c r="C69" s="37" t="s">
        <v>135</v>
      </c>
      <c r="D69" s="37">
        <v>14</v>
      </c>
      <c r="E69" s="37">
        <v>9</v>
      </c>
      <c r="F69" s="37">
        <v>3</v>
      </c>
      <c r="G69" s="37">
        <v>2</v>
      </c>
      <c r="H69" s="37">
        <v>0</v>
      </c>
      <c r="I69" s="37">
        <v>2</v>
      </c>
    </row>
    <row r="70" spans="1:9" s="32" customFormat="1" ht="13.5" thickBot="1">
      <c r="A70" s="38" t="s">
        <v>248</v>
      </c>
      <c r="B70" s="37" t="s">
        <v>17</v>
      </c>
      <c r="C70" s="37" t="s">
        <v>135</v>
      </c>
      <c r="D70" s="37">
        <v>15</v>
      </c>
      <c r="E70" s="37">
        <v>12</v>
      </c>
      <c r="F70" s="37">
        <v>2</v>
      </c>
      <c r="G70" s="37">
        <v>2</v>
      </c>
      <c r="H70" s="37">
        <v>0</v>
      </c>
      <c r="I70" s="37">
        <v>2</v>
      </c>
    </row>
    <row r="71" spans="1:9" s="32" customFormat="1" ht="13.5" thickBot="1">
      <c r="A71" s="38" t="s">
        <v>249</v>
      </c>
      <c r="B71" s="37" t="s">
        <v>17</v>
      </c>
      <c r="C71" s="37" t="s">
        <v>135</v>
      </c>
      <c r="D71" s="37">
        <v>2</v>
      </c>
      <c r="E71" s="37">
        <v>2</v>
      </c>
      <c r="F71" s="37">
        <v>2</v>
      </c>
      <c r="G71" s="37">
        <v>2</v>
      </c>
      <c r="H71" s="37">
        <v>0</v>
      </c>
      <c r="I71" s="37">
        <v>2</v>
      </c>
    </row>
    <row r="72" spans="1:9" s="32" customFormat="1" ht="13.5" thickBot="1">
      <c r="A72" s="38" t="s">
        <v>250</v>
      </c>
      <c r="B72" s="37" t="s">
        <v>17</v>
      </c>
      <c r="C72" s="37" t="s">
        <v>135</v>
      </c>
      <c r="D72" s="37">
        <v>27</v>
      </c>
      <c r="E72" s="37">
        <v>17</v>
      </c>
      <c r="F72" s="37">
        <v>11</v>
      </c>
      <c r="G72" s="37">
        <v>11</v>
      </c>
      <c r="H72" s="37">
        <v>0</v>
      </c>
      <c r="I72" s="37">
        <v>11</v>
      </c>
    </row>
    <row r="73" spans="1:9" s="32" customFormat="1" ht="13.5" thickBot="1">
      <c r="A73" s="38" t="s">
        <v>77</v>
      </c>
      <c r="B73" s="37" t="s">
        <v>17</v>
      </c>
      <c r="C73" s="37" t="s">
        <v>135</v>
      </c>
      <c r="D73" s="37">
        <v>12</v>
      </c>
      <c r="E73" s="37">
        <v>10</v>
      </c>
      <c r="F73" s="37">
        <v>8</v>
      </c>
      <c r="G73" s="37">
        <v>8</v>
      </c>
      <c r="H73" s="37">
        <v>0</v>
      </c>
      <c r="I73" s="37">
        <v>8</v>
      </c>
    </row>
    <row r="74" spans="1:9" s="32" customFormat="1" ht="13.5" thickBot="1">
      <c r="A74" s="38" t="s">
        <v>251</v>
      </c>
      <c r="B74" s="37" t="s">
        <v>17</v>
      </c>
      <c r="C74" s="37" t="s">
        <v>135</v>
      </c>
      <c r="D74" s="37">
        <v>3</v>
      </c>
      <c r="E74" s="37">
        <v>2</v>
      </c>
      <c r="F74" s="37">
        <v>0</v>
      </c>
      <c r="G74" s="37">
        <v>0</v>
      </c>
      <c r="H74" s="37">
        <v>0</v>
      </c>
      <c r="I74" s="37">
        <v>0</v>
      </c>
    </row>
    <row r="75" spans="1:9" s="32" customFormat="1" ht="13.5" thickBot="1">
      <c r="A75" s="38" t="s">
        <v>252</v>
      </c>
      <c r="B75" s="37" t="s">
        <v>17</v>
      </c>
      <c r="C75" s="37" t="s">
        <v>135</v>
      </c>
      <c r="D75" s="37">
        <v>6</v>
      </c>
      <c r="E75" s="37">
        <v>2</v>
      </c>
      <c r="F75" s="37">
        <v>2</v>
      </c>
      <c r="G75" s="37">
        <v>2</v>
      </c>
      <c r="H75" s="37">
        <v>0</v>
      </c>
      <c r="I75" s="37">
        <v>2</v>
      </c>
    </row>
    <row r="76" spans="1:9" s="32" customFormat="1" ht="13.5" thickBot="1">
      <c r="A76" s="38" t="s">
        <v>253</v>
      </c>
      <c r="B76" s="37" t="s">
        <v>17</v>
      </c>
      <c r="C76" s="37" t="s">
        <v>135</v>
      </c>
      <c r="D76" s="37">
        <v>4</v>
      </c>
      <c r="E76" s="37">
        <v>3</v>
      </c>
      <c r="F76" s="37">
        <v>0</v>
      </c>
      <c r="G76" s="37">
        <v>0</v>
      </c>
      <c r="H76" s="37">
        <v>0</v>
      </c>
      <c r="I76" s="37">
        <v>0</v>
      </c>
    </row>
    <row r="77" spans="1:9" s="32" customFormat="1" ht="13.5" thickBot="1">
      <c r="A77" s="38" t="s">
        <v>254</v>
      </c>
      <c r="B77" s="37" t="s">
        <v>17</v>
      </c>
      <c r="C77" s="37" t="s">
        <v>135</v>
      </c>
      <c r="D77" s="37">
        <v>2</v>
      </c>
      <c r="E77" s="37">
        <v>2</v>
      </c>
      <c r="F77" s="37">
        <v>1</v>
      </c>
      <c r="G77" s="37">
        <v>1</v>
      </c>
      <c r="H77" s="37">
        <v>0</v>
      </c>
      <c r="I77" s="37">
        <v>1</v>
      </c>
    </row>
    <row r="78" spans="1:9" s="32" customFormat="1" ht="13.5" thickBot="1">
      <c r="A78" s="38" t="s">
        <v>255</v>
      </c>
      <c r="B78" s="37" t="s">
        <v>17</v>
      </c>
      <c r="C78" s="37" t="s">
        <v>135</v>
      </c>
      <c r="D78" s="37">
        <v>16</v>
      </c>
      <c r="E78" s="37">
        <v>11</v>
      </c>
      <c r="F78" s="37">
        <v>6</v>
      </c>
      <c r="G78" s="37">
        <v>5</v>
      </c>
      <c r="H78" s="37">
        <v>0</v>
      </c>
      <c r="I78" s="37">
        <v>5</v>
      </c>
    </row>
    <row r="79" spans="1:9" s="32" customFormat="1" ht="13.5" thickBot="1">
      <c r="A79" s="38" t="s">
        <v>256</v>
      </c>
      <c r="B79" s="37" t="s">
        <v>17</v>
      </c>
      <c r="C79" s="37" t="s">
        <v>135</v>
      </c>
      <c r="D79" s="37">
        <v>1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</row>
    <row r="80" spans="1:9" s="32" customFormat="1" ht="13.5" thickBot="1">
      <c r="A80" s="38" t="s">
        <v>257</v>
      </c>
      <c r="B80" s="37" t="s">
        <v>17</v>
      </c>
      <c r="C80" s="37" t="s">
        <v>135</v>
      </c>
      <c r="D80" s="37">
        <v>2</v>
      </c>
      <c r="E80" s="37">
        <v>2</v>
      </c>
      <c r="F80" s="37">
        <v>1</v>
      </c>
      <c r="G80" s="37">
        <v>1</v>
      </c>
      <c r="H80" s="37">
        <v>0</v>
      </c>
      <c r="I80" s="37">
        <v>1</v>
      </c>
    </row>
    <row r="81" spans="1:9" s="32" customFormat="1" ht="13.5" thickBot="1">
      <c r="A81" s="38" t="s">
        <v>258</v>
      </c>
      <c r="B81" s="37" t="s">
        <v>17</v>
      </c>
      <c r="C81" s="37" t="s">
        <v>135</v>
      </c>
      <c r="D81" s="37">
        <v>2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</row>
    <row r="82" spans="1:9" s="32" customFormat="1" ht="13.5" thickBot="1">
      <c r="A82" s="38" t="s">
        <v>259</v>
      </c>
      <c r="B82" s="37" t="s">
        <v>17</v>
      </c>
      <c r="C82" s="37" t="s">
        <v>135</v>
      </c>
      <c r="D82" s="37">
        <v>1</v>
      </c>
      <c r="E82" s="37">
        <v>1</v>
      </c>
      <c r="F82" s="37">
        <v>1</v>
      </c>
      <c r="G82" s="37">
        <v>1</v>
      </c>
      <c r="H82" s="37">
        <v>0</v>
      </c>
      <c r="I82" s="37">
        <v>1</v>
      </c>
    </row>
    <row r="83" spans="1:9" s="32" customFormat="1" ht="13.5" thickBot="1">
      <c r="A83" s="38" t="s">
        <v>260</v>
      </c>
      <c r="B83" s="37" t="s">
        <v>17</v>
      </c>
      <c r="C83" s="37" t="s">
        <v>135</v>
      </c>
      <c r="D83" s="37">
        <v>2</v>
      </c>
      <c r="E83" s="37">
        <v>2</v>
      </c>
      <c r="F83" s="37">
        <v>0</v>
      </c>
      <c r="G83" s="37">
        <v>0</v>
      </c>
      <c r="H83" s="37">
        <v>0</v>
      </c>
      <c r="I83" s="37">
        <v>0</v>
      </c>
    </row>
    <row r="84" spans="1:9" s="32" customFormat="1" ht="13.5" thickBot="1">
      <c r="A84" s="38" t="s">
        <v>261</v>
      </c>
      <c r="B84" s="37" t="s">
        <v>17</v>
      </c>
      <c r="C84" s="37" t="s">
        <v>135</v>
      </c>
      <c r="D84" s="37">
        <v>12</v>
      </c>
      <c r="E84" s="37">
        <v>7</v>
      </c>
      <c r="F84" s="37">
        <v>1</v>
      </c>
      <c r="G84" s="37">
        <v>1</v>
      </c>
      <c r="H84" s="37">
        <v>0</v>
      </c>
      <c r="I84" s="37">
        <v>1</v>
      </c>
    </row>
    <row r="85" spans="1:9" s="32" customFormat="1" ht="13.5" thickBot="1">
      <c r="A85" s="38" t="s">
        <v>262</v>
      </c>
      <c r="B85" s="37" t="s">
        <v>17</v>
      </c>
      <c r="C85" s="37" t="s">
        <v>135</v>
      </c>
      <c r="D85" s="37">
        <v>35</v>
      </c>
      <c r="E85" s="37">
        <v>30</v>
      </c>
      <c r="F85" s="37">
        <v>10</v>
      </c>
      <c r="G85" s="37">
        <v>10</v>
      </c>
      <c r="H85" s="37">
        <v>0</v>
      </c>
      <c r="I85" s="37">
        <v>10</v>
      </c>
    </row>
    <row r="86" spans="1:9" s="32" customFormat="1" ht="13.5" thickBot="1">
      <c r="A86" s="38" t="s">
        <v>263</v>
      </c>
      <c r="B86" s="37" t="s">
        <v>17</v>
      </c>
      <c r="C86" s="37" t="s">
        <v>135</v>
      </c>
      <c r="D86" s="37">
        <v>1</v>
      </c>
      <c r="E86" s="37">
        <v>1</v>
      </c>
      <c r="F86" s="37">
        <v>1</v>
      </c>
      <c r="G86" s="37">
        <v>1</v>
      </c>
      <c r="H86" s="37">
        <v>0</v>
      </c>
      <c r="I86" s="37">
        <v>1</v>
      </c>
    </row>
    <row r="87" spans="1:9" s="32" customFormat="1" ht="13.5" thickBot="1">
      <c r="A87" s="38" t="s">
        <v>73</v>
      </c>
      <c r="B87" s="37" t="s">
        <v>17</v>
      </c>
      <c r="C87" s="37" t="s">
        <v>135</v>
      </c>
      <c r="D87" s="37">
        <v>23</v>
      </c>
      <c r="E87" s="37">
        <v>17</v>
      </c>
      <c r="F87" s="37">
        <v>6</v>
      </c>
      <c r="G87" s="37">
        <v>6</v>
      </c>
      <c r="H87" s="37">
        <v>0</v>
      </c>
      <c r="I87" s="37">
        <v>6</v>
      </c>
    </row>
    <row r="88" spans="1:9" s="32" customFormat="1" ht="13.5" thickBot="1">
      <c r="A88" s="38" t="s">
        <v>264</v>
      </c>
      <c r="B88" s="37" t="s">
        <v>17</v>
      </c>
      <c r="C88" s="37" t="s">
        <v>135</v>
      </c>
      <c r="D88" s="37">
        <v>4</v>
      </c>
      <c r="E88" s="37">
        <v>3</v>
      </c>
      <c r="F88" s="37">
        <v>1</v>
      </c>
      <c r="G88" s="37">
        <v>1</v>
      </c>
      <c r="H88" s="37">
        <v>0</v>
      </c>
      <c r="I88" s="37">
        <v>1</v>
      </c>
    </row>
    <row r="89" spans="1:9" s="32" customFormat="1" ht="13.5" thickBot="1">
      <c r="A89" s="38" t="s">
        <v>89</v>
      </c>
      <c r="B89" s="37" t="s">
        <v>17</v>
      </c>
      <c r="C89" s="37" t="s">
        <v>135</v>
      </c>
      <c r="D89" s="37">
        <v>1</v>
      </c>
      <c r="E89" s="37">
        <v>1</v>
      </c>
      <c r="F89" s="37">
        <v>0</v>
      </c>
      <c r="G89" s="37">
        <v>0</v>
      </c>
      <c r="H89" s="37">
        <v>0</v>
      </c>
      <c r="I89" s="37">
        <v>0</v>
      </c>
    </row>
    <row r="90" spans="1:9" s="32" customFormat="1" ht="13.5" thickBot="1">
      <c r="A90" s="38" t="s">
        <v>43</v>
      </c>
      <c r="B90" s="37" t="s">
        <v>17</v>
      </c>
      <c r="C90" s="37" t="s">
        <v>135</v>
      </c>
      <c r="D90" s="37">
        <v>3</v>
      </c>
      <c r="E90" s="37">
        <v>2</v>
      </c>
      <c r="F90" s="37">
        <v>1</v>
      </c>
      <c r="G90" s="37">
        <v>1</v>
      </c>
      <c r="H90" s="37">
        <v>0</v>
      </c>
      <c r="I90" s="37">
        <v>1</v>
      </c>
    </row>
    <row r="91" spans="1:9" s="32" customFormat="1" ht="13.5" thickBot="1">
      <c r="A91" s="38" t="s">
        <v>74</v>
      </c>
      <c r="B91" s="37" t="s">
        <v>17</v>
      </c>
      <c r="C91" s="37" t="s">
        <v>135</v>
      </c>
      <c r="D91" s="37">
        <v>21</v>
      </c>
      <c r="E91" s="37">
        <v>15</v>
      </c>
      <c r="F91" s="37">
        <v>2</v>
      </c>
      <c r="G91" s="37">
        <v>2</v>
      </c>
      <c r="H91" s="37">
        <v>0</v>
      </c>
      <c r="I91" s="37">
        <v>2</v>
      </c>
    </row>
    <row r="92" spans="1:9" s="32" customFormat="1" ht="13.5" thickBot="1">
      <c r="A92" s="38" t="s">
        <v>265</v>
      </c>
      <c r="B92" s="37" t="s">
        <v>17</v>
      </c>
      <c r="C92" s="37" t="s">
        <v>135</v>
      </c>
      <c r="D92" s="37">
        <v>13</v>
      </c>
      <c r="E92" s="37">
        <v>11</v>
      </c>
      <c r="F92" s="37">
        <v>4</v>
      </c>
      <c r="G92" s="37">
        <v>4</v>
      </c>
      <c r="H92" s="37">
        <v>0</v>
      </c>
      <c r="I92" s="37">
        <v>4</v>
      </c>
    </row>
    <row r="93" spans="1:9" s="32" customFormat="1" ht="13.5" thickBot="1">
      <c r="A93" s="38" t="s">
        <v>266</v>
      </c>
      <c r="B93" s="37" t="s">
        <v>17</v>
      </c>
      <c r="C93" s="37" t="s">
        <v>135</v>
      </c>
      <c r="D93" s="37">
        <v>5</v>
      </c>
      <c r="E93" s="37">
        <v>2</v>
      </c>
      <c r="F93" s="37">
        <v>1</v>
      </c>
      <c r="G93" s="37">
        <v>1</v>
      </c>
      <c r="H93" s="37">
        <v>0</v>
      </c>
      <c r="I93" s="37">
        <v>1</v>
      </c>
    </row>
    <row r="94" spans="1:9" s="32" customFormat="1" ht="13.5" thickBot="1">
      <c r="A94" s="38" t="s">
        <v>267</v>
      </c>
      <c r="B94" s="37" t="s">
        <v>17</v>
      </c>
      <c r="C94" s="37" t="s">
        <v>135</v>
      </c>
      <c r="D94" s="37">
        <v>5</v>
      </c>
      <c r="E94" s="37">
        <v>2</v>
      </c>
      <c r="F94" s="37">
        <v>0</v>
      </c>
      <c r="G94" s="37">
        <v>0</v>
      </c>
      <c r="H94" s="37">
        <v>0</v>
      </c>
      <c r="I94" s="37">
        <v>0</v>
      </c>
    </row>
    <row r="95" spans="1:9" s="32" customFormat="1" ht="13.5" thickBot="1">
      <c r="A95" s="38" t="s">
        <v>268</v>
      </c>
      <c r="B95" s="37" t="s">
        <v>17</v>
      </c>
      <c r="C95" s="37" t="s">
        <v>135</v>
      </c>
      <c r="D95" s="37">
        <v>4</v>
      </c>
      <c r="E95" s="37">
        <v>2</v>
      </c>
      <c r="F95" s="37">
        <v>1</v>
      </c>
      <c r="G95" s="37">
        <v>1</v>
      </c>
      <c r="H95" s="37">
        <v>0</v>
      </c>
      <c r="I95" s="37">
        <v>1</v>
      </c>
    </row>
    <row r="96" spans="1:9" s="32" customFormat="1" ht="13.5" thickBot="1">
      <c r="A96" s="38" t="s">
        <v>269</v>
      </c>
      <c r="B96" s="37" t="s">
        <v>17</v>
      </c>
      <c r="C96" s="37" t="s">
        <v>135</v>
      </c>
      <c r="D96" s="37">
        <v>5</v>
      </c>
      <c r="E96" s="37">
        <v>4</v>
      </c>
      <c r="F96" s="37">
        <v>1</v>
      </c>
      <c r="G96" s="37">
        <v>1</v>
      </c>
      <c r="H96" s="37">
        <v>0</v>
      </c>
      <c r="I96" s="37">
        <v>1</v>
      </c>
    </row>
    <row r="97" spans="1:9" s="32" customFormat="1" ht="13.5" thickBot="1">
      <c r="A97" s="38" t="s">
        <v>270</v>
      </c>
      <c r="B97" s="37" t="s">
        <v>17</v>
      </c>
      <c r="C97" s="37" t="s">
        <v>135</v>
      </c>
      <c r="D97" s="37">
        <v>1</v>
      </c>
      <c r="E97" s="37">
        <v>0</v>
      </c>
      <c r="F97" s="37">
        <v>0</v>
      </c>
      <c r="G97" s="37">
        <v>0</v>
      </c>
      <c r="H97" s="37">
        <v>0</v>
      </c>
      <c r="I97" s="37">
        <v>0</v>
      </c>
    </row>
    <row r="98" spans="1:9" s="32" customFormat="1" ht="13.5" thickBot="1">
      <c r="A98" s="38" t="s">
        <v>271</v>
      </c>
      <c r="B98" s="37" t="s">
        <v>17</v>
      </c>
      <c r="C98" s="37" t="s">
        <v>135</v>
      </c>
      <c r="D98" s="37">
        <v>3</v>
      </c>
      <c r="E98" s="37">
        <v>2</v>
      </c>
      <c r="F98" s="37">
        <v>0</v>
      </c>
      <c r="G98" s="37">
        <v>0</v>
      </c>
      <c r="H98" s="37">
        <v>0</v>
      </c>
      <c r="I98" s="37">
        <v>0</v>
      </c>
    </row>
    <row r="99" spans="1:9" s="32" customFormat="1" ht="13.5" thickBot="1">
      <c r="A99" s="38" t="s">
        <v>272</v>
      </c>
      <c r="B99" s="37" t="s">
        <v>17</v>
      </c>
      <c r="C99" s="37" t="s">
        <v>135</v>
      </c>
      <c r="D99" s="37">
        <v>1</v>
      </c>
      <c r="E99" s="37">
        <v>1</v>
      </c>
      <c r="F99" s="37">
        <v>0</v>
      </c>
      <c r="G99" s="37">
        <v>0</v>
      </c>
      <c r="H99" s="37">
        <v>0</v>
      </c>
      <c r="I99" s="37">
        <v>0</v>
      </c>
    </row>
    <row r="100" spans="1:9" s="32" customFormat="1" ht="13.5" thickBot="1">
      <c r="A100" s="38" t="s">
        <v>273</v>
      </c>
      <c r="B100" s="37" t="s">
        <v>17</v>
      </c>
      <c r="C100" s="37" t="s">
        <v>135</v>
      </c>
      <c r="D100" s="37">
        <v>6</v>
      </c>
      <c r="E100" s="37">
        <v>5</v>
      </c>
      <c r="F100" s="37">
        <v>0</v>
      </c>
      <c r="G100" s="37">
        <v>0</v>
      </c>
      <c r="H100" s="37">
        <v>0</v>
      </c>
      <c r="I100" s="37">
        <v>0</v>
      </c>
    </row>
    <row r="101" spans="1:9" s="32" customFormat="1" ht="13.5" thickBot="1">
      <c r="A101" s="38" t="s">
        <v>274</v>
      </c>
      <c r="B101" s="37" t="s">
        <v>17</v>
      </c>
      <c r="C101" s="37" t="s">
        <v>135</v>
      </c>
      <c r="D101" s="37">
        <v>30</v>
      </c>
      <c r="E101" s="37">
        <v>26</v>
      </c>
      <c r="F101" s="37">
        <v>11</v>
      </c>
      <c r="G101" s="37">
        <v>7</v>
      </c>
      <c r="H101" s="37">
        <v>0</v>
      </c>
      <c r="I101" s="37">
        <v>7</v>
      </c>
    </row>
    <row r="102" spans="1:9" s="32" customFormat="1" ht="13.5" thickBot="1">
      <c r="A102" s="38" t="s">
        <v>275</v>
      </c>
      <c r="B102" s="37" t="s">
        <v>17</v>
      </c>
      <c r="C102" s="37" t="s">
        <v>135</v>
      </c>
      <c r="D102" s="37">
        <v>4</v>
      </c>
      <c r="E102" s="37">
        <v>4</v>
      </c>
      <c r="F102" s="37">
        <v>2</v>
      </c>
      <c r="G102" s="37">
        <v>2</v>
      </c>
      <c r="H102" s="37">
        <v>0</v>
      </c>
      <c r="I102" s="37">
        <v>2</v>
      </c>
    </row>
    <row r="103" spans="1:9" s="32" customFormat="1" ht="13.5" thickBot="1">
      <c r="A103" s="38" t="s">
        <v>75</v>
      </c>
      <c r="B103" s="37" t="s">
        <v>17</v>
      </c>
      <c r="C103" s="37" t="s">
        <v>135</v>
      </c>
      <c r="D103" s="37">
        <v>9</v>
      </c>
      <c r="E103" s="37">
        <v>6</v>
      </c>
      <c r="F103" s="37">
        <v>2</v>
      </c>
      <c r="G103" s="37">
        <v>2</v>
      </c>
      <c r="H103" s="37">
        <v>0</v>
      </c>
      <c r="I103" s="37">
        <v>2</v>
      </c>
    </row>
    <row r="104" spans="1:9" s="32" customFormat="1" ht="13.5" thickBot="1">
      <c r="A104" s="38" t="s">
        <v>276</v>
      </c>
      <c r="B104" s="37" t="s">
        <v>17</v>
      </c>
      <c r="C104" s="37" t="s">
        <v>135</v>
      </c>
      <c r="D104" s="37">
        <v>4</v>
      </c>
      <c r="E104" s="37">
        <v>3</v>
      </c>
      <c r="F104" s="37">
        <v>3</v>
      </c>
      <c r="G104" s="37">
        <v>3</v>
      </c>
      <c r="H104" s="37">
        <v>0</v>
      </c>
      <c r="I104" s="37">
        <v>3</v>
      </c>
    </row>
    <row r="105" spans="1:9" s="32" customFormat="1" ht="13.5" thickBot="1">
      <c r="A105" s="38" t="s">
        <v>277</v>
      </c>
      <c r="B105" s="37" t="s">
        <v>17</v>
      </c>
      <c r="C105" s="37" t="s">
        <v>135</v>
      </c>
      <c r="D105" s="37">
        <v>5</v>
      </c>
      <c r="E105" s="37">
        <v>2</v>
      </c>
      <c r="F105" s="37">
        <v>2</v>
      </c>
      <c r="G105" s="37">
        <v>2</v>
      </c>
      <c r="H105" s="37">
        <v>0</v>
      </c>
      <c r="I105" s="37">
        <v>2</v>
      </c>
    </row>
    <row r="106" spans="1:9" s="32" customFormat="1" ht="13.5" thickBot="1">
      <c r="A106" s="42" t="s">
        <v>204</v>
      </c>
      <c r="B106" s="37"/>
      <c r="C106" s="37"/>
      <c r="D106" s="37"/>
      <c r="E106" s="37"/>
      <c r="F106" s="37"/>
      <c r="G106" s="37"/>
      <c r="H106" s="37"/>
      <c r="I106" s="37"/>
    </row>
    <row r="107" spans="1:9" s="32" customFormat="1" ht="13.5" thickBot="1">
      <c r="A107" s="38" t="s">
        <v>152</v>
      </c>
      <c r="B107" s="37" t="s">
        <v>17</v>
      </c>
      <c r="C107" s="37" t="s">
        <v>135</v>
      </c>
      <c r="D107" s="37">
        <v>73</v>
      </c>
      <c r="E107" s="37">
        <v>58</v>
      </c>
      <c r="F107" s="37">
        <v>25</v>
      </c>
      <c r="G107" s="37">
        <v>25</v>
      </c>
      <c r="H107" s="37">
        <v>0</v>
      </c>
      <c r="I107" s="37">
        <v>25</v>
      </c>
    </row>
    <row r="108" spans="1:9" s="32" customFormat="1" ht="13.5" thickBot="1">
      <c r="A108" s="38" t="s">
        <v>278</v>
      </c>
      <c r="B108" s="37" t="s">
        <v>17</v>
      </c>
      <c r="C108" s="37" t="s">
        <v>135</v>
      </c>
      <c r="D108" s="37">
        <v>19</v>
      </c>
      <c r="E108" s="37">
        <v>19</v>
      </c>
      <c r="F108" s="37">
        <v>5</v>
      </c>
      <c r="G108" s="37">
        <v>5</v>
      </c>
      <c r="H108" s="37">
        <v>0</v>
      </c>
      <c r="I108" s="37">
        <v>5</v>
      </c>
    </row>
    <row r="109" spans="1:9" s="32" customFormat="1" ht="13.5" thickBot="1">
      <c r="A109" s="38" t="s">
        <v>279</v>
      </c>
      <c r="B109" s="37" t="s">
        <v>17</v>
      </c>
      <c r="C109" s="37" t="s">
        <v>135</v>
      </c>
      <c r="D109" s="37">
        <v>2</v>
      </c>
      <c r="E109" s="37">
        <v>1</v>
      </c>
      <c r="F109" s="37">
        <v>0</v>
      </c>
      <c r="G109" s="37">
        <v>0</v>
      </c>
      <c r="H109" s="37">
        <v>0</v>
      </c>
      <c r="I109" s="37">
        <v>0</v>
      </c>
    </row>
    <row r="110" spans="1:9" s="32" customFormat="1" ht="13.5" thickBot="1">
      <c r="A110" s="38" t="s">
        <v>65</v>
      </c>
      <c r="B110" s="37" t="s">
        <v>17</v>
      </c>
      <c r="C110" s="37" t="s">
        <v>135</v>
      </c>
      <c r="D110" s="37">
        <v>2</v>
      </c>
      <c r="E110" s="37">
        <v>0</v>
      </c>
      <c r="F110" s="37">
        <v>0</v>
      </c>
      <c r="G110" s="37">
        <v>0</v>
      </c>
      <c r="H110" s="37">
        <v>0</v>
      </c>
      <c r="I110" s="37">
        <v>0</v>
      </c>
    </row>
    <row r="111" spans="1:9" s="32" customFormat="1" ht="13.5" thickBot="1">
      <c r="A111" s="38" t="s">
        <v>46</v>
      </c>
      <c r="B111" s="37" t="s">
        <v>17</v>
      </c>
      <c r="C111" s="37" t="s">
        <v>135</v>
      </c>
      <c r="D111" s="37">
        <v>1</v>
      </c>
      <c r="E111" s="37">
        <v>1</v>
      </c>
      <c r="F111" s="37">
        <v>1</v>
      </c>
      <c r="G111" s="37">
        <v>1</v>
      </c>
      <c r="H111" s="37">
        <v>0</v>
      </c>
      <c r="I111" s="37">
        <v>1</v>
      </c>
    </row>
    <row r="112" spans="1:9" s="32" customFormat="1" ht="13.5" thickBot="1">
      <c r="A112" s="38" t="s">
        <v>47</v>
      </c>
      <c r="B112" s="37" t="s">
        <v>17</v>
      </c>
      <c r="C112" s="37" t="s">
        <v>135</v>
      </c>
      <c r="D112" s="37">
        <v>27</v>
      </c>
      <c r="E112" s="37">
        <v>18</v>
      </c>
      <c r="F112" s="37">
        <v>14</v>
      </c>
      <c r="G112" s="37">
        <v>14</v>
      </c>
      <c r="H112" s="37">
        <v>0</v>
      </c>
      <c r="I112" s="37">
        <v>14</v>
      </c>
    </row>
    <row r="113" spans="1:9" s="32" customFormat="1" ht="13.5" thickBot="1">
      <c r="A113" s="38" t="s">
        <v>280</v>
      </c>
      <c r="B113" s="37" t="s">
        <v>17</v>
      </c>
      <c r="C113" s="37" t="s">
        <v>135</v>
      </c>
      <c r="D113" s="37">
        <v>17</v>
      </c>
      <c r="E113" s="37">
        <v>14</v>
      </c>
      <c r="F113" s="37">
        <v>5</v>
      </c>
      <c r="G113" s="37">
        <v>4</v>
      </c>
      <c r="H113" s="37">
        <v>1</v>
      </c>
      <c r="I113" s="37">
        <v>5</v>
      </c>
    </row>
    <row r="114" spans="1:9" s="32" customFormat="1" ht="13.5" thickBot="1">
      <c r="A114" s="38" t="s">
        <v>281</v>
      </c>
      <c r="B114" s="37" t="s">
        <v>17</v>
      </c>
      <c r="C114" s="37" t="s">
        <v>135</v>
      </c>
      <c r="D114" s="37">
        <v>3</v>
      </c>
      <c r="E114" s="37">
        <v>2</v>
      </c>
      <c r="F114" s="37">
        <v>0</v>
      </c>
      <c r="G114" s="37">
        <v>0</v>
      </c>
      <c r="H114" s="37">
        <v>0</v>
      </c>
      <c r="I114" s="37">
        <v>0</v>
      </c>
    </row>
    <row r="115" spans="1:9" s="32" customFormat="1" ht="15.75" customHeight="1" thickBot="1">
      <c r="A115" s="41" t="s">
        <v>282</v>
      </c>
      <c r="B115" s="37" t="s">
        <v>17</v>
      </c>
      <c r="C115" s="37" t="s">
        <v>135</v>
      </c>
      <c r="D115" s="37">
        <v>16</v>
      </c>
      <c r="E115" s="37">
        <v>14</v>
      </c>
      <c r="F115" s="37">
        <v>8</v>
      </c>
      <c r="G115" s="37">
        <v>8</v>
      </c>
      <c r="H115" s="37">
        <v>0</v>
      </c>
      <c r="I115" s="37">
        <v>8</v>
      </c>
    </row>
    <row r="116" spans="1:9" s="32" customFormat="1" ht="13.5" thickBot="1">
      <c r="A116" s="42" t="s">
        <v>283</v>
      </c>
      <c r="B116" s="37"/>
      <c r="C116" s="37"/>
      <c r="D116" s="37"/>
      <c r="E116" s="37"/>
      <c r="F116" s="37"/>
      <c r="G116" s="37"/>
      <c r="H116" s="37"/>
      <c r="I116" s="37"/>
    </row>
    <row r="117" spans="1:9" s="32" customFormat="1" ht="13.5" thickBot="1">
      <c r="A117" s="38" t="s">
        <v>88</v>
      </c>
      <c r="B117" s="37" t="s">
        <v>17</v>
      </c>
      <c r="C117" s="37" t="s">
        <v>135</v>
      </c>
      <c r="D117" s="37">
        <v>2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</row>
    <row r="118" spans="1:9" s="32" customFormat="1" ht="13.5" thickBot="1">
      <c r="A118" s="38" t="s">
        <v>284</v>
      </c>
      <c r="B118" s="37" t="s">
        <v>17</v>
      </c>
      <c r="C118" s="37" t="s">
        <v>135</v>
      </c>
      <c r="D118" s="37">
        <v>2</v>
      </c>
      <c r="E118" s="37">
        <v>1</v>
      </c>
      <c r="F118" s="37">
        <v>1</v>
      </c>
      <c r="G118" s="37">
        <v>1</v>
      </c>
      <c r="H118" s="37">
        <v>0</v>
      </c>
      <c r="I118" s="37">
        <v>1</v>
      </c>
    </row>
    <row r="119" spans="1:9" s="32" customFormat="1" ht="13.5" thickBot="1">
      <c r="A119" s="38" t="s">
        <v>64</v>
      </c>
      <c r="B119" s="37" t="s">
        <v>17</v>
      </c>
      <c r="C119" s="37" t="s">
        <v>135</v>
      </c>
      <c r="D119" s="37">
        <v>4</v>
      </c>
      <c r="E119" s="37">
        <v>3</v>
      </c>
      <c r="F119" s="37">
        <v>2</v>
      </c>
      <c r="G119" s="37">
        <v>2</v>
      </c>
      <c r="H119" s="37">
        <v>0</v>
      </c>
      <c r="I119" s="37">
        <v>2</v>
      </c>
    </row>
    <row r="120" spans="1:9" s="32" customFormat="1" ht="13.5" thickBot="1">
      <c r="A120" s="38" t="s">
        <v>58</v>
      </c>
      <c r="B120" s="37" t="s">
        <v>17</v>
      </c>
      <c r="C120" s="37" t="s">
        <v>135</v>
      </c>
      <c r="D120" s="37">
        <v>22</v>
      </c>
      <c r="E120" s="37">
        <v>19</v>
      </c>
      <c r="F120" s="37">
        <v>7</v>
      </c>
      <c r="G120" s="37">
        <v>7</v>
      </c>
      <c r="H120" s="37">
        <v>0</v>
      </c>
      <c r="I120" s="37">
        <v>7</v>
      </c>
    </row>
    <row r="121" spans="1:9" s="32" customFormat="1" ht="13.5" thickBot="1">
      <c r="A121" s="38" t="s">
        <v>59</v>
      </c>
      <c r="B121" s="37" t="s">
        <v>17</v>
      </c>
      <c r="C121" s="37" t="s">
        <v>135</v>
      </c>
      <c r="D121" s="37">
        <v>10</v>
      </c>
      <c r="E121" s="37">
        <v>8</v>
      </c>
      <c r="F121" s="37">
        <v>3</v>
      </c>
      <c r="G121" s="37">
        <v>3</v>
      </c>
      <c r="H121" s="37">
        <v>0</v>
      </c>
      <c r="I121" s="37">
        <v>3</v>
      </c>
    </row>
    <row r="122" spans="1:9" s="32" customFormat="1" ht="26.25" thickBot="1">
      <c r="A122" s="38" t="s">
        <v>285</v>
      </c>
      <c r="B122" s="37" t="s">
        <v>17</v>
      </c>
      <c r="C122" s="37" t="s">
        <v>135</v>
      </c>
      <c r="D122" s="37">
        <v>6</v>
      </c>
      <c r="E122" s="37">
        <v>5</v>
      </c>
      <c r="F122" s="37">
        <v>3</v>
      </c>
      <c r="G122" s="37">
        <v>3</v>
      </c>
      <c r="H122" s="37">
        <v>0</v>
      </c>
      <c r="I122" s="37">
        <v>3</v>
      </c>
    </row>
    <row r="123" spans="1:9" s="32" customFormat="1" ht="26.25" thickBot="1">
      <c r="A123" s="38" t="s">
        <v>286</v>
      </c>
      <c r="B123" s="37" t="s">
        <v>17</v>
      </c>
      <c r="C123" s="37" t="s">
        <v>135</v>
      </c>
      <c r="D123" s="37">
        <v>1</v>
      </c>
      <c r="E123" s="37">
        <v>1</v>
      </c>
      <c r="F123" s="37">
        <v>0</v>
      </c>
      <c r="G123" s="37">
        <v>0</v>
      </c>
      <c r="H123" s="37">
        <v>0</v>
      </c>
      <c r="I123" s="37">
        <v>0</v>
      </c>
    </row>
    <row r="124" spans="1:9" s="32" customFormat="1" ht="26.25" thickBot="1">
      <c r="A124" s="38" t="s">
        <v>40</v>
      </c>
      <c r="B124" s="37" t="s">
        <v>17</v>
      </c>
      <c r="C124" s="37" t="s">
        <v>135</v>
      </c>
      <c r="D124" s="37">
        <v>8</v>
      </c>
      <c r="E124" s="37">
        <v>6</v>
      </c>
      <c r="F124" s="37">
        <v>5</v>
      </c>
      <c r="G124" s="37">
        <v>5</v>
      </c>
      <c r="H124" s="37">
        <v>0</v>
      </c>
      <c r="I124" s="37">
        <v>5</v>
      </c>
    </row>
    <row r="125" spans="1:9" s="32" customFormat="1" ht="26.25" thickBot="1">
      <c r="A125" s="38" t="s">
        <v>57</v>
      </c>
      <c r="B125" s="37" t="s">
        <v>17</v>
      </c>
      <c r="C125" s="37" t="s">
        <v>135</v>
      </c>
      <c r="D125" s="37">
        <v>93</v>
      </c>
      <c r="E125" s="37">
        <v>76</v>
      </c>
      <c r="F125" s="37">
        <v>16</v>
      </c>
      <c r="G125" s="37">
        <v>16</v>
      </c>
      <c r="H125" s="37">
        <v>0</v>
      </c>
      <c r="I125" s="37">
        <v>16</v>
      </c>
    </row>
    <row r="126" spans="1:9" s="32" customFormat="1" ht="26.25" thickBot="1">
      <c r="A126" s="38" t="s">
        <v>56</v>
      </c>
      <c r="B126" s="37" t="s">
        <v>17</v>
      </c>
      <c r="C126" s="37" t="s">
        <v>135</v>
      </c>
      <c r="D126" s="37">
        <v>20</v>
      </c>
      <c r="E126" s="37">
        <v>17</v>
      </c>
      <c r="F126" s="37">
        <v>12</v>
      </c>
      <c r="G126" s="37">
        <v>12</v>
      </c>
      <c r="H126" s="37">
        <v>0</v>
      </c>
      <c r="I126" s="37">
        <v>12</v>
      </c>
    </row>
    <row r="127" spans="1:9" s="32" customFormat="1" ht="26.25" thickBot="1">
      <c r="A127" s="38" t="s">
        <v>60</v>
      </c>
      <c r="B127" s="37" t="s">
        <v>17</v>
      </c>
      <c r="C127" s="37" t="s">
        <v>135</v>
      </c>
      <c r="D127" s="37">
        <v>6</v>
      </c>
      <c r="E127" s="37">
        <v>4</v>
      </c>
      <c r="F127" s="37">
        <v>1</v>
      </c>
      <c r="G127" s="37">
        <v>1</v>
      </c>
      <c r="H127" s="37">
        <v>0</v>
      </c>
      <c r="I127" s="37">
        <v>1</v>
      </c>
    </row>
    <row r="128" spans="1:9" s="32" customFormat="1" ht="26.25" thickBot="1">
      <c r="A128" s="38" t="s">
        <v>287</v>
      </c>
      <c r="B128" s="37" t="s">
        <v>17</v>
      </c>
      <c r="C128" s="37" t="s">
        <v>135</v>
      </c>
      <c r="D128" s="37">
        <v>13</v>
      </c>
      <c r="E128" s="37">
        <v>9</v>
      </c>
      <c r="F128" s="37">
        <v>6</v>
      </c>
      <c r="G128" s="37">
        <v>5</v>
      </c>
      <c r="H128" s="37">
        <v>0</v>
      </c>
      <c r="I128" s="37">
        <v>5</v>
      </c>
    </row>
    <row r="129" spans="1:9" s="32" customFormat="1" ht="26.25" thickBot="1">
      <c r="A129" s="38" t="s">
        <v>288</v>
      </c>
      <c r="B129" s="37" t="s">
        <v>17</v>
      </c>
      <c r="C129" s="37" t="s">
        <v>135</v>
      </c>
      <c r="D129" s="37">
        <v>2</v>
      </c>
      <c r="E129" s="37">
        <v>1</v>
      </c>
      <c r="F129" s="37">
        <v>1</v>
      </c>
      <c r="G129" s="37">
        <v>1</v>
      </c>
      <c r="H129" s="37">
        <v>0</v>
      </c>
      <c r="I129" s="37">
        <v>1</v>
      </c>
    </row>
    <row r="130" spans="1:9" s="32" customFormat="1" ht="26.25" thickBot="1">
      <c r="A130" s="38" t="s">
        <v>289</v>
      </c>
      <c r="B130" s="37" t="s">
        <v>17</v>
      </c>
      <c r="C130" s="37" t="s">
        <v>135</v>
      </c>
      <c r="D130" s="37">
        <v>1</v>
      </c>
      <c r="E130" s="37">
        <v>1</v>
      </c>
      <c r="F130" s="37">
        <v>1</v>
      </c>
      <c r="G130" s="37">
        <v>1</v>
      </c>
      <c r="H130" s="37">
        <v>0</v>
      </c>
      <c r="I130" s="37">
        <v>1</v>
      </c>
    </row>
    <row r="131" spans="1:9" s="32" customFormat="1" ht="26.25" thickBot="1">
      <c r="A131" s="38" t="s">
        <v>41</v>
      </c>
      <c r="B131" s="37" t="s">
        <v>17</v>
      </c>
      <c r="C131" s="37" t="s">
        <v>135</v>
      </c>
      <c r="D131" s="37">
        <v>5</v>
      </c>
      <c r="E131" s="37">
        <v>4</v>
      </c>
      <c r="F131" s="37">
        <v>4</v>
      </c>
      <c r="G131" s="37">
        <v>4</v>
      </c>
      <c r="H131" s="37">
        <v>0</v>
      </c>
      <c r="I131" s="37">
        <v>4</v>
      </c>
    </row>
    <row r="132" spans="1:9" s="32" customFormat="1" ht="26.25" thickBot="1">
      <c r="A132" s="38" t="s">
        <v>42</v>
      </c>
      <c r="B132" s="37" t="s">
        <v>17</v>
      </c>
      <c r="C132" s="37" t="s">
        <v>135</v>
      </c>
      <c r="D132" s="37">
        <v>7</v>
      </c>
      <c r="E132" s="37">
        <v>7</v>
      </c>
      <c r="F132" s="37">
        <v>4</v>
      </c>
      <c r="G132" s="37">
        <v>4</v>
      </c>
      <c r="H132" s="37">
        <v>0</v>
      </c>
      <c r="I132" s="37">
        <v>4</v>
      </c>
    </row>
    <row r="133" spans="1:9" s="32" customFormat="1" ht="26.25" thickBot="1">
      <c r="A133" s="38" t="s">
        <v>290</v>
      </c>
      <c r="B133" s="37" t="s">
        <v>17</v>
      </c>
      <c r="C133" s="37" t="s">
        <v>135</v>
      </c>
      <c r="D133" s="37">
        <v>1</v>
      </c>
      <c r="E133" s="37">
        <v>1</v>
      </c>
      <c r="F133" s="37">
        <v>0</v>
      </c>
      <c r="G133" s="37">
        <v>0</v>
      </c>
      <c r="H133" s="37">
        <v>0</v>
      </c>
      <c r="I133" s="37">
        <v>0</v>
      </c>
    </row>
    <row r="134" spans="1:9" s="32" customFormat="1" ht="13.5" thickBot="1">
      <c r="A134" s="38" t="s">
        <v>53</v>
      </c>
      <c r="B134" s="37" t="s">
        <v>17</v>
      </c>
      <c r="C134" s="37" t="s">
        <v>135</v>
      </c>
      <c r="D134" s="37">
        <v>32</v>
      </c>
      <c r="E134" s="37">
        <v>20</v>
      </c>
      <c r="F134" s="37">
        <v>6</v>
      </c>
      <c r="G134" s="37">
        <v>5</v>
      </c>
      <c r="H134" s="37">
        <v>0</v>
      </c>
      <c r="I134" s="37">
        <v>5</v>
      </c>
    </row>
    <row r="135" spans="1:9" s="32" customFormat="1" ht="26.25" thickBot="1">
      <c r="A135" s="38" t="s">
        <v>50</v>
      </c>
      <c r="B135" s="37" t="s">
        <v>17</v>
      </c>
      <c r="C135" s="37" t="s">
        <v>135</v>
      </c>
      <c r="D135" s="37">
        <v>110</v>
      </c>
      <c r="E135" s="37">
        <v>86</v>
      </c>
      <c r="F135" s="37">
        <v>23</v>
      </c>
      <c r="G135" s="37">
        <v>23</v>
      </c>
      <c r="H135" s="37">
        <v>0</v>
      </c>
      <c r="I135" s="37">
        <v>23</v>
      </c>
    </row>
    <row r="136" spans="1:9" s="32" customFormat="1" ht="15.75" customHeight="1" thickBot="1">
      <c r="A136" s="41" t="s">
        <v>54</v>
      </c>
      <c r="B136" s="37" t="s">
        <v>17</v>
      </c>
      <c r="C136" s="37" t="s">
        <v>135</v>
      </c>
      <c r="D136" s="37">
        <v>43</v>
      </c>
      <c r="E136" s="37">
        <v>31</v>
      </c>
      <c r="F136" s="37">
        <v>8</v>
      </c>
      <c r="G136" s="37">
        <v>8</v>
      </c>
      <c r="H136" s="37">
        <v>0</v>
      </c>
      <c r="I136" s="37">
        <v>8</v>
      </c>
    </row>
    <row r="137" spans="1:9" s="32" customFormat="1" ht="26.25" thickBot="1">
      <c r="A137" s="38" t="s">
        <v>291</v>
      </c>
      <c r="B137" s="37" t="s">
        <v>17</v>
      </c>
      <c r="C137" s="37" t="s">
        <v>135</v>
      </c>
      <c r="D137" s="37">
        <v>10</v>
      </c>
      <c r="E137" s="37">
        <v>9</v>
      </c>
      <c r="F137" s="37">
        <v>0</v>
      </c>
      <c r="G137" s="37">
        <v>0</v>
      </c>
      <c r="H137" s="37">
        <v>0</v>
      </c>
      <c r="I137" s="37">
        <v>0</v>
      </c>
    </row>
    <row r="138" spans="1:9" s="32" customFormat="1" ht="26.25" thickBot="1">
      <c r="A138" s="38" t="s">
        <v>292</v>
      </c>
      <c r="B138" s="37" t="s">
        <v>17</v>
      </c>
      <c r="C138" s="37" t="s">
        <v>135</v>
      </c>
      <c r="D138" s="37">
        <v>3</v>
      </c>
      <c r="E138" s="37">
        <v>3</v>
      </c>
      <c r="F138" s="37">
        <v>2</v>
      </c>
      <c r="G138" s="37">
        <v>2</v>
      </c>
      <c r="H138" s="37">
        <v>0</v>
      </c>
      <c r="I138" s="37">
        <v>2</v>
      </c>
    </row>
    <row r="139" spans="1:9" s="32" customFormat="1" ht="26.25" thickBot="1">
      <c r="A139" s="38" t="s">
        <v>39</v>
      </c>
      <c r="B139" s="37" t="s">
        <v>17</v>
      </c>
      <c r="C139" s="37" t="s">
        <v>135</v>
      </c>
      <c r="D139" s="37">
        <v>8</v>
      </c>
      <c r="E139" s="37">
        <v>7</v>
      </c>
      <c r="F139" s="37">
        <v>4</v>
      </c>
      <c r="G139" s="37">
        <v>4</v>
      </c>
      <c r="H139" s="37">
        <v>0</v>
      </c>
      <c r="I139" s="37">
        <v>4</v>
      </c>
    </row>
    <row r="140" spans="1:9" s="32" customFormat="1" ht="26.25" thickBot="1">
      <c r="A140" s="38" t="s">
        <v>52</v>
      </c>
      <c r="B140" s="37" t="s">
        <v>17</v>
      </c>
      <c r="C140" s="37" t="s">
        <v>135</v>
      </c>
      <c r="D140" s="37">
        <v>168</v>
      </c>
      <c r="E140" s="37">
        <v>127</v>
      </c>
      <c r="F140" s="37">
        <v>11</v>
      </c>
      <c r="G140" s="37">
        <v>10</v>
      </c>
      <c r="H140" s="37">
        <v>0</v>
      </c>
      <c r="I140" s="37">
        <v>10</v>
      </c>
    </row>
    <row r="141" spans="1:9" s="32" customFormat="1" ht="26.25" thickBot="1">
      <c r="A141" s="38" t="s">
        <v>51</v>
      </c>
      <c r="B141" s="37" t="s">
        <v>17</v>
      </c>
      <c r="C141" s="37" t="s">
        <v>135</v>
      </c>
      <c r="D141" s="37">
        <v>71</v>
      </c>
      <c r="E141" s="37">
        <v>53</v>
      </c>
      <c r="F141" s="37">
        <v>12</v>
      </c>
      <c r="G141" s="37">
        <v>12</v>
      </c>
      <c r="H141" s="37">
        <v>0</v>
      </c>
      <c r="I141" s="37">
        <v>12</v>
      </c>
    </row>
    <row r="142" spans="1:9" s="32" customFormat="1" ht="26.25" thickBot="1">
      <c r="A142" s="38" t="s">
        <v>55</v>
      </c>
      <c r="B142" s="37" t="s">
        <v>17</v>
      </c>
      <c r="C142" s="37" t="s">
        <v>135</v>
      </c>
      <c r="D142" s="37">
        <v>90</v>
      </c>
      <c r="E142" s="37">
        <v>68</v>
      </c>
      <c r="F142" s="37">
        <v>22</v>
      </c>
      <c r="G142" s="37">
        <v>22</v>
      </c>
      <c r="H142" s="37">
        <v>0</v>
      </c>
      <c r="I142" s="37">
        <v>22</v>
      </c>
    </row>
    <row r="143" spans="1:9" s="32" customFormat="1" ht="13.5" thickBot="1">
      <c r="A143" s="38" t="s">
        <v>61</v>
      </c>
      <c r="B143" s="37" t="s">
        <v>17</v>
      </c>
      <c r="C143" s="37" t="s">
        <v>135</v>
      </c>
      <c r="D143" s="37">
        <v>23</v>
      </c>
      <c r="E143" s="37">
        <v>15</v>
      </c>
      <c r="F143" s="37">
        <v>8</v>
      </c>
      <c r="G143" s="37">
        <v>6</v>
      </c>
      <c r="H143" s="37">
        <v>0</v>
      </c>
      <c r="I143" s="37">
        <v>6</v>
      </c>
    </row>
    <row r="144" spans="1:9" s="32" customFormat="1" ht="26.25" thickBot="1">
      <c r="A144" s="38" t="s">
        <v>62</v>
      </c>
      <c r="B144" s="37" t="s">
        <v>17</v>
      </c>
      <c r="C144" s="37" t="s">
        <v>135</v>
      </c>
      <c r="D144" s="37">
        <v>17</v>
      </c>
      <c r="E144" s="37">
        <v>13</v>
      </c>
      <c r="F144" s="37">
        <v>6</v>
      </c>
      <c r="G144" s="37">
        <v>6</v>
      </c>
      <c r="H144" s="37">
        <v>0</v>
      </c>
      <c r="I144" s="37">
        <v>6</v>
      </c>
    </row>
    <row r="145" spans="1:9" s="32" customFormat="1" ht="26.25" thickBot="1">
      <c r="A145" s="38" t="s">
        <v>293</v>
      </c>
      <c r="B145" s="37" t="s">
        <v>17</v>
      </c>
      <c r="C145" s="37" t="s">
        <v>135</v>
      </c>
      <c r="D145" s="37">
        <v>12</v>
      </c>
      <c r="E145" s="37">
        <v>6</v>
      </c>
      <c r="F145" s="37">
        <v>4</v>
      </c>
      <c r="G145" s="37">
        <v>4</v>
      </c>
      <c r="H145" s="37">
        <v>0</v>
      </c>
      <c r="I145" s="37">
        <v>4</v>
      </c>
    </row>
    <row r="146" spans="1:9" s="32" customFormat="1" ht="26.25" thickBot="1">
      <c r="A146" s="38" t="s">
        <v>63</v>
      </c>
      <c r="B146" s="37" t="s">
        <v>17</v>
      </c>
      <c r="C146" s="37" t="s">
        <v>135</v>
      </c>
      <c r="D146" s="37">
        <v>16</v>
      </c>
      <c r="E146" s="37">
        <v>10</v>
      </c>
      <c r="F146" s="37">
        <v>5</v>
      </c>
      <c r="G146" s="37">
        <v>5</v>
      </c>
      <c r="H146" s="37">
        <v>0</v>
      </c>
      <c r="I146" s="37">
        <v>5</v>
      </c>
    </row>
    <row r="147" spans="1:9" s="32" customFormat="1" ht="26.25" thickBot="1">
      <c r="A147" s="38" t="s">
        <v>294</v>
      </c>
      <c r="B147" s="37" t="s">
        <v>17</v>
      </c>
      <c r="C147" s="37" t="s">
        <v>135</v>
      </c>
      <c r="D147" s="37">
        <v>10</v>
      </c>
      <c r="E147" s="37">
        <v>6</v>
      </c>
      <c r="F147" s="37">
        <v>4</v>
      </c>
      <c r="G147" s="37">
        <v>3</v>
      </c>
      <c r="H147" s="37">
        <v>0</v>
      </c>
      <c r="I147" s="37">
        <v>3</v>
      </c>
    </row>
    <row r="148" spans="1:9" s="32" customFormat="1" ht="26.25" thickBot="1">
      <c r="A148" s="38" t="s">
        <v>295</v>
      </c>
      <c r="B148" s="37" t="s">
        <v>17</v>
      </c>
      <c r="C148" s="37" t="s">
        <v>135</v>
      </c>
      <c r="D148" s="37">
        <v>5</v>
      </c>
      <c r="E148" s="37">
        <v>2</v>
      </c>
      <c r="F148" s="37">
        <v>2</v>
      </c>
      <c r="G148" s="37">
        <v>2</v>
      </c>
      <c r="H148" s="37">
        <v>0</v>
      </c>
      <c r="I148" s="37">
        <v>2</v>
      </c>
    </row>
    <row r="149" spans="1:9" s="32" customFormat="1" ht="26.25" thickBot="1">
      <c r="A149" s="38" t="s">
        <v>296</v>
      </c>
      <c r="B149" s="37" t="s">
        <v>17</v>
      </c>
      <c r="C149" s="37" t="s">
        <v>135</v>
      </c>
      <c r="D149" s="37">
        <v>4</v>
      </c>
      <c r="E149" s="37">
        <v>4</v>
      </c>
      <c r="F149" s="37">
        <v>4</v>
      </c>
      <c r="G149" s="37">
        <v>4</v>
      </c>
      <c r="H149" s="37">
        <v>0</v>
      </c>
      <c r="I149" s="37">
        <v>4</v>
      </c>
    </row>
    <row r="150" spans="1:9" s="32" customFormat="1" ht="26.25" thickBot="1">
      <c r="A150" s="38" t="s">
        <v>297</v>
      </c>
      <c r="B150" s="37" t="s">
        <v>17</v>
      </c>
      <c r="C150" s="37" t="s">
        <v>135</v>
      </c>
      <c r="D150" s="37">
        <v>3</v>
      </c>
      <c r="E150" s="37">
        <v>3</v>
      </c>
      <c r="F150" s="37">
        <v>3</v>
      </c>
      <c r="G150" s="37">
        <v>3</v>
      </c>
      <c r="H150" s="37">
        <v>0</v>
      </c>
      <c r="I150" s="37">
        <v>3</v>
      </c>
    </row>
    <row r="151" spans="1:9" s="32" customFormat="1" ht="26.25" thickBot="1">
      <c r="A151" s="38" t="s">
        <v>298</v>
      </c>
      <c r="B151" s="37" t="s">
        <v>17</v>
      </c>
      <c r="C151" s="37" t="s">
        <v>135</v>
      </c>
      <c r="D151" s="37">
        <v>19</v>
      </c>
      <c r="E151" s="37">
        <v>11</v>
      </c>
      <c r="F151" s="37">
        <v>0</v>
      </c>
      <c r="G151" s="37">
        <v>0</v>
      </c>
      <c r="H151" s="37">
        <v>0</v>
      </c>
      <c r="I151" s="37">
        <v>0</v>
      </c>
    </row>
    <row r="152" spans="1:9" s="32" customFormat="1" ht="26.25" thickBot="1">
      <c r="A152" s="38" t="s">
        <v>299</v>
      </c>
      <c r="B152" s="37" t="s">
        <v>17</v>
      </c>
      <c r="C152" s="37" t="s">
        <v>135</v>
      </c>
      <c r="D152" s="37">
        <v>9</v>
      </c>
      <c r="E152" s="37">
        <v>5</v>
      </c>
      <c r="F152" s="37">
        <v>4</v>
      </c>
      <c r="G152" s="37">
        <v>3</v>
      </c>
      <c r="H152" s="37">
        <v>0</v>
      </c>
      <c r="I152" s="37">
        <v>3</v>
      </c>
    </row>
    <row r="153" spans="1:9" s="32" customFormat="1" ht="26.25" thickBot="1">
      <c r="A153" s="38" t="s">
        <v>300</v>
      </c>
      <c r="B153" s="37" t="s">
        <v>17</v>
      </c>
      <c r="C153" s="37" t="s">
        <v>135</v>
      </c>
      <c r="D153" s="37">
        <v>8</v>
      </c>
      <c r="E153" s="37">
        <v>8</v>
      </c>
      <c r="F153" s="37">
        <v>4</v>
      </c>
      <c r="G153" s="37">
        <v>4</v>
      </c>
      <c r="H153" s="37">
        <v>0</v>
      </c>
      <c r="I153" s="37">
        <v>4</v>
      </c>
    </row>
    <row r="154" spans="1:9" s="32" customFormat="1" ht="13.5" thickBot="1">
      <c r="A154" s="42" t="s">
        <v>188</v>
      </c>
      <c r="B154" s="37"/>
      <c r="C154" s="37"/>
      <c r="D154" s="37"/>
      <c r="E154" s="37"/>
      <c r="F154" s="37"/>
      <c r="G154" s="37"/>
      <c r="H154" s="37"/>
      <c r="I154" s="37"/>
    </row>
    <row r="155" spans="1:9" s="32" customFormat="1" ht="13.5" thickBot="1">
      <c r="A155" s="38" t="s">
        <v>156</v>
      </c>
      <c r="B155" s="37" t="s">
        <v>17</v>
      </c>
      <c r="C155" s="37" t="s">
        <v>135</v>
      </c>
      <c r="D155" s="37">
        <v>910</v>
      </c>
      <c r="E155" s="37">
        <v>756</v>
      </c>
      <c r="F155" s="37">
        <v>80</v>
      </c>
      <c r="G155" s="37">
        <v>75</v>
      </c>
      <c r="H155" s="37">
        <v>2</v>
      </c>
      <c r="I155" s="37">
        <v>77</v>
      </c>
    </row>
    <row r="156" spans="1:9" s="32" customFormat="1" ht="13.5" thickBot="1">
      <c r="A156" s="42" t="s">
        <v>206</v>
      </c>
      <c r="B156" s="37"/>
      <c r="C156" s="37"/>
      <c r="D156" s="37"/>
      <c r="E156" s="37"/>
      <c r="F156" s="37"/>
      <c r="G156" s="37"/>
      <c r="H156" s="37"/>
      <c r="I156" s="37"/>
    </row>
    <row r="157" spans="1:9" s="32" customFormat="1" ht="13.5" thickBot="1">
      <c r="A157" s="38" t="s">
        <v>301</v>
      </c>
      <c r="B157" s="37" t="s">
        <v>17</v>
      </c>
      <c r="C157" s="37" t="s">
        <v>135</v>
      </c>
      <c r="D157" s="37">
        <v>42</v>
      </c>
      <c r="E157" s="37">
        <v>27</v>
      </c>
      <c r="F157" s="37">
        <v>9</v>
      </c>
      <c r="G157" s="37">
        <v>9</v>
      </c>
      <c r="H157" s="37">
        <v>0</v>
      </c>
      <c r="I157" s="37">
        <v>9</v>
      </c>
    </row>
    <row r="158" spans="1:9" s="32" customFormat="1" ht="13.5" thickBot="1">
      <c r="A158" s="38" t="s">
        <v>302</v>
      </c>
      <c r="B158" s="37" t="s">
        <v>17</v>
      </c>
      <c r="C158" s="37" t="s">
        <v>135</v>
      </c>
      <c r="D158" s="37">
        <v>1</v>
      </c>
      <c r="E158" s="37">
        <v>1</v>
      </c>
      <c r="F158" s="37">
        <v>0</v>
      </c>
      <c r="G158" s="37">
        <v>0</v>
      </c>
      <c r="H158" s="37">
        <v>0</v>
      </c>
      <c r="I158" s="37">
        <v>0</v>
      </c>
    </row>
    <row r="159" spans="1:9" s="32" customFormat="1" ht="13.5" thickBot="1">
      <c r="A159" s="38" t="s">
        <v>303</v>
      </c>
      <c r="B159" s="37" t="s">
        <v>17</v>
      </c>
      <c r="C159" s="37" t="s">
        <v>135</v>
      </c>
      <c r="D159" s="37">
        <v>9</v>
      </c>
      <c r="E159" s="37">
        <v>5</v>
      </c>
      <c r="F159" s="37">
        <v>0</v>
      </c>
      <c r="G159" s="37">
        <v>0</v>
      </c>
      <c r="H159" s="37">
        <v>0</v>
      </c>
      <c r="I159" s="37">
        <v>0</v>
      </c>
    </row>
    <row r="160" spans="1:9" s="32" customFormat="1" ht="13.5" thickBot="1">
      <c r="A160" s="38" t="s">
        <v>304</v>
      </c>
      <c r="B160" s="37" t="s">
        <v>17</v>
      </c>
      <c r="C160" s="37" t="s">
        <v>135</v>
      </c>
      <c r="D160" s="37">
        <v>1</v>
      </c>
      <c r="E160" s="37">
        <v>1</v>
      </c>
      <c r="F160" s="37">
        <v>0</v>
      </c>
      <c r="G160" s="37">
        <v>0</v>
      </c>
      <c r="H160" s="37">
        <v>0</v>
      </c>
      <c r="I160" s="37">
        <v>0</v>
      </c>
    </row>
    <row r="161" spans="1:9" s="32" customFormat="1" ht="13.5" thickBot="1">
      <c r="A161" s="38" t="s">
        <v>305</v>
      </c>
      <c r="B161" s="37" t="s">
        <v>17</v>
      </c>
      <c r="C161" s="37" t="s">
        <v>135</v>
      </c>
      <c r="D161" s="37">
        <v>2</v>
      </c>
      <c r="E161" s="37">
        <v>1</v>
      </c>
      <c r="F161" s="37">
        <v>0</v>
      </c>
      <c r="G161" s="37">
        <v>0</v>
      </c>
      <c r="H161" s="37">
        <v>0</v>
      </c>
      <c r="I161" s="37">
        <v>0</v>
      </c>
    </row>
    <row r="162" spans="1:9" s="32" customFormat="1" ht="13.5" thickBot="1">
      <c r="A162" s="38" t="s">
        <v>306</v>
      </c>
      <c r="B162" s="37" t="s">
        <v>17</v>
      </c>
      <c r="C162" s="37" t="s">
        <v>135</v>
      </c>
      <c r="D162" s="37">
        <v>2</v>
      </c>
      <c r="E162" s="37">
        <v>2</v>
      </c>
      <c r="F162" s="37">
        <v>0</v>
      </c>
      <c r="G162" s="37">
        <v>0</v>
      </c>
      <c r="H162" s="37">
        <v>0</v>
      </c>
      <c r="I162" s="37">
        <v>0</v>
      </c>
    </row>
    <row r="163" spans="1:9" s="32" customFormat="1" ht="13.5" thickBot="1">
      <c r="A163" s="38" t="s">
        <v>307</v>
      </c>
      <c r="B163" s="37" t="s">
        <v>17</v>
      </c>
      <c r="C163" s="37" t="s">
        <v>135</v>
      </c>
      <c r="D163" s="37">
        <v>10</v>
      </c>
      <c r="E163" s="37">
        <v>8</v>
      </c>
      <c r="F163" s="37">
        <v>2</v>
      </c>
      <c r="G163" s="37">
        <v>2</v>
      </c>
      <c r="H163" s="37">
        <v>0</v>
      </c>
      <c r="I163" s="37">
        <v>2</v>
      </c>
    </row>
    <row r="164" spans="1:9" s="32" customFormat="1" ht="13.5" thickBot="1">
      <c r="A164" s="8" t="s">
        <v>134</v>
      </c>
      <c r="B164" s="12"/>
      <c r="C164" s="10"/>
      <c r="D164" s="12">
        <f aca="true" t="shared" si="0" ref="D164:I164">SUM(D2:D163)</f>
        <v>4088</v>
      </c>
      <c r="E164" s="12">
        <f t="shared" si="0"/>
        <v>3216</v>
      </c>
      <c r="F164" s="12">
        <f t="shared" si="0"/>
        <v>952</v>
      </c>
      <c r="G164" s="12">
        <f t="shared" si="0"/>
        <v>814</v>
      </c>
      <c r="H164" s="12">
        <f t="shared" si="0"/>
        <v>3</v>
      </c>
      <c r="I164" s="12">
        <f t="shared" si="0"/>
        <v>817</v>
      </c>
    </row>
    <row r="165" spans="1:9" s="40" customFormat="1" ht="12.75">
      <c r="A165" s="34"/>
      <c r="B165" s="36"/>
      <c r="C165" s="39"/>
      <c r="D165" s="39"/>
      <c r="E165" s="39"/>
      <c r="F165" s="39"/>
      <c r="G165" s="39"/>
      <c r="H165" s="39"/>
      <c r="I165" s="39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2"/>
  <sheetViews>
    <sheetView workbookViewId="0" topLeftCell="A1">
      <selection activeCell="A1" sqref="A1"/>
    </sheetView>
  </sheetViews>
  <sheetFormatPr defaultColWidth="9.140625" defaultRowHeight="12.75"/>
  <cols>
    <col min="1" max="1" width="52.00390625" style="0" customWidth="1"/>
    <col min="2" max="3" width="13.421875" style="2" customWidth="1"/>
    <col min="4" max="9" width="10.7109375" style="0" customWidth="1"/>
  </cols>
  <sheetData>
    <row r="1" spans="1:9" ht="39" thickBot="1">
      <c r="A1" s="1" t="s">
        <v>137</v>
      </c>
      <c r="B1" s="1" t="s">
        <v>181</v>
      </c>
      <c r="C1" s="1" t="s">
        <v>138</v>
      </c>
      <c r="D1" s="1" t="s">
        <v>139</v>
      </c>
      <c r="E1" s="1" t="s">
        <v>140</v>
      </c>
      <c r="F1" s="1" t="s">
        <v>141</v>
      </c>
      <c r="G1" s="1" t="s">
        <v>142</v>
      </c>
      <c r="H1" s="1" t="s">
        <v>143</v>
      </c>
      <c r="I1" s="1" t="s">
        <v>144</v>
      </c>
    </row>
    <row r="2" spans="1:9" ht="13.5" thickBot="1">
      <c r="A2" s="20" t="s">
        <v>154</v>
      </c>
      <c r="B2" s="18"/>
      <c r="C2" s="18"/>
      <c r="D2" s="21"/>
      <c r="E2" s="21"/>
      <c r="F2" s="21"/>
      <c r="G2" s="21"/>
      <c r="H2" s="22"/>
      <c r="I2" s="13"/>
    </row>
    <row r="3" spans="1:9" ht="13.5" thickBot="1">
      <c r="A3" s="16" t="s">
        <v>128</v>
      </c>
      <c r="B3" s="10" t="s">
        <v>16</v>
      </c>
      <c r="C3" s="17" t="s">
        <v>135</v>
      </c>
      <c r="D3" s="24">
        <v>431</v>
      </c>
      <c r="E3" s="24">
        <v>368</v>
      </c>
      <c r="F3" s="24">
        <v>198</v>
      </c>
      <c r="G3" s="24">
        <v>27</v>
      </c>
      <c r="H3" s="17">
        <v>5</v>
      </c>
      <c r="I3" s="43">
        <v>32</v>
      </c>
    </row>
    <row r="4" spans="1:9" ht="13.5" thickBot="1">
      <c r="A4" s="16" t="s">
        <v>128</v>
      </c>
      <c r="B4" s="10" t="s">
        <v>16</v>
      </c>
      <c r="C4" s="17" t="s">
        <v>145</v>
      </c>
      <c r="D4" s="17">
        <v>187</v>
      </c>
      <c r="E4" s="17">
        <v>187</v>
      </c>
      <c r="F4" s="17">
        <v>168</v>
      </c>
      <c r="G4" s="17">
        <v>168</v>
      </c>
      <c r="H4" s="17">
        <v>0</v>
      </c>
      <c r="I4" s="17">
        <v>168</v>
      </c>
    </row>
    <row r="5" spans="1:9" ht="13.5" thickBot="1">
      <c r="A5" s="20" t="s">
        <v>129</v>
      </c>
      <c r="B5" s="18"/>
      <c r="C5" s="18"/>
      <c r="D5" s="21"/>
      <c r="E5" s="21"/>
      <c r="F5" s="21"/>
      <c r="G5" s="21"/>
      <c r="H5" s="21"/>
      <c r="I5" s="22"/>
    </row>
    <row r="6" spans="1:9" ht="26.25" thickBot="1">
      <c r="A6" s="16" t="s">
        <v>12</v>
      </c>
      <c r="B6" s="10" t="s">
        <v>16</v>
      </c>
      <c r="C6" s="17" t="s">
        <v>145</v>
      </c>
      <c r="D6" s="17">
        <v>30</v>
      </c>
      <c r="E6" s="17">
        <v>30</v>
      </c>
      <c r="F6" s="17">
        <v>30</v>
      </c>
      <c r="G6" s="17">
        <v>30</v>
      </c>
      <c r="H6" s="17">
        <v>0</v>
      </c>
      <c r="I6" s="17">
        <v>30</v>
      </c>
    </row>
    <row r="7" spans="1:9" ht="13.5" thickBot="1">
      <c r="A7" s="20" t="s">
        <v>129</v>
      </c>
      <c r="B7" s="21"/>
      <c r="C7" s="21"/>
      <c r="D7" s="21"/>
      <c r="E7" s="21"/>
      <c r="F7" s="21"/>
      <c r="G7" s="21"/>
      <c r="H7" s="22"/>
      <c r="I7" s="13"/>
    </row>
    <row r="8" spans="1:9" ht="26.25" thickBot="1">
      <c r="A8" s="16" t="s">
        <v>12</v>
      </c>
      <c r="B8" s="10" t="s">
        <v>17</v>
      </c>
      <c r="C8" s="17" t="s">
        <v>145</v>
      </c>
      <c r="D8" s="17">
        <v>1345</v>
      </c>
      <c r="E8" s="17">
        <v>1025</v>
      </c>
      <c r="F8" s="17">
        <v>580</v>
      </c>
      <c r="G8" s="17">
        <v>28</v>
      </c>
      <c r="H8" s="17">
        <v>7</v>
      </c>
      <c r="I8" s="17">
        <v>35</v>
      </c>
    </row>
    <row r="9" spans="1:9" ht="13.5" thickBot="1">
      <c r="A9" s="26" t="s">
        <v>19</v>
      </c>
      <c r="B9" s="10"/>
      <c r="C9" s="17"/>
      <c r="D9" s="17"/>
      <c r="E9" s="17"/>
      <c r="F9" s="17"/>
      <c r="G9" s="17"/>
      <c r="H9" s="17"/>
      <c r="I9" s="17"/>
    </row>
    <row r="10" spans="1:9" ht="13.5" thickBot="1">
      <c r="A10" s="16" t="s">
        <v>13</v>
      </c>
      <c r="B10" s="10" t="s">
        <v>17</v>
      </c>
      <c r="C10" s="17" t="s">
        <v>135</v>
      </c>
      <c r="D10" s="17">
        <v>471</v>
      </c>
      <c r="E10" s="17">
        <v>404</v>
      </c>
      <c r="F10" s="17">
        <v>286</v>
      </c>
      <c r="G10" s="17">
        <v>139</v>
      </c>
      <c r="H10" s="17">
        <v>30</v>
      </c>
      <c r="I10" s="17">
        <v>169</v>
      </c>
    </row>
    <row r="11" spans="1:9" ht="13.5" thickBot="1">
      <c r="A11" s="16" t="s">
        <v>13</v>
      </c>
      <c r="B11" s="10" t="s">
        <v>17</v>
      </c>
      <c r="C11" s="17" t="s">
        <v>145</v>
      </c>
      <c r="D11" s="17">
        <v>690</v>
      </c>
      <c r="E11" s="17">
        <v>589</v>
      </c>
      <c r="F11" s="17">
        <v>357</v>
      </c>
      <c r="G11" s="17">
        <v>89</v>
      </c>
      <c r="H11" s="17">
        <v>5</v>
      </c>
      <c r="I11" s="17">
        <v>94</v>
      </c>
    </row>
    <row r="12" spans="1:9" ht="39" thickBot="1">
      <c r="A12" s="16" t="s">
        <v>106</v>
      </c>
      <c r="B12" s="10" t="s">
        <v>17</v>
      </c>
      <c r="C12" s="17" t="s">
        <v>135</v>
      </c>
      <c r="D12" s="17">
        <v>226</v>
      </c>
      <c r="E12" s="17">
        <v>174</v>
      </c>
      <c r="F12" s="17">
        <v>25</v>
      </c>
      <c r="G12" s="17">
        <v>14</v>
      </c>
      <c r="H12" s="17">
        <v>0</v>
      </c>
      <c r="I12" s="17">
        <v>14</v>
      </c>
    </row>
    <row r="13" spans="1:9" ht="26.25" thickBot="1">
      <c r="A13" s="16" t="s">
        <v>309</v>
      </c>
      <c r="B13" s="10" t="s">
        <v>17</v>
      </c>
      <c r="C13" s="17" t="s">
        <v>135</v>
      </c>
      <c r="D13" s="17">
        <v>114</v>
      </c>
      <c r="E13" s="17">
        <v>88</v>
      </c>
      <c r="F13" s="17">
        <v>27</v>
      </c>
      <c r="G13" s="17">
        <v>20</v>
      </c>
      <c r="H13" s="17">
        <v>0</v>
      </c>
      <c r="I13" s="17">
        <v>20</v>
      </c>
    </row>
    <row r="14" spans="1:9" ht="26.25" thickBot="1">
      <c r="A14" s="16" t="s">
        <v>310</v>
      </c>
      <c r="B14" s="10" t="s">
        <v>17</v>
      </c>
      <c r="C14" s="17" t="s">
        <v>135</v>
      </c>
      <c r="D14" s="17">
        <v>1</v>
      </c>
      <c r="E14" s="17">
        <v>1</v>
      </c>
      <c r="F14" s="17">
        <v>0</v>
      </c>
      <c r="G14" s="17">
        <v>0</v>
      </c>
      <c r="H14" s="17">
        <v>0</v>
      </c>
      <c r="I14" s="17">
        <v>0</v>
      </c>
    </row>
    <row r="15" spans="1:9" ht="26.25" thickBot="1">
      <c r="A15" s="16" t="s">
        <v>311</v>
      </c>
      <c r="B15" s="10" t="s">
        <v>17</v>
      </c>
      <c r="C15" s="17" t="s">
        <v>135</v>
      </c>
      <c r="D15" s="17">
        <v>8</v>
      </c>
      <c r="E15" s="17">
        <v>5</v>
      </c>
      <c r="F15" s="17">
        <v>1</v>
      </c>
      <c r="G15" s="17">
        <v>1</v>
      </c>
      <c r="H15" s="17">
        <v>0</v>
      </c>
      <c r="I15" s="17">
        <v>1</v>
      </c>
    </row>
    <row r="16" spans="1:9" ht="26.25" thickBot="1">
      <c r="A16" s="16" t="s">
        <v>312</v>
      </c>
      <c r="B16" s="10" t="s">
        <v>17</v>
      </c>
      <c r="C16" s="17" t="s">
        <v>135</v>
      </c>
      <c r="D16" s="17">
        <v>34</v>
      </c>
      <c r="E16" s="17">
        <v>29</v>
      </c>
      <c r="F16" s="17">
        <v>8</v>
      </c>
      <c r="G16" s="17">
        <v>8</v>
      </c>
      <c r="H16" s="17">
        <v>0</v>
      </c>
      <c r="I16" s="17">
        <v>8</v>
      </c>
    </row>
    <row r="17" spans="1:9" ht="26.25" thickBot="1">
      <c r="A17" s="16" t="s">
        <v>107</v>
      </c>
      <c r="B17" s="10" t="s">
        <v>17</v>
      </c>
      <c r="C17" s="17" t="s">
        <v>135</v>
      </c>
      <c r="D17" s="17">
        <v>69</v>
      </c>
      <c r="E17" s="17">
        <v>45</v>
      </c>
      <c r="F17" s="17">
        <v>31</v>
      </c>
      <c r="G17" s="17">
        <v>22</v>
      </c>
      <c r="H17" s="17">
        <v>0</v>
      </c>
      <c r="I17" s="17">
        <v>22</v>
      </c>
    </row>
    <row r="18" spans="1:9" ht="26.25" thickBot="1">
      <c r="A18" s="16" t="s">
        <v>313</v>
      </c>
      <c r="B18" s="10" t="s">
        <v>17</v>
      </c>
      <c r="C18" s="17" t="s">
        <v>135</v>
      </c>
      <c r="D18" s="17">
        <v>51</v>
      </c>
      <c r="E18" s="17">
        <v>38</v>
      </c>
      <c r="F18" s="17">
        <v>11</v>
      </c>
      <c r="G18" s="17">
        <v>8</v>
      </c>
      <c r="H18" s="17">
        <v>3</v>
      </c>
      <c r="I18" s="17">
        <v>11</v>
      </c>
    </row>
    <row r="19" spans="1:9" ht="26.25" thickBot="1">
      <c r="A19" s="16" t="s">
        <v>108</v>
      </c>
      <c r="B19" s="10" t="s">
        <v>17</v>
      </c>
      <c r="C19" s="17" t="s">
        <v>135</v>
      </c>
      <c r="D19" s="17">
        <v>104</v>
      </c>
      <c r="E19" s="17">
        <v>80</v>
      </c>
      <c r="F19" s="17">
        <v>26</v>
      </c>
      <c r="G19" s="17">
        <v>10</v>
      </c>
      <c r="H19" s="17">
        <v>0</v>
      </c>
      <c r="I19" s="17">
        <v>10</v>
      </c>
    </row>
    <row r="20" spans="1:9" ht="26.25" thickBot="1">
      <c r="A20" s="16" t="s">
        <v>314</v>
      </c>
      <c r="B20" s="10" t="s">
        <v>17</v>
      </c>
      <c r="C20" s="17" t="s">
        <v>135</v>
      </c>
      <c r="D20" s="17">
        <v>50</v>
      </c>
      <c r="E20" s="17">
        <v>40</v>
      </c>
      <c r="F20" s="17">
        <v>15</v>
      </c>
      <c r="G20" s="17">
        <v>8</v>
      </c>
      <c r="H20" s="17">
        <v>0</v>
      </c>
      <c r="I20" s="17">
        <v>8</v>
      </c>
    </row>
    <row r="21" spans="1:9" ht="26.25" thickBot="1">
      <c r="A21" s="16" t="s">
        <v>315</v>
      </c>
      <c r="B21" s="10" t="s">
        <v>17</v>
      </c>
      <c r="C21" s="17" t="s">
        <v>135</v>
      </c>
      <c r="D21" s="17">
        <v>87</v>
      </c>
      <c r="E21" s="17">
        <v>70</v>
      </c>
      <c r="F21" s="17">
        <v>28</v>
      </c>
      <c r="G21" s="17">
        <v>8</v>
      </c>
      <c r="H21" s="17">
        <v>0</v>
      </c>
      <c r="I21" s="17">
        <v>8</v>
      </c>
    </row>
    <row r="22" spans="1:9" ht="26.25" thickBot="1">
      <c r="A22" s="16" t="s">
        <v>110</v>
      </c>
      <c r="B22" s="10" t="s">
        <v>17</v>
      </c>
      <c r="C22" s="17" t="s">
        <v>135</v>
      </c>
      <c r="D22" s="17">
        <v>114</v>
      </c>
      <c r="E22" s="17">
        <v>91</v>
      </c>
      <c r="F22" s="17">
        <v>39</v>
      </c>
      <c r="G22" s="17">
        <v>22</v>
      </c>
      <c r="H22" s="17">
        <v>0</v>
      </c>
      <c r="I22" s="17">
        <v>22</v>
      </c>
    </row>
    <row r="23" spans="1:9" ht="39" thickBot="1">
      <c r="A23" s="16" t="s">
        <v>111</v>
      </c>
      <c r="B23" s="10" t="s">
        <v>17</v>
      </c>
      <c r="C23" s="17" t="s">
        <v>135</v>
      </c>
      <c r="D23" s="17">
        <v>12</v>
      </c>
      <c r="E23" s="17">
        <v>7</v>
      </c>
      <c r="F23" s="17">
        <v>6</v>
      </c>
      <c r="G23" s="17">
        <v>6</v>
      </c>
      <c r="H23" s="17">
        <v>0</v>
      </c>
      <c r="I23" s="17">
        <v>6</v>
      </c>
    </row>
    <row r="24" spans="1:9" ht="39" thickBot="1">
      <c r="A24" s="16" t="s">
        <v>316</v>
      </c>
      <c r="B24" s="10" t="s">
        <v>17</v>
      </c>
      <c r="C24" s="17" t="s">
        <v>135</v>
      </c>
      <c r="D24" s="17">
        <v>148</v>
      </c>
      <c r="E24" s="17">
        <v>122</v>
      </c>
      <c r="F24" s="17">
        <v>35</v>
      </c>
      <c r="G24" s="17">
        <v>13</v>
      </c>
      <c r="H24" s="17">
        <v>2</v>
      </c>
      <c r="I24" s="17">
        <v>15</v>
      </c>
    </row>
    <row r="25" spans="1:9" ht="39" thickBot="1">
      <c r="A25" s="16" t="s">
        <v>112</v>
      </c>
      <c r="B25" s="10" t="s">
        <v>17</v>
      </c>
      <c r="C25" s="17" t="s">
        <v>135</v>
      </c>
      <c r="D25" s="17">
        <v>61</v>
      </c>
      <c r="E25" s="17">
        <v>42</v>
      </c>
      <c r="F25" s="17">
        <v>12</v>
      </c>
      <c r="G25" s="17">
        <v>9</v>
      </c>
      <c r="H25" s="17">
        <v>1</v>
      </c>
      <c r="I25" s="17">
        <v>10</v>
      </c>
    </row>
    <row r="26" spans="1:9" ht="26.25" thickBot="1">
      <c r="A26" s="16" t="s">
        <v>317</v>
      </c>
      <c r="B26" s="10" t="s">
        <v>17</v>
      </c>
      <c r="C26" s="17" t="s">
        <v>135</v>
      </c>
      <c r="D26" s="17">
        <v>96</v>
      </c>
      <c r="E26" s="17">
        <v>70</v>
      </c>
      <c r="F26" s="17">
        <v>21</v>
      </c>
      <c r="G26" s="17">
        <v>8</v>
      </c>
      <c r="H26" s="17">
        <v>0</v>
      </c>
      <c r="I26" s="17">
        <v>8</v>
      </c>
    </row>
    <row r="27" spans="1:9" ht="26.25" thickBot="1">
      <c r="A27" s="16" t="s">
        <v>113</v>
      </c>
      <c r="B27" s="10" t="s">
        <v>17</v>
      </c>
      <c r="C27" s="17" t="s">
        <v>135</v>
      </c>
      <c r="D27" s="17">
        <v>316</v>
      </c>
      <c r="E27" s="17">
        <v>258</v>
      </c>
      <c r="F27" s="17">
        <v>123</v>
      </c>
      <c r="G27" s="17">
        <v>24</v>
      </c>
      <c r="H27" s="17">
        <v>0</v>
      </c>
      <c r="I27" s="17">
        <v>24</v>
      </c>
    </row>
    <row r="28" spans="1:9" ht="26.25" thickBot="1">
      <c r="A28" s="16" t="s">
        <v>114</v>
      </c>
      <c r="B28" s="10" t="s">
        <v>17</v>
      </c>
      <c r="C28" s="17" t="s">
        <v>135</v>
      </c>
      <c r="D28" s="17">
        <v>160</v>
      </c>
      <c r="E28" s="17">
        <v>121</v>
      </c>
      <c r="F28" s="17">
        <v>51</v>
      </c>
      <c r="G28" s="17">
        <v>12</v>
      </c>
      <c r="H28" s="17">
        <v>0</v>
      </c>
      <c r="I28" s="17">
        <v>12</v>
      </c>
    </row>
    <row r="29" spans="1:9" ht="39" thickBot="1">
      <c r="A29" s="16" t="s">
        <v>115</v>
      </c>
      <c r="B29" s="10" t="s">
        <v>17</v>
      </c>
      <c r="C29" s="17" t="s">
        <v>135</v>
      </c>
      <c r="D29" s="17">
        <v>9</v>
      </c>
      <c r="E29" s="17">
        <v>7</v>
      </c>
      <c r="F29" s="17">
        <v>5</v>
      </c>
      <c r="G29" s="17">
        <v>5</v>
      </c>
      <c r="H29" s="17">
        <v>0</v>
      </c>
      <c r="I29" s="17">
        <v>5</v>
      </c>
    </row>
    <row r="30" spans="1:9" ht="39" thickBot="1">
      <c r="A30" s="16" t="s">
        <v>116</v>
      </c>
      <c r="B30" s="10" t="s">
        <v>17</v>
      </c>
      <c r="C30" s="17" t="s">
        <v>135</v>
      </c>
      <c r="D30" s="17">
        <v>10</v>
      </c>
      <c r="E30" s="17">
        <v>8</v>
      </c>
      <c r="F30" s="17">
        <v>5</v>
      </c>
      <c r="G30" s="17">
        <v>5</v>
      </c>
      <c r="H30" s="17">
        <v>0</v>
      </c>
      <c r="I30" s="17">
        <v>5</v>
      </c>
    </row>
    <row r="31" spans="1:9" ht="26.25" thickBot="1">
      <c r="A31" s="16" t="s">
        <v>318</v>
      </c>
      <c r="B31" s="10" t="s">
        <v>17</v>
      </c>
      <c r="C31" s="17" t="s">
        <v>135</v>
      </c>
      <c r="D31" s="17">
        <v>12</v>
      </c>
      <c r="E31" s="17">
        <v>12</v>
      </c>
      <c r="F31" s="17">
        <v>8</v>
      </c>
      <c r="G31" s="17">
        <v>8</v>
      </c>
      <c r="H31" s="17">
        <v>0</v>
      </c>
      <c r="I31" s="17">
        <v>8</v>
      </c>
    </row>
    <row r="32" spans="1:9" ht="26.25" thickBot="1">
      <c r="A32" s="16" t="s">
        <v>117</v>
      </c>
      <c r="B32" s="10" t="s">
        <v>17</v>
      </c>
      <c r="C32" s="17" t="s">
        <v>135</v>
      </c>
      <c r="D32" s="17">
        <v>46</v>
      </c>
      <c r="E32" s="17">
        <v>42</v>
      </c>
      <c r="F32" s="17">
        <v>36</v>
      </c>
      <c r="G32" s="17">
        <v>36</v>
      </c>
      <c r="H32" s="17">
        <v>0</v>
      </c>
      <c r="I32" s="17">
        <v>36</v>
      </c>
    </row>
    <row r="33" spans="1:9" ht="26.25" thickBot="1">
      <c r="A33" s="16" t="s">
        <v>118</v>
      </c>
      <c r="B33" s="10" t="s">
        <v>17</v>
      </c>
      <c r="C33" s="17" t="s">
        <v>135</v>
      </c>
      <c r="D33" s="17">
        <v>47</v>
      </c>
      <c r="E33" s="17">
        <v>44</v>
      </c>
      <c r="F33" s="17">
        <v>23</v>
      </c>
      <c r="G33" s="17">
        <v>21</v>
      </c>
      <c r="H33" s="17">
        <v>0</v>
      </c>
      <c r="I33" s="17">
        <v>21</v>
      </c>
    </row>
    <row r="34" spans="1:9" ht="26.25" thickBot="1">
      <c r="A34" s="16" t="s">
        <v>319</v>
      </c>
      <c r="B34" s="10" t="s">
        <v>17</v>
      </c>
      <c r="C34" s="17" t="s">
        <v>135</v>
      </c>
      <c r="D34" s="17">
        <v>15</v>
      </c>
      <c r="E34" s="17">
        <v>10</v>
      </c>
      <c r="F34" s="17">
        <v>6</v>
      </c>
      <c r="G34" s="17">
        <v>6</v>
      </c>
      <c r="H34" s="17">
        <v>0</v>
      </c>
      <c r="I34" s="17">
        <v>6</v>
      </c>
    </row>
    <row r="35" spans="1:9" ht="26.25" thickBot="1">
      <c r="A35" s="16" t="s">
        <v>320</v>
      </c>
      <c r="B35" s="10" t="s">
        <v>17</v>
      </c>
      <c r="C35" s="17" t="s">
        <v>135</v>
      </c>
      <c r="D35" s="17">
        <v>7</v>
      </c>
      <c r="E35" s="17">
        <v>7</v>
      </c>
      <c r="F35" s="17">
        <v>4</v>
      </c>
      <c r="G35" s="17">
        <v>4</v>
      </c>
      <c r="H35" s="17">
        <v>0</v>
      </c>
      <c r="I35" s="17">
        <v>4</v>
      </c>
    </row>
    <row r="36" spans="1:9" ht="39" thickBot="1">
      <c r="A36" s="16" t="s">
        <v>119</v>
      </c>
      <c r="B36" s="10" t="s">
        <v>17</v>
      </c>
      <c r="C36" s="17" t="s">
        <v>135</v>
      </c>
      <c r="D36" s="17">
        <v>22</v>
      </c>
      <c r="E36" s="17">
        <v>15</v>
      </c>
      <c r="F36" s="17">
        <v>9</v>
      </c>
      <c r="G36" s="17">
        <v>9</v>
      </c>
      <c r="H36" s="17">
        <v>0</v>
      </c>
      <c r="I36" s="17">
        <v>9</v>
      </c>
    </row>
    <row r="37" spans="1:9" ht="26.25" thickBot="1">
      <c r="A37" s="16" t="s">
        <v>109</v>
      </c>
      <c r="B37" s="10" t="s">
        <v>17</v>
      </c>
      <c r="C37" s="17" t="s">
        <v>135</v>
      </c>
      <c r="D37" s="17">
        <v>21</v>
      </c>
      <c r="E37" s="17">
        <v>13</v>
      </c>
      <c r="F37" s="17">
        <v>12</v>
      </c>
      <c r="G37" s="17">
        <v>12</v>
      </c>
      <c r="H37" s="17">
        <v>0</v>
      </c>
      <c r="I37" s="17">
        <v>12</v>
      </c>
    </row>
    <row r="38" spans="1:9" ht="26.25" thickBot="1">
      <c r="A38" s="16" t="s">
        <v>321</v>
      </c>
      <c r="B38" s="10" t="s">
        <v>17</v>
      </c>
      <c r="C38" s="17" t="s">
        <v>135</v>
      </c>
      <c r="D38" s="17">
        <v>20</v>
      </c>
      <c r="E38" s="17">
        <v>19</v>
      </c>
      <c r="F38" s="17">
        <v>16</v>
      </c>
      <c r="G38" s="17">
        <v>16</v>
      </c>
      <c r="H38" s="17">
        <v>0</v>
      </c>
      <c r="I38" s="17">
        <v>16</v>
      </c>
    </row>
    <row r="39" spans="1:9" ht="26.25" thickBot="1">
      <c r="A39" s="16" t="s">
        <v>322</v>
      </c>
      <c r="B39" s="10" t="s">
        <v>17</v>
      </c>
      <c r="C39" s="17" t="s">
        <v>135</v>
      </c>
      <c r="D39" s="17">
        <v>14</v>
      </c>
      <c r="E39" s="17">
        <v>11</v>
      </c>
      <c r="F39" s="17">
        <v>10</v>
      </c>
      <c r="G39" s="17">
        <v>10</v>
      </c>
      <c r="H39" s="17">
        <v>0</v>
      </c>
      <c r="I39" s="17">
        <v>10</v>
      </c>
    </row>
    <row r="40" spans="1:9" ht="26.25" thickBot="1">
      <c r="A40" s="16" t="s">
        <v>120</v>
      </c>
      <c r="B40" s="10" t="s">
        <v>17</v>
      </c>
      <c r="C40" s="17" t="s">
        <v>135</v>
      </c>
      <c r="D40" s="17">
        <v>20</v>
      </c>
      <c r="E40" s="17">
        <v>18</v>
      </c>
      <c r="F40" s="17">
        <v>14</v>
      </c>
      <c r="G40" s="17">
        <v>13</v>
      </c>
      <c r="H40" s="17">
        <v>0</v>
      </c>
      <c r="I40" s="17">
        <v>13</v>
      </c>
    </row>
    <row r="41" spans="1:9" ht="26.25" thickBot="1">
      <c r="A41" s="16" t="s">
        <v>323</v>
      </c>
      <c r="B41" s="10" t="s">
        <v>17</v>
      </c>
      <c r="C41" s="17" t="s">
        <v>135</v>
      </c>
      <c r="D41" s="17">
        <v>61</v>
      </c>
      <c r="E41" s="17">
        <v>48</v>
      </c>
      <c r="F41" s="17">
        <v>22</v>
      </c>
      <c r="G41" s="17">
        <v>11</v>
      </c>
      <c r="H41" s="17">
        <v>0</v>
      </c>
      <c r="I41" s="17">
        <v>11</v>
      </c>
    </row>
    <row r="42" spans="1:9" ht="26.25" thickBot="1">
      <c r="A42" s="16" t="s">
        <v>324</v>
      </c>
      <c r="B42" s="10" t="s">
        <v>17</v>
      </c>
      <c r="C42" s="17" t="s">
        <v>135</v>
      </c>
      <c r="D42" s="17">
        <v>50</v>
      </c>
      <c r="E42" s="17">
        <v>37</v>
      </c>
      <c r="F42" s="17">
        <v>23</v>
      </c>
      <c r="G42" s="17">
        <v>10</v>
      </c>
      <c r="H42" s="17">
        <v>0</v>
      </c>
      <c r="I42" s="17">
        <v>10</v>
      </c>
    </row>
    <row r="43" spans="1:9" ht="39" thickBot="1">
      <c r="A43" s="16" t="s">
        <v>121</v>
      </c>
      <c r="B43" s="10" t="s">
        <v>17</v>
      </c>
      <c r="C43" s="17" t="s">
        <v>135</v>
      </c>
      <c r="D43" s="17">
        <v>120</v>
      </c>
      <c r="E43" s="17">
        <v>93</v>
      </c>
      <c r="F43" s="17">
        <v>26</v>
      </c>
      <c r="G43" s="17">
        <v>11</v>
      </c>
      <c r="H43" s="17">
        <v>0</v>
      </c>
      <c r="I43" s="17">
        <v>11</v>
      </c>
    </row>
    <row r="44" spans="1:9" ht="26.25" thickBot="1">
      <c r="A44" s="16" t="s">
        <v>325</v>
      </c>
      <c r="B44" s="10" t="s">
        <v>17</v>
      </c>
      <c r="C44" s="17" t="s">
        <v>135</v>
      </c>
      <c r="D44" s="17">
        <v>65</v>
      </c>
      <c r="E44" s="17">
        <v>54</v>
      </c>
      <c r="F44" s="17">
        <v>16</v>
      </c>
      <c r="G44" s="17">
        <v>11</v>
      </c>
      <c r="H44" s="17">
        <v>0</v>
      </c>
      <c r="I44" s="17">
        <v>11</v>
      </c>
    </row>
    <row r="45" spans="1:9" ht="26.25" thickBot="1">
      <c r="A45" s="16" t="s">
        <v>326</v>
      </c>
      <c r="B45" s="10" t="s">
        <v>17</v>
      </c>
      <c r="C45" s="17" t="s">
        <v>135</v>
      </c>
      <c r="D45" s="17">
        <v>172</v>
      </c>
      <c r="E45" s="17">
        <v>136</v>
      </c>
      <c r="F45" s="17">
        <v>56</v>
      </c>
      <c r="G45" s="17">
        <v>20</v>
      </c>
      <c r="H45" s="17">
        <v>0</v>
      </c>
      <c r="I45" s="17">
        <v>20</v>
      </c>
    </row>
    <row r="46" spans="1:9" ht="26.25" thickBot="1">
      <c r="A46" s="16" t="s">
        <v>122</v>
      </c>
      <c r="B46" s="10" t="s">
        <v>17</v>
      </c>
      <c r="C46" s="17" t="s">
        <v>135</v>
      </c>
      <c r="D46" s="17">
        <v>59</v>
      </c>
      <c r="E46" s="17">
        <v>45</v>
      </c>
      <c r="F46" s="17">
        <v>24</v>
      </c>
      <c r="G46" s="17">
        <v>20</v>
      </c>
      <c r="H46" s="17">
        <v>1</v>
      </c>
      <c r="I46" s="17">
        <v>21</v>
      </c>
    </row>
    <row r="47" spans="1:9" ht="26.25" thickBot="1">
      <c r="A47" s="16" t="s">
        <v>327</v>
      </c>
      <c r="B47" s="10" t="s">
        <v>17</v>
      </c>
      <c r="C47" s="17" t="s">
        <v>135</v>
      </c>
      <c r="D47" s="17">
        <v>69</v>
      </c>
      <c r="E47" s="17">
        <v>60</v>
      </c>
      <c r="F47" s="17">
        <v>35</v>
      </c>
      <c r="G47" s="17">
        <v>14</v>
      </c>
      <c r="H47" s="17">
        <v>2</v>
      </c>
      <c r="I47" s="17">
        <v>16</v>
      </c>
    </row>
    <row r="48" spans="1:9" ht="26.25" thickBot="1">
      <c r="A48" s="16" t="s">
        <v>328</v>
      </c>
      <c r="B48" s="10" t="s">
        <v>17</v>
      </c>
      <c r="C48" s="17" t="s">
        <v>135</v>
      </c>
      <c r="D48" s="17">
        <v>26</v>
      </c>
      <c r="E48" s="17">
        <v>20</v>
      </c>
      <c r="F48" s="17">
        <v>11</v>
      </c>
      <c r="G48" s="17">
        <v>9</v>
      </c>
      <c r="H48" s="17">
        <v>0</v>
      </c>
      <c r="I48" s="17">
        <v>9</v>
      </c>
    </row>
    <row r="49" spans="1:9" ht="26.25" thickBot="1">
      <c r="A49" s="16" t="s">
        <v>329</v>
      </c>
      <c r="B49" s="10" t="s">
        <v>17</v>
      </c>
      <c r="C49" s="17" t="s">
        <v>135</v>
      </c>
      <c r="D49" s="17">
        <v>166</v>
      </c>
      <c r="E49" s="17">
        <v>129</v>
      </c>
      <c r="F49" s="17">
        <v>53</v>
      </c>
      <c r="G49" s="17">
        <v>11</v>
      </c>
      <c r="H49" s="17">
        <v>4</v>
      </c>
      <c r="I49" s="17">
        <v>15</v>
      </c>
    </row>
    <row r="50" spans="1:9" ht="13.5" thickBot="1">
      <c r="A50" s="26" t="s">
        <v>330</v>
      </c>
      <c r="B50" s="10"/>
      <c r="C50" s="17"/>
      <c r="D50" s="17"/>
      <c r="E50" s="17"/>
      <c r="F50" s="17"/>
      <c r="G50" s="17"/>
      <c r="H50" s="17"/>
      <c r="I50" s="17">
        <v>0</v>
      </c>
    </row>
    <row r="51" spans="1:9" ht="26.25" thickBot="1">
      <c r="A51" s="16" t="s">
        <v>331</v>
      </c>
      <c r="B51" s="10" t="s">
        <v>17</v>
      </c>
      <c r="C51" s="17" t="s">
        <v>135</v>
      </c>
      <c r="D51" s="17">
        <v>55</v>
      </c>
      <c r="E51" s="17">
        <v>42</v>
      </c>
      <c r="F51" s="17">
        <v>32</v>
      </c>
      <c r="G51" s="17">
        <v>14</v>
      </c>
      <c r="H51" s="17">
        <v>0</v>
      </c>
      <c r="I51" s="17">
        <v>14</v>
      </c>
    </row>
    <row r="52" spans="1:9" ht="26.25" thickBot="1">
      <c r="A52" s="16" t="s">
        <v>332</v>
      </c>
      <c r="B52" s="10" t="s">
        <v>17</v>
      </c>
      <c r="C52" s="17" t="s">
        <v>135</v>
      </c>
      <c r="D52" s="17">
        <v>1</v>
      </c>
      <c r="E52" s="17">
        <v>1</v>
      </c>
      <c r="F52" s="17">
        <v>1</v>
      </c>
      <c r="G52" s="17">
        <v>1</v>
      </c>
      <c r="H52" s="17">
        <v>0</v>
      </c>
      <c r="I52" s="17">
        <v>1</v>
      </c>
    </row>
    <row r="53" spans="1:9" ht="26.25" thickBot="1">
      <c r="A53" s="16" t="s">
        <v>97</v>
      </c>
      <c r="B53" s="10" t="s">
        <v>17</v>
      </c>
      <c r="C53" s="17" t="s">
        <v>135</v>
      </c>
      <c r="D53" s="17">
        <v>63</v>
      </c>
      <c r="E53" s="17">
        <v>48</v>
      </c>
      <c r="F53" s="17">
        <v>14</v>
      </c>
      <c r="G53" s="17">
        <v>14</v>
      </c>
      <c r="H53" s="17">
        <v>0</v>
      </c>
      <c r="I53" s="17">
        <v>14</v>
      </c>
    </row>
    <row r="54" spans="1:9" ht="39" thickBot="1">
      <c r="A54" s="16" t="s">
        <v>333</v>
      </c>
      <c r="B54" s="10" t="s">
        <v>17</v>
      </c>
      <c r="C54" s="17" t="s">
        <v>135</v>
      </c>
      <c r="D54" s="17">
        <v>386</v>
      </c>
      <c r="E54" s="17">
        <v>292</v>
      </c>
      <c r="F54" s="17">
        <v>67</v>
      </c>
      <c r="G54" s="17">
        <v>9</v>
      </c>
      <c r="H54" s="17">
        <v>4</v>
      </c>
      <c r="I54" s="17">
        <v>13</v>
      </c>
    </row>
    <row r="55" spans="1:9" ht="39" thickBot="1">
      <c r="A55" s="16" t="s">
        <v>98</v>
      </c>
      <c r="B55" s="10" t="s">
        <v>17</v>
      </c>
      <c r="C55" s="17" t="s">
        <v>135</v>
      </c>
      <c r="D55" s="17">
        <v>180</v>
      </c>
      <c r="E55" s="17">
        <v>149</v>
      </c>
      <c r="F55" s="17">
        <v>24</v>
      </c>
      <c r="G55" s="17">
        <v>8</v>
      </c>
      <c r="H55" s="17">
        <v>1</v>
      </c>
      <c r="I55" s="17">
        <v>9</v>
      </c>
    </row>
    <row r="56" spans="1:9" ht="26.25" thickBot="1">
      <c r="A56" s="16" t="s">
        <v>334</v>
      </c>
      <c r="B56" s="10" t="s">
        <v>17</v>
      </c>
      <c r="C56" s="17" t="s">
        <v>135</v>
      </c>
      <c r="D56" s="17">
        <v>147</v>
      </c>
      <c r="E56" s="17">
        <v>110</v>
      </c>
      <c r="F56" s="17">
        <v>21</v>
      </c>
      <c r="G56" s="17">
        <v>19</v>
      </c>
      <c r="H56" s="17">
        <v>0</v>
      </c>
      <c r="I56" s="17">
        <v>19</v>
      </c>
    </row>
    <row r="57" spans="1:9" ht="26.25" thickBot="1">
      <c r="A57" s="16" t="s">
        <v>99</v>
      </c>
      <c r="B57" s="10" t="s">
        <v>17</v>
      </c>
      <c r="C57" s="17" t="s">
        <v>135</v>
      </c>
      <c r="D57" s="17">
        <v>56</v>
      </c>
      <c r="E57" s="17">
        <v>38</v>
      </c>
      <c r="F57" s="17">
        <v>17</v>
      </c>
      <c r="G57" s="17">
        <v>9</v>
      </c>
      <c r="H57" s="17">
        <v>0</v>
      </c>
      <c r="I57" s="17">
        <v>9</v>
      </c>
    </row>
    <row r="58" spans="1:9" ht="39" thickBot="1">
      <c r="A58" s="16" t="s">
        <v>100</v>
      </c>
      <c r="B58" s="10" t="s">
        <v>17</v>
      </c>
      <c r="C58" s="17" t="s">
        <v>135</v>
      </c>
      <c r="D58" s="17">
        <v>307</v>
      </c>
      <c r="E58" s="17">
        <v>231</v>
      </c>
      <c r="F58" s="17">
        <v>99</v>
      </c>
      <c r="G58" s="17">
        <v>8</v>
      </c>
      <c r="H58" s="17">
        <v>0</v>
      </c>
      <c r="I58" s="17">
        <v>8</v>
      </c>
    </row>
    <row r="59" spans="1:9" ht="39" thickBot="1">
      <c r="A59" s="16" t="s">
        <v>335</v>
      </c>
      <c r="B59" s="10" t="s">
        <v>17</v>
      </c>
      <c r="C59" s="17" t="s">
        <v>135</v>
      </c>
      <c r="D59" s="17">
        <v>33</v>
      </c>
      <c r="E59" s="17">
        <v>27</v>
      </c>
      <c r="F59" s="17">
        <v>20</v>
      </c>
      <c r="G59" s="17">
        <v>16</v>
      </c>
      <c r="H59" s="17">
        <v>0</v>
      </c>
      <c r="I59" s="17">
        <v>16</v>
      </c>
    </row>
    <row r="60" spans="1:9" ht="39" thickBot="1">
      <c r="A60" s="16" t="s">
        <v>101</v>
      </c>
      <c r="B60" s="10" t="s">
        <v>17</v>
      </c>
      <c r="C60" s="17" t="s">
        <v>135</v>
      </c>
      <c r="D60" s="17">
        <v>52</v>
      </c>
      <c r="E60" s="17">
        <v>45</v>
      </c>
      <c r="F60" s="17">
        <v>32</v>
      </c>
      <c r="G60" s="17">
        <v>18</v>
      </c>
      <c r="H60" s="17">
        <v>0</v>
      </c>
      <c r="I60" s="17">
        <v>18</v>
      </c>
    </row>
    <row r="61" spans="1:9" ht="39" thickBot="1">
      <c r="A61" s="16" t="s">
        <v>102</v>
      </c>
      <c r="B61" s="10" t="s">
        <v>17</v>
      </c>
      <c r="C61" s="17" t="s">
        <v>135</v>
      </c>
      <c r="D61" s="17">
        <v>33</v>
      </c>
      <c r="E61" s="17">
        <v>30</v>
      </c>
      <c r="F61" s="17">
        <v>21</v>
      </c>
      <c r="G61" s="17">
        <v>12</v>
      </c>
      <c r="H61" s="17">
        <v>0</v>
      </c>
      <c r="I61" s="17">
        <v>12</v>
      </c>
    </row>
    <row r="62" spans="1:9" ht="39" thickBot="1">
      <c r="A62" s="16" t="s">
        <v>103</v>
      </c>
      <c r="B62" s="10" t="s">
        <v>17</v>
      </c>
      <c r="C62" s="17" t="s">
        <v>135</v>
      </c>
      <c r="D62" s="17">
        <v>13</v>
      </c>
      <c r="E62" s="17">
        <v>8</v>
      </c>
      <c r="F62" s="17">
        <v>8</v>
      </c>
      <c r="G62" s="17">
        <v>8</v>
      </c>
      <c r="H62" s="17">
        <v>0</v>
      </c>
      <c r="I62" s="17">
        <v>8</v>
      </c>
    </row>
    <row r="63" spans="1:9" ht="26.25" thickBot="1">
      <c r="A63" s="16" t="s">
        <v>336</v>
      </c>
      <c r="B63" s="10" t="s">
        <v>17</v>
      </c>
      <c r="C63" s="17" t="s">
        <v>135</v>
      </c>
      <c r="D63" s="17">
        <v>40</v>
      </c>
      <c r="E63" s="17">
        <v>25</v>
      </c>
      <c r="F63" s="17">
        <v>8</v>
      </c>
      <c r="G63" s="17">
        <v>6</v>
      </c>
      <c r="H63" s="17">
        <v>0</v>
      </c>
      <c r="I63" s="17">
        <v>6</v>
      </c>
    </row>
    <row r="64" spans="1:9" ht="26.25" thickBot="1">
      <c r="A64" s="16" t="s">
        <v>337</v>
      </c>
      <c r="B64" s="10" t="s">
        <v>17</v>
      </c>
      <c r="C64" s="17" t="s">
        <v>135</v>
      </c>
      <c r="D64" s="17">
        <v>5</v>
      </c>
      <c r="E64" s="17">
        <v>3</v>
      </c>
      <c r="F64" s="17">
        <v>1</v>
      </c>
      <c r="G64" s="17">
        <v>1</v>
      </c>
      <c r="H64" s="17">
        <v>0</v>
      </c>
      <c r="I64" s="17">
        <v>1</v>
      </c>
    </row>
    <row r="65" spans="1:9" ht="26.25" thickBot="1">
      <c r="A65" s="16" t="s">
        <v>338</v>
      </c>
      <c r="B65" s="10" t="s">
        <v>17</v>
      </c>
      <c r="C65" s="17" t="s">
        <v>135</v>
      </c>
      <c r="D65" s="17">
        <v>35</v>
      </c>
      <c r="E65" s="17">
        <v>18</v>
      </c>
      <c r="F65" s="17">
        <v>2</v>
      </c>
      <c r="G65" s="17">
        <v>2</v>
      </c>
      <c r="H65" s="17">
        <v>0</v>
      </c>
      <c r="I65" s="17">
        <v>2</v>
      </c>
    </row>
    <row r="66" spans="1:9" ht="39" thickBot="1">
      <c r="A66" s="16" t="s">
        <v>339</v>
      </c>
      <c r="B66" s="10" t="s">
        <v>17</v>
      </c>
      <c r="C66" s="17" t="s">
        <v>135</v>
      </c>
      <c r="D66" s="17">
        <v>44</v>
      </c>
      <c r="E66" s="17">
        <v>41</v>
      </c>
      <c r="F66" s="17">
        <v>28</v>
      </c>
      <c r="G66" s="17">
        <v>12</v>
      </c>
      <c r="H66" s="17">
        <v>0</v>
      </c>
      <c r="I66" s="17">
        <v>12</v>
      </c>
    </row>
    <row r="67" spans="1:9" ht="26.25" thickBot="1">
      <c r="A67" s="16" t="s">
        <v>340</v>
      </c>
      <c r="B67" s="10" t="s">
        <v>17</v>
      </c>
      <c r="C67" s="17" t="s">
        <v>135</v>
      </c>
      <c r="D67" s="17">
        <v>103</v>
      </c>
      <c r="E67" s="17">
        <v>82</v>
      </c>
      <c r="F67" s="17">
        <v>34</v>
      </c>
      <c r="G67" s="17">
        <v>10</v>
      </c>
      <c r="H67" s="17">
        <v>1</v>
      </c>
      <c r="I67" s="17">
        <v>11</v>
      </c>
    </row>
    <row r="68" spans="1:9" ht="26.25" thickBot="1">
      <c r="A68" s="16" t="s">
        <v>341</v>
      </c>
      <c r="B68" s="10" t="s">
        <v>17</v>
      </c>
      <c r="C68" s="17" t="s">
        <v>135</v>
      </c>
      <c r="D68" s="17">
        <v>28</v>
      </c>
      <c r="E68" s="17">
        <v>22</v>
      </c>
      <c r="F68" s="17">
        <v>17</v>
      </c>
      <c r="G68" s="17">
        <v>16</v>
      </c>
      <c r="H68" s="17">
        <v>0</v>
      </c>
      <c r="I68" s="17">
        <v>16</v>
      </c>
    </row>
    <row r="69" spans="1:9" ht="26.25" thickBot="1">
      <c r="A69" s="16" t="s">
        <v>342</v>
      </c>
      <c r="B69" s="10" t="s">
        <v>17</v>
      </c>
      <c r="C69" s="17" t="s">
        <v>135</v>
      </c>
      <c r="D69" s="17">
        <v>99</v>
      </c>
      <c r="E69" s="17">
        <v>81</v>
      </c>
      <c r="F69" s="17">
        <v>36</v>
      </c>
      <c r="G69" s="17">
        <v>11</v>
      </c>
      <c r="H69" s="17">
        <v>2</v>
      </c>
      <c r="I69" s="17">
        <v>13</v>
      </c>
    </row>
    <row r="70" spans="1:9" ht="26.25" thickBot="1">
      <c r="A70" s="16" t="s">
        <v>104</v>
      </c>
      <c r="B70" s="10" t="s">
        <v>17</v>
      </c>
      <c r="C70" s="17" t="s">
        <v>135</v>
      </c>
      <c r="D70" s="17">
        <v>81</v>
      </c>
      <c r="E70" s="17">
        <v>59</v>
      </c>
      <c r="F70" s="17">
        <v>15</v>
      </c>
      <c r="G70" s="17">
        <v>11</v>
      </c>
      <c r="H70" s="17">
        <v>0</v>
      </c>
      <c r="I70" s="17">
        <v>11</v>
      </c>
    </row>
    <row r="71" spans="1:9" ht="26.25" thickBot="1">
      <c r="A71" s="16" t="s">
        <v>105</v>
      </c>
      <c r="B71" s="10" t="s">
        <v>17</v>
      </c>
      <c r="C71" s="17" t="s">
        <v>135</v>
      </c>
      <c r="D71" s="17">
        <v>295</v>
      </c>
      <c r="E71" s="17">
        <v>191</v>
      </c>
      <c r="F71" s="17">
        <v>51</v>
      </c>
      <c r="G71" s="17">
        <v>14</v>
      </c>
      <c r="H71" s="17">
        <v>0</v>
      </c>
      <c r="I71" s="17">
        <v>14</v>
      </c>
    </row>
    <row r="72" spans="1:9" ht="13.5" thickBot="1">
      <c r="A72" s="20" t="s">
        <v>154</v>
      </c>
      <c r="B72" s="18"/>
      <c r="C72" s="18"/>
      <c r="D72" s="21"/>
      <c r="E72" s="21"/>
      <c r="F72" s="21"/>
      <c r="G72" s="21"/>
      <c r="H72" s="21"/>
      <c r="I72" s="22"/>
    </row>
    <row r="73" spans="1:9" ht="26.25" thickBot="1">
      <c r="A73" s="16" t="s">
        <v>128</v>
      </c>
      <c r="B73" s="10" t="s">
        <v>18</v>
      </c>
      <c r="C73" s="17" t="s">
        <v>145</v>
      </c>
      <c r="D73" s="17">
        <v>201</v>
      </c>
      <c r="E73" s="17">
        <v>154</v>
      </c>
      <c r="F73" s="17">
        <v>55</v>
      </c>
      <c r="G73" s="17">
        <v>21</v>
      </c>
      <c r="H73" s="17">
        <v>0</v>
      </c>
      <c r="I73" s="17">
        <v>21</v>
      </c>
    </row>
    <row r="74" spans="1:9" ht="13.5" thickBot="1">
      <c r="A74" s="20" t="s">
        <v>129</v>
      </c>
      <c r="B74" s="10"/>
      <c r="C74" s="17"/>
      <c r="D74" s="17"/>
      <c r="E74" s="17"/>
      <c r="F74" s="17"/>
      <c r="G74" s="17"/>
      <c r="H74" s="17"/>
      <c r="I74" s="17"/>
    </row>
    <row r="75" spans="1:9" ht="26.25" thickBot="1">
      <c r="A75" s="16" t="s">
        <v>343</v>
      </c>
      <c r="B75" s="10" t="s">
        <v>18</v>
      </c>
      <c r="C75" s="17" t="s">
        <v>145</v>
      </c>
      <c r="D75" s="17">
        <v>75</v>
      </c>
      <c r="E75" s="17">
        <v>75</v>
      </c>
      <c r="F75" s="17">
        <v>38</v>
      </c>
      <c r="G75" s="17">
        <v>26</v>
      </c>
      <c r="H75" s="17">
        <v>1</v>
      </c>
      <c r="I75" s="17">
        <v>27</v>
      </c>
    </row>
    <row r="76" spans="1:9" ht="26.25" thickBot="1">
      <c r="A76" s="16" t="s">
        <v>344</v>
      </c>
      <c r="B76" s="10" t="s">
        <v>18</v>
      </c>
      <c r="C76" s="17" t="s">
        <v>145</v>
      </c>
      <c r="D76" s="17">
        <v>86</v>
      </c>
      <c r="E76" s="17">
        <v>86</v>
      </c>
      <c r="F76" s="17">
        <v>51</v>
      </c>
      <c r="G76" s="17">
        <v>22</v>
      </c>
      <c r="H76" s="17">
        <v>1</v>
      </c>
      <c r="I76" s="17">
        <v>23</v>
      </c>
    </row>
    <row r="77" spans="1:9" ht="26.25" thickBot="1">
      <c r="A77" s="16" t="s">
        <v>345</v>
      </c>
      <c r="B77" s="10" t="s">
        <v>18</v>
      </c>
      <c r="C77" s="17" t="s">
        <v>145</v>
      </c>
      <c r="D77" s="17">
        <v>70</v>
      </c>
      <c r="E77" s="17">
        <v>70</v>
      </c>
      <c r="F77" s="17">
        <v>33</v>
      </c>
      <c r="G77" s="17">
        <v>12</v>
      </c>
      <c r="H77" s="17">
        <v>0</v>
      </c>
      <c r="I77" s="17">
        <v>12</v>
      </c>
    </row>
    <row r="78" spans="1:9" ht="26.25" thickBot="1">
      <c r="A78" s="16" t="s">
        <v>308</v>
      </c>
      <c r="B78" s="10" t="s">
        <v>18</v>
      </c>
      <c r="C78" s="17" t="s">
        <v>145</v>
      </c>
      <c r="D78" s="17">
        <v>28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</row>
    <row r="79" spans="1:9" ht="13.5" thickBot="1">
      <c r="A79" s="20" t="s">
        <v>14</v>
      </c>
      <c r="B79" s="18"/>
      <c r="C79" s="18"/>
      <c r="D79" s="21"/>
      <c r="E79" s="21"/>
      <c r="F79" s="21"/>
      <c r="G79" s="21"/>
      <c r="H79" s="21"/>
      <c r="I79" s="21"/>
    </row>
    <row r="80" spans="1:9" ht="26.25" thickBot="1">
      <c r="A80" s="16" t="s">
        <v>48</v>
      </c>
      <c r="B80" s="10" t="s">
        <v>18</v>
      </c>
      <c r="C80" s="17" t="s">
        <v>145</v>
      </c>
      <c r="D80" s="17">
        <v>71</v>
      </c>
      <c r="E80" s="17">
        <v>71</v>
      </c>
      <c r="F80" s="17">
        <v>53</v>
      </c>
      <c r="G80" s="17">
        <v>29</v>
      </c>
      <c r="H80" s="17">
        <v>0</v>
      </c>
      <c r="I80" s="17">
        <v>29</v>
      </c>
    </row>
    <row r="81" spans="1:9" ht="26.25" thickBot="1">
      <c r="A81" s="16" t="s">
        <v>15</v>
      </c>
      <c r="B81" s="10" t="s">
        <v>18</v>
      </c>
      <c r="C81" s="17" t="s">
        <v>145</v>
      </c>
      <c r="D81" s="17">
        <v>8</v>
      </c>
      <c r="E81" s="17">
        <v>8</v>
      </c>
      <c r="F81" s="17">
        <v>8</v>
      </c>
      <c r="G81" s="17">
        <v>8</v>
      </c>
      <c r="H81" s="17">
        <v>0</v>
      </c>
      <c r="I81" s="17">
        <v>8</v>
      </c>
    </row>
    <row r="82" spans="1:9" ht="15.75" thickBot="1">
      <c r="A82" s="8" t="s">
        <v>134</v>
      </c>
      <c r="B82" s="12"/>
      <c r="C82" s="19"/>
      <c r="D82" s="12">
        <f aca="true" t="shared" si="0" ref="D82:I82">SUM(D2:D81)</f>
        <v>8431</v>
      </c>
      <c r="E82" s="12">
        <f t="shared" si="0"/>
        <v>6719</v>
      </c>
      <c r="F82" s="12">
        <f t="shared" si="0"/>
        <v>3278</v>
      </c>
      <c r="G82" s="12">
        <f t="shared" si="0"/>
        <v>1273</v>
      </c>
      <c r="H82" s="12">
        <f t="shared" si="0"/>
        <v>70</v>
      </c>
      <c r="I82" s="12">
        <f t="shared" si="0"/>
        <v>1343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H4" sqref="H4"/>
    </sheetView>
  </sheetViews>
  <sheetFormatPr defaultColWidth="9.140625" defaultRowHeight="12.75"/>
  <cols>
    <col min="1" max="1" width="50.7109375" style="13" customWidth="1"/>
    <col min="2" max="3" width="13.421875" style="13" customWidth="1"/>
    <col min="4" max="9" width="10.7109375" style="13" customWidth="1"/>
  </cols>
  <sheetData>
    <row r="1" spans="1:9" ht="39" thickBot="1">
      <c r="A1" s="1" t="s">
        <v>137</v>
      </c>
      <c r="B1" s="1" t="s">
        <v>181</v>
      </c>
      <c r="C1" s="1" t="s">
        <v>138</v>
      </c>
      <c r="D1" s="1" t="s">
        <v>139</v>
      </c>
      <c r="E1" s="1" t="s">
        <v>140</v>
      </c>
      <c r="F1" s="1" t="s">
        <v>141</v>
      </c>
      <c r="G1" s="1" t="s">
        <v>142</v>
      </c>
      <c r="H1" s="1" t="s">
        <v>143</v>
      </c>
      <c r="I1" s="1" t="s">
        <v>144</v>
      </c>
    </row>
    <row r="2" spans="1:9" ht="13.5" thickBot="1">
      <c r="A2" s="8" t="s">
        <v>130</v>
      </c>
      <c r="B2" s="8"/>
      <c r="C2" s="8"/>
      <c r="D2" s="8"/>
      <c r="E2" s="8"/>
      <c r="F2" s="8"/>
      <c r="G2" s="8"/>
      <c r="H2" s="8"/>
      <c r="I2" s="8"/>
    </row>
    <row r="3" spans="1:9" ht="13.5" thickBot="1">
      <c r="A3" s="9" t="s">
        <v>131</v>
      </c>
      <c r="B3" s="10" t="s">
        <v>16</v>
      </c>
      <c r="C3" s="10" t="s">
        <v>145</v>
      </c>
      <c r="D3" s="10">
        <v>1118</v>
      </c>
      <c r="E3" s="10">
        <v>898</v>
      </c>
      <c r="F3" s="10">
        <v>847</v>
      </c>
      <c r="G3" s="10">
        <v>140</v>
      </c>
      <c r="H3" s="10">
        <v>1</v>
      </c>
      <c r="I3" s="10">
        <v>141</v>
      </c>
    </row>
    <row r="4" spans="1:9" ht="13.5" thickBot="1">
      <c r="A4" s="8" t="s">
        <v>132</v>
      </c>
      <c r="B4" s="8"/>
      <c r="C4" s="8"/>
      <c r="D4" s="8"/>
      <c r="E4" s="8"/>
      <c r="F4" s="8"/>
      <c r="G4" s="8"/>
      <c r="H4" s="8"/>
      <c r="I4" s="8"/>
    </row>
    <row r="5" spans="1:9" ht="13.5" thickBot="1">
      <c r="A5" s="9" t="s">
        <v>133</v>
      </c>
      <c r="B5" s="10" t="s">
        <v>16</v>
      </c>
      <c r="C5" s="10" t="s">
        <v>145</v>
      </c>
      <c r="D5" s="10">
        <v>164</v>
      </c>
      <c r="E5" s="10">
        <v>114</v>
      </c>
      <c r="F5" s="10">
        <v>69</v>
      </c>
      <c r="G5" s="10">
        <v>69</v>
      </c>
      <c r="H5" s="10">
        <v>0</v>
      </c>
      <c r="I5" s="10">
        <v>69</v>
      </c>
    </row>
    <row r="6" spans="1:9" ht="13.5" thickBot="1">
      <c r="A6" s="9" t="s">
        <v>149</v>
      </c>
      <c r="B6" s="10" t="s">
        <v>16</v>
      </c>
      <c r="C6" s="10" t="s">
        <v>145</v>
      </c>
      <c r="D6" s="10">
        <v>195</v>
      </c>
      <c r="E6" s="10">
        <v>158</v>
      </c>
      <c r="F6" s="10">
        <v>110</v>
      </c>
      <c r="G6" s="10">
        <v>110</v>
      </c>
      <c r="H6" s="10">
        <v>0</v>
      </c>
      <c r="I6" s="10">
        <v>110</v>
      </c>
    </row>
    <row r="7" spans="1:9" ht="13.5" thickBot="1">
      <c r="A7" s="9" t="s">
        <v>151</v>
      </c>
      <c r="B7" s="10" t="s">
        <v>16</v>
      </c>
      <c r="C7" s="10" t="s">
        <v>145</v>
      </c>
      <c r="D7" s="10">
        <v>475</v>
      </c>
      <c r="E7" s="10">
        <v>396</v>
      </c>
      <c r="F7" s="10">
        <v>112</v>
      </c>
      <c r="G7" s="10">
        <v>112</v>
      </c>
      <c r="H7" s="10">
        <v>0</v>
      </c>
      <c r="I7" s="10">
        <v>112</v>
      </c>
    </row>
    <row r="8" spans="1:9" ht="13.5" thickBot="1">
      <c r="A8" s="8" t="s">
        <v>130</v>
      </c>
      <c r="B8" s="8"/>
      <c r="C8" s="8"/>
      <c r="D8" s="8"/>
      <c r="E8" s="8"/>
      <c r="F8" s="8"/>
      <c r="G8" s="8"/>
      <c r="H8" s="8"/>
      <c r="I8" s="8"/>
    </row>
    <row r="9" spans="1:9" ht="13.5" thickBot="1">
      <c r="A9" s="9" t="s">
        <v>146</v>
      </c>
      <c r="B9" s="10" t="s">
        <v>17</v>
      </c>
      <c r="C9" s="10" t="s">
        <v>135</v>
      </c>
      <c r="D9" s="10">
        <v>891</v>
      </c>
      <c r="E9" s="10">
        <v>672</v>
      </c>
      <c r="F9" s="10">
        <v>233</v>
      </c>
      <c r="G9" s="10">
        <v>112</v>
      </c>
      <c r="H9" s="10">
        <v>1</v>
      </c>
      <c r="I9" s="10">
        <v>113</v>
      </c>
    </row>
    <row r="10" spans="1:9" ht="13.5" thickBot="1">
      <c r="A10" s="8" t="s">
        <v>132</v>
      </c>
      <c r="B10" s="8"/>
      <c r="C10" s="8"/>
      <c r="D10" s="8"/>
      <c r="E10" s="8"/>
      <c r="F10" s="8"/>
      <c r="G10" s="8"/>
      <c r="H10" s="8"/>
      <c r="I10" s="8"/>
    </row>
    <row r="11" spans="1:9" ht="13.5" thickBot="1">
      <c r="A11" s="9" t="s">
        <v>147</v>
      </c>
      <c r="B11" s="10" t="s">
        <v>17</v>
      </c>
      <c r="C11" s="10" t="s">
        <v>135</v>
      </c>
      <c r="D11" s="10">
        <v>709</v>
      </c>
      <c r="E11" s="10">
        <v>552</v>
      </c>
      <c r="F11" s="10">
        <v>227</v>
      </c>
      <c r="G11" s="10">
        <v>153</v>
      </c>
      <c r="H11" s="10">
        <v>0</v>
      </c>
      <c r="I11" s="10">
        <v>153</v>
      </c>
    </row>
    <row r="12" spans="1:9" ht="13.5" thickBot="1">
      <c r="A12" s="9" t="s">
        <v>148</v>
      </c>
      <c r="B12" s="10" t="s">
        <v>17</v>
      </c>
      <c r="C12" s="10" t="s">
        <v>135</v>
      </c>
      <c r="D12" s="10">
        <v>328</v>
      </c>
      <c r="E12" s="10">
        <v>250</v>
      </c>
      <c r="F12" s="10">
        <v>114</v>
      </c>
      <c r="G12" s="10">
        <v>95</v>
      </c>
      <c r="H12" s="10">
        <v>0</v>
      </c>
      <c r="I12" s="10">
        <v>95</v>
      </c>
    </row>
    <row r="13" spans="1:9" ht="13.5" thickBot="1">
      <c r="A13" s="9" t="s">
        <v>149</v>
      </c>
      <c r="B13" s="10" t="s">
        <v>17</v>
      </c>
      <c r="C13" s="10" t="s">
        <v>135</v>
      </c>
      <c r="D13" s="10">
        <v>238</v>
      </c>
      <c r="E13" s="10">
        <v>189</v>
      </c>
      <c r="F13" s="10">
        <v>72</v>
      </c>
      <c r="G13" s="10">
        <v>65</v>
      </c>
      <c r="H13" s="10">
        <v>0</v>
      </c>
      <c r="I13" s="10">
        <v>65</v>
      </c>
    </row>
    <row r="14" spans="1:9" ht="13.5" thickBot="1">
      <c r="A14" s="9" t="s">
        <v>150</v>
      </c>
      <c r="B14" s="10" t="s">
        <v>17</v>
      </c>
      <c r="C14" s="10" t="s">
        <v>135</v>
      </c>
      <c r="D14" s="10">
        <v>267</v>
      </c>
      <c r="E14" s="10">
        <v>206</v>
      </c>
      <c r="F14" s="10">
        <v>72</v>
      </c>
      <c r="G14" s="10">
        <v>65</v>
      </c>
      <c r="H14" s="10">
        <v>0</v>
      </c>
      <c r="I14" s="10">
        <v>65</v>
      </c>
    </row>
    <row r="15" spans="1:9" ht="15.75" thickBot="1">
      <c r="A15" s="8" t="s">
        <v>134</v>
      </c>
      <c r="B15" s="8"/>
      <c r="C15" s="15"/>
      <c r="D15" s="12">
        <f aca="true" t="shared" si="0" ref="D15:I15">SUM(D3:D14)</f>
        <v>4385</v>
      </c>
      <c r="E15" s="12">
        <f t="shared" si="0"/>
        <v>3435</v>
      </c>
      <c r="F15" s="12">
        <f t="shared" si="0"/>
        <v>1856</v>
      </c>
      <c r="G15" s="12">
        <f t="shared" si="0"/>
        <v>921</v>
      </c>
      <c r="H15" s="12">
        <f t="shared" si="0"/>
        <v>2</v>
      </c>
      <c r="I15" s="12">
        <f t="shared" si="0"/>
        <v>923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B1">
      <selection activeCell="J8" sqref="J8"/>
    </sheetView>
  </sheetViews>
  <sheetFormatPr defaultColWidth="9.140625" defaultRowHeight="12.75"/>
  <cols>
    <col min="1" max="1" width="50.7109375" style="13" customWidth="1"/>
    <col min="2" max="3" width="13.421875" style="13" customWidth="1"/>
    <col min="4" max="9" width="10.7109375" style="13" customWidth="1"/>
  </cols>
  <sheetData>
    <row r="1" spans="1:9" ht="39" thickBot="1">
      <c r="A1" s="1" t="s">
        <v>137</v>
      </c>
      <c r="B1" s="1" t="s">
        <v>181</v>
      </c>
      <c r="C1" s="1" t="s">
        <v>138</v>
      </c>
      <c r="D1" s="1" t="s">
        <v>139</v>
      </c>
      <c r="E1" s="1" t="s">
        <v>140</v>
      </c>
      <c r="F1" s="1" t="s">
        <v>141</v>
      </c>
      <c r="G1" s="1" t="s">
        <v>142</v>
      </c>
      <c r="H1" s="1" t="s">
        <v>143</v>
      </c>
      <c r="I1" s="1" t="s">
        <v>144</v>
      </c>
    </row>
    <row r="2" spans="1:9" ht="13.5" thickBot="1">
      <c r="A2" s="8" t="s">
        <v>158</v>
      </c>
      <c r="B2" s="8"/>
      <c r="C2" s="8"/>
      <c r="D2" s="8"/>
      <c r="E2" s="8"/>
      <c r="F2" s="8"/>
      <c r="G2" s="8"/>
      <c r="H2" s="8"/>
      <c r="I2" s="8"/>
    </row>
    <row r="3" spans="1:9" ht="13.5" thickBot="1">
      <c r="A3" s="9" t="s">
        <v>183</v>
      </c>
      <c r="B3" s="10" t="s">
        <v>16</v>
      </c>
      <c r="C3" s="10" t="s">
        <v>135</v>
      </c>
      <c r="D3" s="11">
        <v>217</v>
      </c>
      <c r="E3" s="11">
        <v>186</v>
      </c>
      <c r="F3" s="11">
        <v>138</v>
      </c>
      <c r="G3" s="11">
        <v>140</v>
      </c>
      <c r="H3" s="11">
        <v>0</v>
      </c>
      <c r="I3" s="11">
        <v>140</v>
      </c>
    </row>
    <row r="4" spans="1:9" ht="13.5" thickBot="1">
      <c r="A4" s="8" t="s">
        <v>158</v>
      </c>
      <c r="B4" s="8"/>
      <c r="C4" s="8"/>
      <c r="D4" s="8"/>
      <c r="E4" s="8"/>
      <c r="F4" s="8"/>
      <c r="G4" s="8"/>
      <c r="H4" s="8"/>
      <c r="I4" s="8"/>
    </row>
    <row r="5" spans="1:9" ht="13.5" thickBot="1">
      <c r="A5" s="9" t="s">
        <v>158</v>
      </c>
      <c r="B5" s="10" t="s">
        <v>17</v>
      </c>
      <c r="C5" s="10" t="s">
        <v>135</v>
      </c>
      <c r="D5" s="11">
        <v>1076</v>
      </c>
      <c r="E5" s="11">
        <v>859</v>
      </c>
      <c r="F5" s="11">
        <v>547</v>
      </c>
      <c r="G5" s="11">
        <v>547</v>
      </c>
      <c r="H5" s="11">
        <v>0</v>
      </c>
      <c r="I5" s="11">
        <v>547</v>
      </c>
    </row>
    <row r="6" spans="1:9" ht="13.5" thickBot="1">
      <c r="A6" s="8" t="s">
        <v>157</v>
      </c>
      <c r="B6" s="10"/>
      <c r="C6" s="10"/>
      <c r="D6" s="11"/>
      <c r="E6" s="11"/>
      <c r="F6" s="11"/>
      <c r="G6" s="11"/>
      <c r="H6" s="11"/>
      <c r="I6" s="11"/>
    </row>
    <row r="7" spans="1:9" ht="26.25" thickBot="1">
      <c r="A7" s="9" t="s">
        <v>125</v>
      </c>
      <c r="B7" s="10" t="s">
        <v>17</v>
      </c>
      <c r="C7" s="10" t="s">
        <v>135</v>
      </c>
      <c r="D7" s="11">
        <v>9</v>
      </c>
      <c r="E7" s="11">
        <v>7</v>
      </c>
      <c r="F7" s="11">
        <v>4</v>
      </c>
      <c r="G7" s="11">
        <v>4</v>
      </c>
      <c r="H7" s="11">
        <v>0</v>
      </c>
      <c r="I7" s="11">
        <v>4</v>
      </c>
    </row>
    <row r="8" spans="1:9" ht="26.25" thickBot="1">
      <c r="A8" s="9" t="s">
        <v>159</v>
      </c>
      <c r="B8" s="10" t="s">
        <v>17</v>
      </c>
      <c r="C8" s="10" t="s">
        <v>135</v>
      </c>
      <c r="D8" s="11">
        <v>63</v>
      </c>
      <c r="E8" s="11">
        <v>53</v>
      </c>
      <c r="F8" s="11">
        <v>36</v>
      </c>
      <c r="G8" s="11">
        <v>36</v>
      </c>
      <c r="H8" s="11">
        <v>0</v>
      </c>
      <c r="I8" s="11">
        <v>36</v>
      </c>
    </row>
    <row r="9" spans="1:9" ht="13.5" thickBot="1">
      <c r="A9" s="8" t="s">
        <v>134</v>
      </c>
      <c r="B9" s="8"/>
      <c r="C9" s="8"/>
      <c r="D9" s="12">
        <f aca="true" t="shared" si="0" ref="D9:I9">SUM(D2:D8)</f>
        <v>1365</v>
      </c>
      <c r="E9" s="12">
        <f t="shared" si="0"/>
        <v>1105</v>
      </c>
      <c r="F9" s="12">
        <f t="shared" si="0"/>
        <v>725</v>
      </c>
      <c r="G9" s="12">
        <f t="shared" si="0"/>
        <v>727</v>
      </c>
      <c r="H9" s="12">
        <f t="shared" si="0"/>
        <v>0</v>
      </c>
      <c r="I9" s="12">
        <f t="shared" si="0"/>
        <v>727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A42" sqref="A42"/>
    </sheetView>
  </sheetViews>
  <sheetFormatPr defaultColWidth="9.140625" defaultRowHeight="12.75"/>
  <cols>
    <col min="1" max="1" width="50.7109375" style="13" customWidth="1"/>
    <col min="2" max="3" width="13.421875" style="2" customWidth="1"/>
    <col min="4" max="9" width="10.7109375" style="2" customWidth="1"/>
    <col min="10" max="13" width="9.140625" style="13" customWidth="1"/>
  </cols>
  <sheetData>
    <row r="1" spans="1:9" ht="39" thickBot="1">
      <c r="A1" s="1" t="s">
        <v>137</v>
      </c>
      <c r="B1" s="1" t="s">
        <v>181</v>
      </c>
      <c r="C1" s="1" t="s">
        <v>138</v>
      </c>
      <c r="D1" s="1" t="s">
        <v>139</v>
      </c>
      <c r="E1" s="1" t="s">
        <v>140</v>
      </c>
      <c r="F1" s="1" t="s">
        <v>141</v>
      </c>
      <c r="G1" s="1" t="s">
        <v>142</v>
      </c>
      <c r="H1" s="1" t="s">
        <v>143</v>
      </c>
      <c r="I1" s="1" t="s">
        <v>144</v>
      </c>
    </row>
    <row r="2" spans="1:9" ht="13.5" thickBot="1">
      <c r="A2" s="20" t="s">
        <v>190</v>
      </c>
      <c r="B2" s="18"/>
      <c r="C2" s="18"/>
      <c r="D2" s="18"/>
      <c r="E2" s="18"/>
      <c r="F2" s="18"/>
      <c r="G2" s="18"/>
      <c r="H2" s="18"/>
      <c r="I2" s="30"/>
    </row>
    <row r="3" spans="1:9" ht="13.5" thickBot="1">
      <c r="A3" s="16" t="s">
        <v>163</v>
      </c>
      <c r="B3" s="10" t="s">
        <v>16</v>
      </c>
      <c r="C3" s="10" t="s">
        <v>135</v>
      </c>
      <c r="D3" s="10">
        <v>35</v>
      </c>
      <c r="E3" s="17">
        <v>19</v>
      </c>
      <c r="F3" s="17">
        <v>8</v>
      </c>
      <c r="G3" s="17">
        <v>3</v>
      </c>
      <c r="H3" s="17">
        <v>0</v>
      </c>
      <c r="I3" s="17">
        <v>3</v>
      </c>
    </row>
    <row r="4" spans="1:9" ht="13.5" thickBot="1">
      <c r="A4" s="16" t="s">
        <v>164</v>
      </c>
      <c r="B4" s="10" t="s">
        <v>16</v>
      </c>
      <c r="C4" s="10" t="s">
        <v>135</v>
      </c>
      <c r="D4" s="10">
        <v>64</v>
      </c>
      <c r="E4" s="17">
        <v>33</v>
      </c>
      <c r="F4" s="17">
        <v>10</v>
      </c>
      <c r="G4" s="17">
        <v>5</v>
      </c>
      <c r="H4" s="17">
        <v>0</v>
      </c>
      <c r="I4" s="17">
        <v>5</v>
      </c>
    </row>
    <row r="5" spans="1:9" ht="13.5" thickBot="1">
      <c r="A5" s="16" t="s">
        <v>191</v>
      </c>
      <c r="B5" s="10" t="s">
        <v>16</v>
      </c>
      <c r="C5" s="10" t="s">
        <v>135</v>
      </c>
      <c r="D5" s="10">
        <v>10</v>
      </c>
      <c r="E5" s="17">
        <v>6</v>
      </c>
      <c r="F5" s="17">
        <v>4</v>
      </c>
      <c r="G5" s="17">
        <v>3</v>
      </c>
      <c r="H5" s="17">
        <v>1</v>
      </c>
      <c r="I5" s="17">
        <v>4</v>
      </c>
    </row>
    <row r="6" spans="1:9" ht="13.5" thickBot="1">
      <c r="A6" s="16" t="s">
        <v>165</v>
      </c>
      <c r="B6" s="10" t="s">
        <v>16</v>
      </c>
      <c r="C6" s="10" t="s">
        <v>135</v>
      </c>
      <c r="D6" s="10">
        <v>4</v>
      </c>
      <c r="E6" s="17">
        <v>2</v>
      </c>
      <c r="F6" s="17">
        <v>1</v>
      </c>
      <c r="G6" s="17">
        <v>1</v>
      </c>
      <c r="H6" s="17">
        <v>0</v>
      </c>
      <c r="I6" s="17">
        <v>1</v>
      </c>
    </row>
    <row r="7" spans="1:9" ht="13.5" thickBot="1">
      <c r="A7" s="16" t="s">
        <v>192</v>
      </c>
      <c r="B7" s="10" t="s">
        <v>16</v>
      </c>
      <c r="C7" s="10" t="s">
        <v>135</v>
      </c>
      <c r="D7" s="10">
        <v>12</v>
      </c>
      <c r="E7" s="17">
        <v>9</v>
      </c>
      <c r="F7" s="17">
        <v>3</v>
      </c>
      <c r="G7" s="17">
        <v>2</v>
      </c>
      <c r="H7" s="17">
        <v>0</v>
      </c>
      <c r="I7" s="17">
        <v>2</v>
      </c>
    </row>
    <row r="8" spans="1:9" ht="13.5" thickBot="1">
      <c r="A8" s="16" t="s">
        <v>193</v>
      </c>
      <c r="B8" s="10" t="s">
        <v>16</v>
      </c>
      <c r="C8" s="10" t="s">
        <v>135</v>
      </c>
      <c r="D8" s="10">
        <v>8</v>
      </c>
      <c r="E8" s="17">
        <v>2</v>
      </c>
      <c r="F8" s="17">
        <v>2</v>
      </c>
      <c r="G8" s="17">
        <v>2</v>
      </c>
      <c r="H8" s="17">
        <v>0</v>
      </c>
      <c r="I8" s="17">
        <v>2</v>
      </c>
    </row>
    <row r="9" spans="1:9" ht="13.5" thickBot="1">
      <c r="A9" s="16" t="s">
        <v>194</v>
      </c>
      <c r="B9" s="10" t="s">
        <v>16</v>
      </c>
      <c r="C9" s="10" t="s">
        <v>135</v>
      </c>
      <c r="D9" s="10">
        <v>16</v>
      </c>
      <c r="E9" s="17">
        <v>11</v>
      </c>
      <c r="F9" s="17">
        <v>5</v>
      </c>
      <c r="G9" s="17">
        <v>5</v>
      </c>
      <c r="H9" s="17">
        <v>0</v>
      </c>
      <c r="I9" s="17">
        <v>5</v>
      </c>
    </row>
    <row r="10" spans="1:9" ht="13.5" thickBot="1">
      <c r="A10" s="16" t="s">
        <v>195</v>
      </c>
      <c r="B10" s="10" t="s">
        <v>16</v>
      </c>
      <c r="C10" s="10" t="s">
        <v>135</v>
      </c>
      <c r="D10" s="10">
        <v>6</v>
      </c>
      <c r="E10" s="17">
        <v>3</v>
      </c>
      <c r="F10" s="17">
        <v>2</v>
      </c>
      <c r="G10" s="17">
        <v>2</v>
      </c>
      <c r="H10" s="17">
        <v>0</v>
      </c>
      <c r="I10" s="17">
        <v>2</v>
      </c>
    </row>
    <row r="11" spans="1:13" s="28" customFormat="1" ht="13.5" thickBot="1">
      <c r="A11" s="25" t="s">
        <v>196</v>
      </c>
      <c r="B11" s="10" t="s">
        <v>16</v>
      </c>
      <c r="C11" s="10" t="s">
        <v>135</v>
      </c>
      <c r="D11" s="23">
        <v>7</v>
      </c>
      <c r="E11" s="23">
        <v>3</v>
      </c>
      <c r="F11" s="23">
        <v>2</v>
      </c>
      <c r="G11" s="23">
        <v>2</v>
      </c>
      <c r="H11" s="29">
        <v>0</v>
      </c>
      <c r="I11" s="23">
        <v>2</v>
      </c>
      <c r="J11" s="27"/>
      <c r="K11" s="27"/>
      <c r="L11" s="27"/>
      <c r="M11" s="27"/>
    </row>
    <row r="12" spans="1:9" ht="13.5" thickBot="1">
      <c r="A12" s="16" t="s">
        <v>126</v>
      </c>
      <c r="B12" s="10" t="s">
        <v>16</v>
      </c>
      <c r="C12" s="10" t="s">
        <v>135</v>
      </c>
      <c r="D12" s="10">
        <v>67</v>
      </c>
      <c r="E12" s="17">
        <v>38</v>
      </c>
      <c r="F12" s="17">
        <v>16</v>
      </c>
      <c r="G12" s="17">
        <v>9</v>
      </c>
      <c r="H12" s="17">
        <v>0</v>
      </c>
      <c r="I12" s="17">
        <v>9</v>
      </c>
    </row>
    <row r="13" spans="1:9" ht="13.5" thickBot="1">
      <c r="A13" s="16" t="s">
        <v>161</v>
      </c>
      <c r="B13" s="10" t="s">
        <v>16</v>
      </c>
      <c r="C13" s="10" t="s">
        <v>135</v>
      </c>
      <c r="D13" s="10">
        <v>37</v>
      </c>
      <c r="E13" s="17">
        <v>25</v>
      </c>
      <c r="F13" s="17">
        <v>8</v>
      </c>
      <c r="G13" s="17">
        <v>5</v>
      </c>
      <c r="H13" s="17">
        <v>3</v>
      </c>
      <c r="I13" s="17">
        <v>8</v>
      </c>
    </row>
    <row r="14" spans="1:9" ht="13.5" thickBot="1">
      <c r="A14" s="16" t="s">
        <v>162</v>
      </c>
      <c r="B14" s="10" t="s">
        <v>16</v>
      </c>
      <c r="C14" s="10" t="s">
        <v>135</v>
      </c>
      <c r="D14" s="10">
        <v>83</v>
      </c>
      <c r="E14" s="17">
        <v>45</v>
      </c>
      <c r="F14" s="17">
        <v>16</v>
      </c>
      <c r="G14" s="17">
        <v>17</v>
      </c>
      <c r="H14" s="17">
        <v>0</v>
      </c>
      <c r="I14" s="17">
        <v>17</v>
      </c>
    </row>
    <row r="15" spans="1:9" ht="13.5" thickBot="1">
      <c r="A15" s="16" t="s">
        <v>197</v>
      </c>
      <c r="B15" s="10" t="s">
        <v>16</v>
      </c>
      <c r="C15" s="10" t="s">
        <v>135</v>
      </c>
      <c r="D15" s="10">
        <v>14</v>
      </c>
      <c r="E15" s="17">
        <v>9</v>
      </c>
      <c r="F15" s="17">
        <v>4</v>
      </c>
      <c r="G15" s="17">
        <v>4</v>
      </c>
      <c r="H15" s="17">
        <v>0</v>
      </c>
      <c r="I15" s="17">
        <v>4</v>
      </c>
    </row>
    <row r="16" spans="1:9" ht="13.5" thickBot="1">
      <c r="A16" s="26" t="s">
        <v>184</v>
      </c>
      <c r="B16" s="10"/>
      <c r="C16" s="10"/>
      <c r="D16" s="10"/>
      <c r="E16" s="17"/>
      <c r="F16" s="17"/>
      <c r="G16" s="17"/>
      <c r="H16" s="17"/>
      <c r="I16" s="17"/>
    </row>
    <row r="17" spans="1:9" ht="13.5" thickBot="1">
      <c r="A17" s="16" t="s">
        <v>168</v>
      </c>
      <c r="B17" s="10" t="s">
        <v>16</v>
      </c>
      <c r="C17" s="10" t="s">
        <v>135</v>
      </c>
      <c r="D17" s="10">
        <v>69</v>
      </c>
      <c r="E17" s="17">
        <v>60</v>
      </c>
      <c r="F17" s="17">
        <v>15</v>
      </c>
      <c r="G17" s="17">
        <v>12</v>
      </c>
      <c r="H17" s="17">
        <v>0</v>
      </c>
      <c r="I17" s="17">
        <v>12</v>
      </c>
    </row>
    <row r="18" spans="1:9" ht="13.5" thickBot="1">
      <c r="A18" s="16" t="s">
        <v>168</v>
      </c>
      <c r="B18" s="10" t="s">
        <v>16</v>
      </c>
      <c r="C18" s="10" t="s">
        <v>145</v>
      </c>
      <c r="D18" s="10">
        <v>265</v>
      </c>
      <c r="E18" s="17">
        <v>232</v>
      </c>
      <c r="F18" s="17">
        <v>119</v>
      </c>
      <c r="G18" s="17">
        <v>119</v>
      </c>
      <c r="H18" s="17">
        <v>0</v>
      </c>
      <c r="I18" s="17">
        <v>119</v>
      </c>
    </row>
    <row r="19" spans="1:9" ht="13.5" thickBot="1">
      <c r="A19" s="16" t="s">
        <v>167</v>
      </c>
      <c r="B19" s="10" t="s">
        <v>16</v>
      </c>
      <c r="C19" s="10" t="s">
        <v>135</v>
      </c>
      <c r="D19" s="10">
        <v>84</v>
      </c>
      <c r="E19" s="17">
        <v>79</v>
      </c>
      <c r="F19" s="17">
        <v>21</v>
      </c>
      <c r="G19" s="17">
        <v>10</v>
      </c>
      <c r="H19" s="17">
        <v>0</v>
      </c>
      <c r="I19" s="17">
        <v>10</v>
      </c>
    </row>
    <row r="20" spans="1:9" ht="13.5" thickBot="1">
      <c r="A20" s="26" t="s">
        <v>198</v>
      </c>
      <c r="B20" s="10"/>
      <c r="C20" s="10"/>
      <c r="D20" s="10"/>
      <c r="E20" s="17"/>
      <c r="F20" s="17"/>
      <c r="G20" s="17"/>
      <c r="H20" s="17"/>
      <c r="I20" s="17"/>
    </row>
    <row r="21" spans="1:9" ht="13.5" thickBot="1">
      <c r="A21" s="16" t="s">
        <v>90</v>
      </c>
      <c r="B21" s="10" t="s">
        <v>16</v>
      </c>
      <c r="C21" s="10" t="s">
        <v>135</v>
      </c>
      <c r="D21" s="10">
        <v>594</v>
      </c>
      <c r="E21" s="17">
        <v>552</v>
      </c>
      <c r="F21" s="17">
        <v>207</v>
      </c>
      <c r="G21" s="17">
        <v>62</v>
      </c>
      <c r="H21" s="17">
        <v>8</v>
      </c>
      <c r="I21" s="17">
        <v>70</v>
      </c>
    </row>
    <row r="22" spans="1:9" ht="13.5" thickBot="1">
      <c r="A22" s="16" t="s">
        <v>91</v>
      </c>
      <c r="B22" s="10" t="s">
        <v>16</v>
      </c>
      <c r="C22" s="10" t="s">
        <v>135</v>
      </c>
      <c r="D22" s="10">
        <v>167</v>
      </c>
      <c r="E22" s="17">
        <v>156</v>
      </c>
      <c r="F22" s="17">
        <v>39</v>
      </c>
      <c r="G22" s="17">
        <v>11</v>
      </c>
      <c r="H22" s="17">
        <v>0</v>
      </c>
      <c r="I22" s="17">
        <v>11</v>
      </c>
    </row>
    <row r="23" spans="1:9" ht="13.5" thickBot="1">
      <c r="A23" s="26" t="s">
        <v>185</v>
      </c>
      <c r="B23" s="10"/>
      <c r="C23" s="10"/>
      <c r="D23" s="10"/>
      <c r="E23" s="17"/>
      <c r="F23" s="17"/>
      <c r="G23" s="17"/>
      <c r="H23" s="17"/>
      <c r="I23" s="17"/>
    </row>
    <row r="24" spans="1:9" ht="13.5" thickBot="1">
      <c r="A24" s="16" t="s">
        <v>170</v>
      </c>
      <c r="B24" s="10" t="s">
        <v>16</v>
      </c>
      <c r="C24" s="10" t="s">
        <v>135</v>
      </c>
      <c r="D24" s="10">
        <v>304</v>
      </c>
      <c r="E24" s="17">
        <v>287</v>
      </c>
      <c r="F24" s="17">
        <v>46</v>
      </c>
      <c r="G24" s="17">
        <v>12</v>
      </c>
      <c r="H24" s="17">
        <v>2</v>
      </c>
      <c r="I24" s="17">
        <v>14</v>
      </c>
    </row>
    <row r="25" spans="1:9" ht="13.5" thickBot="1">
      <c r="A25" s="16" t="s">
        <v>170</v>
      </c>
      <c r="B25" s="10" t="s">
        <v>16</v>
      </c>
      <c r="C25" s="10" t="s">
        <v>145</v>
      </c>
      <c r="D25" s="10">
        <v>215</v>
      </c>
      <c r="E25" s="17">
        <v>186</v>
      </c>
      <c r="F25" s="17">
        <v>24</v>
      </c>
      <c r="G25" s="17">
        <v>16</v>
      </c>
      <c r="H25" s="17">
        <v>0</v>
      </c>
      <c r="I25" s="17">
        <v>16</v>
      </c>
    </row>
    <row r="26" spans="1:9" ht="13.5" thickBot="1">
      <c r="A26" s="16" t="s">
        <v>127</v>
      </c>
      <c r="B26" s="10" t="s">
        <v>16</v>
      </c>
      <c r="C26" s="10" t="s">
        <v>135</v>
      </c>
      <c r="D26" s="10">
        <v>118</v>
      </c>
      <c r="E26" s="17">
        <v>101</v>
      </c>
      <c r="F26" s="17">
        <v>29</v>
      </c>
      <c r="G26" s="17">
        <v>11</v>
      </c>
      <c r="H26" s="17">
        <v>0</v>
      </c>
      <c r="I26" s="17">
        <v>11</v>
      </c>
    </row>
    <row r="27" spans="1:9" ht="13.5" thickBot="1">
      <c r="A27" s="26" t="s">
        <v>186</v>
      </c>
      <c r="B27" s="10"/>
      <c r="C27" s="10"/>
      <c r="D27" s="10"/>
      <c r="E27" s="17"/>
      <c r="F27" s="17"/>
      <c r="G27" s="17"/>
      <c r="H27" s="17"/>
      <c r="I27" s="17"/>
    </row>
    <row r="28" spans="1:9" ht="13.5" thickBot="1">
      <c r="A28" s="16" t="s">
        <v>187</v>
      </c>
      <c r="B28" s="10" t="s">
        <v>16</v>
      </c>
      <c r="C28" s="10" t="s">
        <v>135</v>
      </c>
      <c r="D28" s="10">
        <v>541</v>
      </c>
      <c r="E28" s="17">
        <v>506</v>
      </c>
      <c r="F28" s="17">
        <v>92</v>
      </c>
      <c r="G28" s="17">
        <v>23</v>
      </c>
      <c r="H28" s="17">
        <v>0</v>
      </c>
      <c r="I28" s="17">
        <v>23</v>
      </c>
    </row>
    <row r="29" spans="1:9" ht="13.5" thickBot="1">
      <c r="A29" s="16" t="s">
        <v>187</v>
      </c>
      <c r="B29" s="10" t="s">
        <v>16</v>
      </c>
      <c r="C29" s="10" t="s">
        <v>145</v>
      </c>
      <c r="D29" s="10">
        <v>584</v>
      </c>
      <c r="E29" s="17">
        <v>502</v>
      </c>
      <c r="F29" s="17">
        <v>80</v>
      </c>
      <c r="G29" s="17">
        <v>35</v>
      </c>
      <c r="H29" s="17">
        <v>0</v>
      </c>
      <c r="I29" s="17">
        <v>35</v>
      </c>
    </row>
    <row r="30" spans="1:9" ht="13.5" thickBot="1">
      <c r="A30" s="26" t="s">
        <v>199</v>
      </c>
      <c r="B30" s="10"/>
      <c r="C30" s="10"/>
      <c r="D30" s="10"/>
      <c r="E30" s="17"/>
      <c r="F30" s="17"/>
      <c r="G30" s="17"/>
      <c r="H30" s="17"/>
      <c r="I30" s="17"/>
    </row>
    <row r="31" spans="1:9" ht="13.5" thickBot="1">
      <c r="A31" s="16" t="s">
        <v>200</v>
      </c>
      <c r="B31" s="10" t="s">
        <v>16</v>
      </c>
      <c r="C31" s="10" t="s">
        <v>135</v>
      </c>
      <c r="D31" s="10">
        <v>91</v>
      </c>
      <c r="E31" s="17">
        <v>68</v>
      </c>
      <c r="F31" s="17">
        <v>20</v>
      </c>
      <c r="G31" s="17">
        <v>6</v>
      </c>
      <c r="H31" s="17">
        <v>0</v>
      </c>
      <c r="I31" s="17">
        <v>6</v>
      </c>
    </row>
    <row r="32" spans="1:9" ht="26.25" thickBot="1">
      <c r="A32" s="16" t="s">
        <v>201</v>
      </c>
      <c r="B32" s="10" t="s">
        <v>16</v>
      </c>
      <c r="C32" s="10" t="s">
        <v>135</v>
      </c>
      <c r="D32" s="10">
        <v>206</v>
      </c>
      <c r="E32" s="17">
        <v>171</v>
      </c>
      <c r="F32" s="17">
        <v>53</v>
      </c>
      <c r="G32" s="17">
        <v>17</v>
      </c>
      <c r="H32" s="17">
        <v>0</v>
      </c>
      <c r="I32" s="17">
        <v>17</v>
      </c>
    </row>
    <row r="33" spans="1:9" ht="26.25" thickBot="1">
      <c r="A33" s="16" t="s">
        <v>202</v>
      </c>
      <c r="B33" s="10" t="s">
        <v>16</v>
      </c>
      <c r="C33" s="10" t="s">
        <v>135</v>
      </c>
      <c r="D33" s="10">
        <v>100</v>
      </c>
      <c r="E33" s="17">
        <v>82</v>
      </c>
      <c r="F33" s="17">
        <v>15</v>
      </c>
      <c r="G33" s="17">
        <v>5</v>
      </c>
      <c r="H33" s="17">
        <v>1</v>
      </c>
      <c r="I33" s="17">
        <v>6</v>
      </c>
    </row>
    <row r="34" spans="1:9" ht="13.5" thickBot="1">
      <c r="A34" s="26" t="s">
        <v>188</v>
      </c>
      <c r="B34" s="10"/>
      <c r="C34" s="10"/>
      <c r="D34" s="10"/>
      <c r="E34" s="17"/>
      <c r="F34" s="17"/>
      <c r="G34" s="17"/>
      <c r="H34" s="17"/>
      <c r="I34" s="17"/>
    </row>
    <row r="35" spans="1:9" ht="13.5" thickBot="1">
      <c r="A35" s="16" t="s">
        <v>189</v>
      </c>
      <c r="B35" s="10" t="s">
        <v>16</v>
      </c>
      <c r="C35" s="10" t="s">
        <v>135</v>
      </c>
      <c r="D35" s="10">
        <v>706</v>
      </c>
      <c r="E35" s="17">
        <v>653</v>
      </c>
      <c r="F35" s="17">
        <v>91</v>
      </c>
      <c r="G35" s="17">
        <v>18</v>
      </c>
      <c r="H35" s="17">
        <v>0</v>
      </c>
      <c r="I35" s="17">
        <v>18</v>
      </c>
    </row>
    <row r="36" spans="1:9" ht="13.5" thickBot="1">
      <c r="A36" s="16" t="s">
        <v>189</v>
      </c>
      <c r="B36" s="10" t="s">
        <v>16</v>
      </c>
      <c r="C36" s="10" t="s">
        <v>145</v>
      </c>
      <c r="D36" s="10">
        <v>758</v>
      </c>
      <c r="E36" s="17">
        <v>644</v>
      </c>
      <c r="F36" s="17">
        <v>95</v>
      </c>
      <c r="G36" s="17">
        <v>20</v>
      </c>
      <c r="H36" s="17">
        <v>0</v>
      </c>
      <c r="I36" s="17">
        <v>20</v>
      </c>
    </row>
    <row r="37" spans="1:9" ht="13.5" thickBot="1">
      <c r="A37" s="16" t="s">
        <v>203</v>
      </c>
      <c r="B37" s="10" t="s">
        <v>16</v>
      </c>
      <c r="C37" s="10" t="s">
        <v>135</v>
      </c>
      <c r="D37" s="10">
        <v>261</v>
      </c>
      <c r="E37" s="17">
        <v>216</v>
      </c>
      <c r="F37" s="17">
        <v>39</v>
      </c>
      <c r="G37" s="17">
        <v>8</v>
      </c>
      <c r="H37" s="17">
        <v>0</v>
      </c>
      <c r="I37" s="17">
        <v>8</v>
      </c>
    </row>
    <row r="38" spans="1:9" ht="13.5" thickBot="1">
      <c r="A38" s="26" t="s">
        <v>166</v>
      </c>
      <c r="B38" s="10"/>
      <c r="C38" s="17"/>
      <c r="D38" s="17"/>
      <c r="E38" s="17"/>
      <c r="F38" s="17"/>
      <c r="G38" s="17"/>
      <c r="H38" s="17"/>
      <c r="I38" s="17"/>
    </row>
    <row r="39" spans="1:9" ht="26.25" thickBot="1">
      <c r="A39" s="16" t="s">
        <v>166</v>
      </c>
      <c r="B39" s="10" t="s">
        <v>18</v>
      </c>
      <c r="C39" s="17" t="s">
        <v>135</v>
      </c>
      <c r="D39" s="17">
        <v>29</v>
      </c>
      <c r="E39" s="17">
        <v>19</v>
      </c>
      <c r="F39" s="17">
        <v>13</v>
      </c>
      <c r="G39" s="17">
        <v>13</v>
      </c>
      <c r="H39" s="17">
        <v>0</v>
      </c>
      <c r="I39" s="17">
        <v>13</v>
      </c>
    </row>
    <row r="40" spans="1:9" ht="13.5" thickBot="1">
      <c r="A40" s="20" t="s">
        <v>185</v>
      </c>
      <c r="B40" s="18"/>
      <c r="C40" s="18"/>
      <c r="D40" s="23"/>
      <c r="E40" s="23"/>
      <c r="F40" s="23"/>
      <c r="G40" s="23"/>
      <c r="H40" s="23"/>
      <c r="I40" s="23"/>
    </row>
    <row r="41" spans="1:9" ht="26.25" thickBot="1">
      <c r="A41" s="16" t="s">
        <v>160</v>
      </c>
      <c r="B41" s="10" t="s">
        <v>18</v>
      </c>
      <c r="C41" s="17" t="s">
        <v>135</v>
      </c>
      <c r="D41" s="17">
        <v>71</v>
      </c>
      <c r="E41" s="17">
        <v>60</v>
      </c>
      <c r="F41" s="17">
        <v>39</v>
      </c>
      <c r="G41" s="17">
        <v>31</v>
      </c>
      <c r="H41" s="17">
        <v>8</v>
      </c>
      <c r="I41" s="17">
        <v>39</v>
      </c>
    </row>
    <row r="42" spans="1:9" ht="26.25" thickBot="1">
      <c r="A42" s="25" t="s">
        <v>169</v>
      </c>
      <c r="B42" s="10" t="s">
        <v>18</v>
      </c>
      <c r="C42" s="17" t="s">
        <v>135</v>
      </c>
      <c r="D42" s="23">
        <v>13</v>
      </c>
      <c r="E42" s="23">
        <v>3</v>
      </c>
      <c r="F42" s="23">
        <v>2</v>
      </c>
      <c r="G42" s="23">
        <v>2</v>
      </c>
      <c r="H42" s="23">
        <v>0</v>
      </c>
      <c r="I42" s="23">
        <v>2</v>
      </c>
    </row>
    <row r="43" spans="1:9" ht="13.5" thickBot="1">
      <c r="A43" s="26" t="s">
        <v>186</v>
      </c>
      <c r="B43" s="10"/>
      <c r="C43" s="17"/>
      <c r="D43" s="17"/>
      <c r="E43" s="17"/>
      <c r="F43" s="17"/>
      <c r="G43" s="17"/>
      <c r="H43" s="17"/>
      <c r="I43" s="17"/>
    </row>
    <row r="44" spans="1:9" ht="26.25" thickBot="1">
      <c r="A44" s="25" t="s">
        <v>171</v>
      </c>
      <c r="B44" s="10" t="s">
        <v>18</v>
      </c>
      <c r="C44" s="17" t="s">
        <v>135</v>
      </c>
      <c r="D44" s="23">
        <v>91</v>
      </c>
      <c r="E44" s="23">
        <v>41</v>
      </c>
      <c r="F44" s="23">
        <v>26</v>
      </c>
      <c r="G44" s="23">
        <v>27</v>
      </c>
      <c r="H44" s="29">
        <v>0</v>
      </c>
      <c r="I44" s="23">
        <v>27</v>
      </c>
    </row>
    <row r="45" spans="1:9" ht="26.25" thickBot="1">
      <c r="A45" s="16" t="s">
        <v>171</v>
      </c>
      <c r="B45" s="10" t="s">
        <v>18</v>
      </c>
      <c r="C45" s="23" t="s">
        <v>145</v>
      </c>
      <c r="D45" s="24">
        <v>71</v>
      </c>
      <c r="E45" s="24">
        <v>31</v>
      </c>
      <c r="F45" s="24">
        <v>25</v>
      </c>
      <c r="G45" s="24">
        <v>25</v>
      </c>
      <c r="H45" s="24">
        <v>0</v>
      </c>
      <c r="I45" s="24">
        <v>25</v>
      </c>
    </row>
    <row r="46" spans="1:9" ht="13.5" thickBot="1">
      <c r="A46" s="26" t="s">
        <v>199</v>
      </c>
      <c r="B46" s="10"/>
      <c r="C46" s="17"/>
      <c r="D46" s="17"/>
      <c r="E46" s="17"/>
      <c r="F46" s="17"/>
      <c r="G46" s="17"/>
      <c r="H46" s="17"/>
      <c r="I46" s="17"/>
    </row>
    <row r="47" spans="1:9" ht="26.25" thickBot="1">
      <c r="A47" s="25" t="s">
        <v>172</v>
      </c>
      <c r="B47" s="10" t="s">
        <v>18</v>
      </c>
      <c r="C47" s="17" t="s">
        <v>135</v>
      </c>
      <c r="D47" s="17">
        <v>32</v>
      </c>
      <c r="E47" s="17">
        <v>21</v>
      </c>
      <c r="F47" s="17">
        <v>17</v>
      </c>
      <c r="G47" s="17">
        <v>17</v>
      </c>
      <c r="H47" s="17">
        <v>0</v>
      </c>
      <c r="I47" s="17">
        <v>17</v>
      </c>
    </row>
    <row r="48" spans="1:9" ht="13.5" thickBot="1">
      <c r="A48" s="26" t="s">
        <v>188</v>
      </c>
      <c r="B48" s="10"/>
      <c r="C48" s="17"/>
      <c r="D48" s="23"/>
      <c r="E48" s="23"/>
      <c r="F48" s="23"/>
      <c r="G48" s="23"/>
      <c r="H48" s="29"/>
      <c r="I48" s="23"/>
    </row>
    <row r="49" spans="1:9" ht="26.25" thickBot="1">
      <c r="A49" s="25" t="s">
        <v>156</v>
      </c>
      <c r="B49" s="10" t="s">
        <v>18</v>
      </c>
      <c r="C49" s="17" t="s">
        <v>135</v>
      </c>
      <c r="D49" s="17">
        <v>34</v>
      </c>
      <c r="E49" s="17">
        <v>25</v>
      </c>
      <c r="F49" s="17">
        <v>22</v>
      </c>
      <c r="G49" s="17">
        <v>22</v>
      </c>
      <c r="H49" s="17">
        <v>0</v>
      </c>
      <c r="I49" s="17">
        <v>22</v>
      </c>
    </row>
    <row r="50" spans="1:9" ht="15.75" thickBot="1">
      <c r="A50" s="8" t="s">
        <v>134</v>
      </c>
      <c r="B50" s="12"/>
      <c r="C50" s="14"/>
      <c r="D50" s="12">
        <f aca="true" t="shared" si="0" ref="D50:I50">SUM(D2:D49)</f>
        <v>5767</v>
      </c>
      <c r="E50" s="12">
        <f t="shared" si="0"/>
        <v>4900</v>
      </c>
      <c r="F50" s="12">
        <f t="shared" si="0"/>
        <v>1210</v>
      </c>
      <c r="G50" s="12">
        <f t="shared" si="0"/>
        <v>582</v>
      </c>
      <c r="H50" s="12">
        <f t="shared" si="0"/>
        <v>23</v>
      </c>
      <c r="I50" s="12">
        <f t="shared" si="0"/>
        <v>605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</dc:creator>
  <cp:keywords/>
  <dc:description/>
  <cp:lastModifiedBy>Smid</cp:lastModifiedBy>
  <dcterms:created xsi:type="dcterms:W3CDTF">2008-07-07T12:55:24Z</dcterms:created>
  <dcterms:modified xsi:type="dcterms:W3CDTF">2008-07-12T07:01:43Z</dcterms:modified>
  <cp:category/>
  <cp:version/>
  <cp:contentType/>
  <cp:contentStatus/>
</cp:coreProperties>
</file>