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Kobe teaching\BRNO Lecture 6\"/>
    </mc:Choice>
  </mc:AlternateContent>
  <bookViews>
    <workbookView xWindow="0" yWindow="0" windowWidth="19200" windowHeight="7068" activeTab="1"/>
  </bookViews>
  <sheets>
    <sheet name="results" sheetId="2" r:id="rId1"/>
    <sheet name="d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2" l="1"/>
  <c r="Q9" i="2"/>
  <c r="S124" i="2" s="1"/>
  <c r="T124" i="2" s="1"/>
  <c r="Q10" i="2"/>
  <c r="S120" i="2" s="1"/>
  <c r="T120" i="2" s="1"/>
  <c r="Q11" i="2"/>
  <c r="S116" i="2" s="1"/>
  <c r="T116" i="2" s="1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S115" i="2" s="1"/>
  <c r="T115" i="2" s="1"/>
  <c r="Q116" i="2"/>
  <c r="Q117" i="2"/>
  <c r="Q118" i="2"/>
  <c r="Q119" i="2"/>
  <c r="S119" i="2" s="1"/>
  <c r="T119" i="2" s="1"/>
  <c r="Q120" i="2"/>
  <c r="Q121" i="2"/>
  <c r="Q122" i="2"/>
  <c r="Q123" i="2"/>
  <c r="Q124" i="2"/>
  <c r="Q125" i="2"/>
  <c r="Q126" i="2"/>
  <c r="Q127" i="2"/>
  <c r="S127" i="2" s="1"/>
  <c r="T127" i="2" s="1"/>
  <c r="Q128" i="2"/>
  <c r="Q129" i="2"/>
  <c r="S129" i="2" s="1"/>
  <c r="T129" i="2" s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Q7" i="2"/>
  <c r="P7" i="2"/>
  <c r="O9" i="2"/>
  <c r="O10" i="2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8" i="2"/>
  <c r="O7" i="2"/>
  <c r="AC9" i="2"/>
  <c r="AD9" i="2"/>
  <c r="AE9" i="2"/>
  <c r="AC10" i="2"/>
  <c r="AD10" i="2" s="1"/>
  <c r="AE10" i="2" s="1"/>
  <c r="AD8" i="2"/>
  <c r="AE8" i="2"/>
  <c r="AE7" i="2"/>
  <c r="AD7" i="2"/>
  <c r="AC8" i="2"/>
  <c r="AC7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A20" i="2"/>
  <c r="AA9" i="2"/>
  <c r="AA10" i="2"/>
  <c r="AA11" i="2"/>
  <c r="AA12" i="2"/>
  <c r="AA13" i="2" s="1"/>
  <c r="AA14" i="2" s="1"/>
  <c r="AA15" i="2" s="1"/>
  <c r="AA16" i="2" s="1"/>
  <c r="AA17" i="2" s="1"/>
  <c r="AA18" i="2" s="1"/>
  <c r="AA19" i="2" s="1"/>
  <c r="AA8" i="2"/>
  <c r="Y66" i="2"/>
  <c r="Y129" i="2"/>
  <c r="Y120" i="2"/>
  <c r="Y111" i="2"/>
  <c r="Y102" i="2"/>
  <c r="Y93" i="2"/>
  <c r="Y84" i="2"/>
  <c r="Y75" i="2"/>
  <c r="Y60" i="2"/>
  <c r="Y51" i="2"/>
  <c r="Y42" i="2"/>
  <c r="Y33" i="2"/>
  <c r="Y24" i="2"/>
  <c r="Y15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7" i="2"/>
  <c r="S117" i="2"/>
  <c r="T117" i="2" s="1"/>
  <c r="S123" i="2"/>
  <c r="T123" i="2" s="1"/>
  <c r="S128" i="2"/>
  <c r="T128" i="2" s="1"/>
  <c r="D3" i="2"/>
  <c r="D2" i="2"/>
  <c r="S121" i="2" l="1"/>
  <c r="T121" i="2" s="1"/>
  <c r="S113" i="2"/>
  <c r="T113" i="2" s="1"/>
  <c r="S125" i="2"/>
  <c r="T125" i="2" s="1"/>
  <c r="AC11" i="2"/>
  <c r="S108" i="2"/>
  <c r="T108" i="2" s="1"/>
  <c r="S100" i="2"/>
  <c r="T100" i="2" s="1"/>
  <c r="S88" i="2"/>
  <c r="T88" i="2" s="1"/>
  <c r="S80" i="2"/>
  <c r="T80" i="2" s="1"/>
  <c r="S72" i="2"/>
  <c r="T72" i="2" s="1"/>
  <c r="S60" i="2"/>
  <c r="T60" i="2" s="1"/>
  <c r="S52" i="2"/>
  <c r="T52" i="2" s="1"/>
  <c r="S40" i="2"/>
  <c r="T40" i="2" s="1"/>
  <c r="S28" i="2"/>
  <c r="T28" i="2" s="1"/>
  <c r="S16" i="2"/>
  <c r="T16" i="2" s="1"/>
  <c r="S107" i="2"/>
  <c r="T107" i="2" s="1"/>
  <c r="S95" i="2"/>
  <c r="T95" i="2" s="1"/>
  <c r="S87" i="2"/>
  <c r="T87" i="2" s="1"/>
  <c r="S75" i="2"/>
  <c r="T75" i="2" s="1"/>
  <c r="S67" i="2"/>
  <c r="T67" i="2" s="1"/>
  <c r="S55" i="2"/>
  <c r="T55" i="2" s="1"/>
  <c r="S39" i="2"/>
  <c r="T39" i="2" s="1"/>
  <c r="S106" i="2"/>
  <c r="T106" i="2" s="1"/>
  <c r="S98" i="2"/>
  <c r="T98" i="2" s="1"/>
  <c r="S86" i="2"/>
  <c r="T86" i="2" s="1"/>
  <c r="S74" i="2"/>
  <c r="T74" i="2" s="1"/>
  <c r="S62" i="2"/>
  <c r="T62" i="2" s="1"/>
  <c r="S50" i="2"/>
  <c r="T50" i="2" s="1"/>
  <c r="S38" i="2"/>
  <c r="T38" i="2" s="1"/>
  <c r="S26" i="2"/>
  <c r="T26" i="2" s="1"/>
  <c r="S10" i="2"/>
  <c r="T10" i="2" s="1"/>
  <c r="S7" i="2"/>
  <c r="T7" i="2" s="1"/>
  <c r="S112" i="2"/>
  <c r="T112" i="2" s="1"/>
  <c r="S104" i="2"/>
  <c r="T104" i="2" s="1"/>
  <c r="S96" i="2"/>
  <c r="T96" i="2" s="1"/>
  <c r="S92" i="2"/>
  <c r="T92" i="2" s="1"/>
  <c r="S84" i="2"/>
  <c r="T84" i="2" s="1"/>
  <c r="S76" i="2"/>
  <c r="T76" i="2" s="1"/>
  <c r="S68" i="2"/>
  <c r="T68" i="2" s="1"/>
  <c r="S64" i="2"/>
  <c r="T64" i="2" s="1"/>
  <c r="S56" i="2"/>
  <c r="T56" i="2" s="1"/>
  <c r="S48" i="2"/>
  <c r="T48" i="2" s="1"/>
  <c r="S44" i="2"/>
  <c r="T44" i="2" s="1"/>
  <c r="S36" i="2"/>
  <c r="T36" i="2" s="1"/>
  <c r="S32" i="2"/>
  <c r="T32" i="2" s="1"/>
  <c r="S24" i="2"/>
  <c r="T24" i="2" s="1"/>
  <c r="S20" i="2"/>
  <c r="T20" i="2" s="1"/>
  <c r="S12" i="2"/>
  <c r="T12" i="2" s="1"/>
  <c r="S8" i="2"/>
  <c r="T8" i="2" s="1"/>
  <c r="S111" i="2"/>
  <c r="T111" i="2" s="1"/>
  <c r="S103" i="2"/>
  <c r="T103" i="2" s="1"/>
  <c r="S99" i="2"/>
  <c r="T99" i="2" s="1"/>
  <c r="S91" i="2"/>
  <c r="T91" i="2" s="1"/>
  <c r="S83" i="2"/>
  <c r="T83" i="2" s="1"/>
  <c r="S79" i="2"/>
  <c r="T79" i="2" s="1"/>
  <c r="S71" i="2"/>
  <c r="T71" i="2" s="1"/>
  <c r="S63" i="2"/>
  <c r="T63" i="2" s="1"/>
  <c r="S59" i="2"/>
  <c r="T59" i="2" s="1"/>
  <c r="S51" i="2"/>
  <c r="T51" i="2" s="1"/>
  <c r="S47" i="2"/>
  <c r="T47" i="2" s="1"/>
  <c r="S43" i="2"/>
  <c r="T43" i="2" s="1"/>
  <c r="S35" i="2"/>
  <c r="T35" i="2" s="1"/>
  <c r="S31" i="2"/>
  <c r="T31" i="2" s="1"/>
  <c r="S27" i="2"/>
  <c r="T27" i="2" s="1"/>
  <c r="S23" i="2"/>
  <c r="T23" i="2" s="1"/>
  <c r="S19" i="2"/>
  <c r="T19" i="2" s="1"/>
  <c r="S15" i="2"/>
  <c r="T15" i="2" s="1"/>
  <c r="S11" i="2"/>
  <c r="T11" i="2" s="1"/>
  <c r="S126" i="2"/>
  <c r="T126" i="2" s="1"/>
  <c r="S122" i="2"/>
  <c r="T122" i="2" s="1"/>
  <c r="S118" i="2"/>
  <c r="T118" i="2" s="1"/>
  <c r="S114" i="2"/>
  <c r="T114" i="2" s="1"/>
  <c r="S110" i="2"/>
  <c r="T110" i="2" s="1"/>
  <c r="S102" i="2"/>
  <c r="T102" i="2" s="1"/>
  <c r="S94" i="2"/>
  <c r="T94" i="2" s="1"/>
  <c r="S90" i="2"/>
  <c r="T90" i="2" s="1"/>
  <c r="S82" i="2"/>
  <c r="T82" i="2" s="1"/>
  <c r="S78" i="2"/>
  <c r="T78" i="2" s="1"/>
  <c r="S70" i="2"/>
  <c r="T70" i="2" s="1"/>
  <c r="S66" i="2"/>
  <c r="T66" i="2" s="1"/>
  <c r="S58" i="2"/>
  <c r="T58" i="2" s="1"/>
  <c r="S54" i="2"/>
  <c r="T54" i="2" s="1"/>
  <c r="S46" i="2"/>
  <c r="T46" i="2" s="1"/>
  <c r="S42" i="2"/>
  <c r="T42" i="2" s="1"/>
  <c r="S34" i="2"/>
  <c r="T34" i="2" s="1"/>
  <c r="S30" i="2"/>
  <c r="T30" i="2" s="1"/>
  <c r="S22" i="2"/>
  <c r="T22" i="2" s="1"/>
  <c r="S18" i="2"/>
  <c r="T18" i="2" s="1"/>
  <c r="S14" i="2"/>
  <c r="T14" i="2" s="1"/>
  <c r="S109" i="2"/>
  <c r="T109" i="2" s="1"/>
  <c r="S105" i="2"/>
  <c r="T105" i="2" s="1"/>
  <c r="S101" i="2"/>
  <c r="T101" i="2" s="1"/>
  <c r="S97" i="2"/>
  <c r="T97" i="2" s="1"/>
  <c r="S93" i="2"/>
  <c r="T93" i="2" s="1"/>
  <c r="S89" i="2"/>
  <c r="T89" i="2" s="1"/>
  <c r="S85" i="2"/>
  <c r="T85" i="2" s="1"/>
  <c r="S81" i="2"/>
  <c r="T81" i="2" s="1"/>
  <c r="S77" i="2"/>
  <c r="T77" i="2" s="1"/>
  <c r="S73" i="2"/>
  <c r="T73" i="2" s="1"/>
  <c r="S69" i="2"/>
  <c r="T69" i="2" s="1"/>
  <c r="S65" i="2"/>
  <c r="T65" i="2" s="1"/>
  <c r="S61" i="2"/>
  <c r="T61" i="2" s="1"/>
  <c r="S57" i="2"/>
  <c r="T57" i="2" s="1"/>
  <c r="S53" i="2"/>
  <c r="T53" i="2" s="1"/>
  <c r="S49" i="2"/>
  <c r="T49" i="2" s="1"/>
  <c r="S45" i="2"/>
  <c r="T45" i="2" s="1"/>
  <c r="S41" i="2"/>
  <c r="T41" i="2" s="1"/>
  <c r="S37" i="2"/>
  <c r="T37" i="2" s="1"/>
  <c r="S33" i="2"/>
  <c r="T33" i="2" s="1"/>
  <c r="S29" i="2"/>
  <c r="T29" i="2" s="1"/>
  <c r="S25" i="2"/>
  <c r="T25" i="2" s="1"/>
  <c r="S21" i="2"/>
  <c r="T21" i="2" s="1"/>
  <c r="S17" i="2"/>
  <c r="T17" i="2" s="1"/>
  <c r="S13" i="2"/>
  <c r="T13" i="2" s="1"/>
  <c r="S9" i="2"/>
  <c r="T9" i="2" s="1"/>
  <c r="H7" i="2"/>
  <c r="AC12" i="2" l="1"/>
  <c r="AD11" i="2"/>
  <c r="AE11" i="2" s="1"/>
  <c r="I7" i="2"/>
  <c r="H8" i="2"/>
  <c r="AC13" i="2" l="1"/>
  <c r="AD12" i="2"/>
  <c r="AE12" i="2" s="1"/>
  <c r="J7" i="2"/>
  <c r="H9" i="2"/>
  <c r="I8" i="2"/>
  <c r="J8" i="2" s="1"/>
  <c r="AD13" i="2" l="1"/>
  <c r="AE13" i="2" s="1"/>
  <c r="AC14" i="2"/>
  <c r="H10" i="2"/>
  <c r="I9" i="2"/>
  <c r="J9" i="2" s="1"/>
  <c r="AD14" i="2" l="1"/>
  <c r="AE14" i="2" s="1"/>
  <c r="AC15" i="2"/>
  <c r="I10" i="2"/>
  <c r="J10" i="2" s="1"/>
  <c r="H11" i="2"/>
  <c r="AC16" i="2" l="1"/>
  <c r="AD15" i="2"/>
  <c r="AE15" i="2" s="1"/>
  <c r="H12" i="2"/>
  <c r="I11" i="2"/>
  <c r="AC17" i="2" l="1"/>
  <c r="AD16" i="2"/>
  <c r="AE16" i="2" s="1"/>
  <c r="J11" i="2"/>
  <c r="H13" i="2"/>
  <c r="I12" i="2"/>
  <c r="AD17" i="2" l="1"/>
  <c r="AE17" i="2" s="1"/>
  <c r="AC18" i="2"/>
  <c r="J12" i="2"/>
  <c r="H14" i="2"/>
  <c r="I13" i="2"/>
  <c r="J13" i="2" s="1"/>
  <c r="AD18" i="2" l="1"/>
  <c r="AE18" i="2" s="1"/>
  <c r="AC19" i="2"/>
  <c r="I14" i="2"/>
  <c r="J14" i="2" s="1"/>
  <c r="H15" i="2"/>
  <c r="AC20" i="2" l="1"/>
  <c r="AD20" i="2" s="1"/>
  <c r="AE20" i="2" s="1"/>
  <c r="AD19" i="2"/>
  <c r="AE19" i="2" s="1"/>
  <c r="H16" i="2"/>
  <c r="I15" i="2"/>
  <c r="J15" i="2" s="1"/>
  <c r="H17" i="2" l="1"/>
  <c r="I16" i="2"/>
  <c r="J16" i="2" s="1"/>
  <c r="H18" i="2" l="1"/>
  <c r="I17" i="2"/>
  <c r="J17" i="2" s="1"/>
  <c r="I18" i="2" l="1"/>
  <c r="J18" i="2" s="1"/>
  <c r="H19" i="2"/>
  <c r="H20" i="2" l="1"/>
  <c r="I19" i="2"/>
  <c r="J19" i="2" s="1"/>
  <c r="H21" i="2" l="1"/>
  <c r="I20" i="2"/>
  <c r="J20" i="2" s="1"/>
  <c r="I21" i="2" l="1"/>
  <c r="J21" i="2" s="1"/>
  <c r="H22" i="2"/>
  <c r="H23" i="2" l="1"/>
  <c r="I22" i="2"/>
  <c r="J22" i="2" s="1"/>
  <c r="H24" i="2" l="1"/>
  <c r="I23" i="2"/>
  <c r="J23" i="2" s="1"/>
  <c r="H25" i="2" l="1"/>
  <c r="I24" i="2"/>
  <c r="J24" i="2" s="1"/>
  <c r="H26" i="2" l="1"/>
  <c r="I25" i="2"/>
  <c r="J25" i="2" s="1"/>
  <c r="H27" i="2" l="1"/>
  <c r="I26" i="2"/>
  <c r="J26" i="2" s="1"/>
  <c r="H28" i="2" l="1"/>
  <c r="I27" i="2"/>
  <c r="J27" i="2" s="1"/>
  <c r="H29" i="2" l="1"/>
  <c r="I28" i="2"/>
  <c r="J28" i="2" s="1"/>
  <c r="H30" i="2" l="1"/>
  <c r="I29" i="2"/>
  <c r="J29" i="2" s="1"/>
  <c r="I30" i="2" l="1"/>
  <c r="J30" i="2" s="1"/>
  <c r="H31" i="2"/>
  <c r="H32" i="2" l="1"/>
  <c r="I31" i="2"/>
  <c r="J31" i="2" s="1"/>
  <c r="H33" i="2" l="1"/>
  <c r="I32" i="2"/>
  <c r="J32" i="2" s="1"/>
  <c r="H34" i="2" l="1"/>
  <c r="I33" i="2"/>
  <c r="J33" i="2" s="1"/>
  <c r="H35" i="2" l="1"/>
  <c r="I34" i="2"/>
  <c r="J34" i="2" s="1"/>
  <c r="H36" i="2" l="1"/>
  <c r="I35" i="2"/>
  <c r="J35" i="2" s="1"/>
  <c r="H37" i="2" l="1"/>
  <c r="I36" i="2"/>
  <c r="J36" i="2" s="1"/>
  <c r="H38" i="2" l="1"/>
  <c r="I37" i="2"/>
  <c r="J37" i="2" s="1"/>
  <c r="H39" i="2" l="1"/>
  <c r="I38" i="2"/>
  <c r="J38" i="2" s="1"/>
  <c r="I39" i="2" l="1"/>
  <c r="J39" i="2" s="1"/>
  <c r="H40" i="2"/>
  <c r="H41" i="2" l="1"/>
  <c r="I40" i="2"/>
  <c r="J40" i="2" s="1"/>
  <c r="H42" i="2" l="1"/>
  <c r="I41" i="2"/>
  <c r="J41" i="2" s="1"/>
  <c r="I42" i="2" l="1"/>
  <c r="J42" i="2" s="1"/>
  <c r="H43" i="2"/>
  <c r="H44" i="2" l="1"/>
  <c r="I43" i="2"/>
  <c r="J43" i="2" s="1"/>
  <c r="H45" i="2" l="1"/>
  <c r="I44" i="2"/>
  <c r="J44" i="2" s="1"/>
  <c r="I45" i="2" l="1"/>
  <c r="J45" i="2" s="1"/>
  <c r="H46" i="2"/>
  <c r="I46" i="2" l="1"/>
  <c r="J46" i="2" s="1"/>
  <c r="H47" i="2"/>
  <c r="H48" i="2" l="1"/>
  <c r="I47" i="2"/>
  <c r="J47" i="2" s="1"/>
  <c r="H49" i="2" l="1"/>
  <c r="I48" i="2"/>
  <c r="J48" i="2" s="1"/>
  <c r="H50" i="2" l="1"/>
  <c r="I49" i="2"/>
  <c r="J49" i="2" s="1"/>
  <c r="H51" i="2" l="1"/>
  <c r="I50" i="2"/>
  <c r="J50" i="2" s="1"/>
  <c r="H52" i="2" l="1"/>
  <c r="I51" i="2"/>
  <c r="J51" i="2" s="1"/>
  <c r="H53" i="2" l="1"/>
  <c r="I52" i="2"/>
  <c r="J52" i="2" s="1"/>
  <c r="H54" i="2" l="1"/>
  <c r="I53" i="2"/>
  <c r="J53" i="2" s="1"/>
  <c r="I54" i="2" l="1"/>
  <c r="J54" i="2" s="1"/>
  <c r="H55" i="2"/>
  <c r="I55" i="2" l="1"/>
  <c r="J55" i="2" s="1"/>
  <c r="H56" i="2"/>
  <c r="H57" i="2" l="1"/>
  <c r="I56" i="2"/>
  <c r="J56" i="2" s="1"/>
  <c r="H58" i="2" l="1"/>
  <c r="I57" i="2"/>
  <c r="J57" i="2" s="1"/>
  <c r="I58" i="2" l="1"/>
  <c r="J58" i="2" s="1"/>
  <c r="H59" i="2"/>
  <c r="H60" i="2" l="1"/>
  <c r="I59" i="2"/>
  <c r="J59" i="2" s="1"/>
  <c r="H61" i="2" l="1"/>
  <c r="I60" i="2"/>
  <c r="J60" i="2" s="1"/>
  <c r="I61" i="2" l="1"/>
  <c r="J61" i="2" s="1"/>
  <c r="H62" i="2"/>
  <c r="H63" i="2" l="1"/>
  <c r="I62" i="2"/>
  <c r="J62" i="2" s="1"/>
  <c r="H64" i="2" l="1"/>
  <c r="I63" i="2"/>
  <c r="J63" i="2" s="1"/>
  <c r="H65" i="2" l="1"/>
  <c r="I64" i="2"/>
  <c r="J64" i="2" s="1"/>
  <c r="H66" i="2" l="1"/>
  <c r="I65" i="2"/>
  <c r="J65" i="2" s="1"/>
  <c r="H67" i="2" l="1"/>
  <c r="I66" i="2"/>
  <c r="J66" i="2" s="1"/>
  <c r="I67" i="2" l="1"/>
  <c r="J67" i="2" s="1"/>
  <c r="H68" i="2"/>
  <c r="H69" i="2" l="1"/>
  <c r="I68" i="2"/>
  <c r="J68" i="2" s="1"/>
  <c r="H70" i="2" l="1"/>
  <c r="I69" i="2"/>
  <c r="J69" i="2" s="1"/>
  <c r="H71" i="2" l="1"/>
  <c r="I70" i="2"/>
  <c r="J70" i="2" s="1"/>
  <c r="I71" i="2" l="1"/>
  <c r="J71" i="2" s="1"/>
  <c r="H72" i="2"/>
  <c r="H73" i="2" l="1"/>
  <c r="I72" i="2"/>
  <c r="J72" i="2" s="1"/>
  <c r="H74" i="2" l="1"/>
  <c r="I73" i="2"/>
  <c r="J73" i="2" s="1"/>
  <c r="I74" i="2" l="1"/>
  <c r="J74" i="2" s="1"/>
  <c r="H75" i="2"/>
  <c r="H76" i="2" l="1"/>
  <c r="I75" i="2"/>
  <c r="J75" i="2" s="1"/>
  <c r="H77" i="2" l="1"/>
  <c r="I76" i="2"/>
  <c r="J76" i="2" s="1"/>
  <c r="I77" i="2" l="1"/>
  <c r="J77" i="2" s="1"/>
  <c r="H78" i="2"/>
  <c r="H79" i="2" l="1"/>
  <c r="I78" i="2"/>
  <c r="J78" i="2" s="1"/>
  <c r="H80" i="2" l="1"/>
  <c r="I79" i="2"/>
  <c r="J79" i="2" s="1"/>
  <c r="H81" i="2" l="1"/>
  <c r="I80" i="2"/>
  <c r="J80" i="2" s="1"/>
  <c r="H82" i="2" l="1"/>
  <c r="I81" i="2"/>
  <c r="J81" i="2" s="1"/>
  <c r="H83" i="2" l="1"/>
  <c r="I82" i="2"/>
  <c r="J82" i="2" s="1"/>
  <c r="H84" i="2" l="1"/>
  <c r="I83" i="2"/>
  <c r="J83" i="2" s="1"/>
  <c r="H85" i="2" l="1"/>
  <c r="I84" i="2"/>
  <c r="J84" i="2" s="1"/>
  <c r="H86" i="2" l="1"/>
  <c r="I85" i="2"/>
  <c r="J85" i="2" s="1"/>
  <c r="I86" i="2" l="1"/>
  <c r="J86" i="2" s="1"/>
  <c r="H87" i="2"/>
  <c r="I87" i="2" l="1"/>
  <c r="J87" i="2" s="1"/>
  <c r="H88" i="2"/>
  <c r="H89" i="2" l="1"/>
  <c r="I88" i="2"/>
  <c r="J88" i="2" s="1"/>
  <c r="H90" i="2" l="1"/>
  <c r="I89" i="2"/>
  <c r="J89" i="2" s="1"/>
  <c r="I90" i="2" l="1"/>
  <c r="J90" i="2" s="1"/>
  <c r="H91" i="2"/>
  <c r="I91" i="2" l="1"/>
  <c r="J91" i="2" s="1"/>
  <c r="H92" i="2"/>
  <c r="H93" i="2" l="1"/>
  <c r="I92" i="2"/>
  <c r="J92" i="2" s="1"/>
  <c r="I93" i="2" l="1"/>
  <c r="J93" i="2" s="1"/>
  <c r="H94" i="2"/>
  <c r="H95" i="2" l="1"/>
  <c r="I94" i="2"/>
  <c r="J94" i="2" s="1"/>
  <c r="H96" i="2" l="1"/>
  <c r="I95" i="2"/>
  <c r="J95" i="2" s="1"/>
  <c r="H97" i="2" l="1"/>
  <c r="I96" i="2"/>
  <c r="J96" i="2" s="1"/>
  <c r="I97" i="2" l="1"/>
  <c r="J97" i="2" s="1"/>
  <c r="H98" i="2"/>
  <c r="H99" i="2" l="1"/>
  <c r="I98" i="2"/>
  <c r="J98" i="2" s="1"/>
  <c r="H100" i="2" l="1"/>
  <c r="I99" i="2"/>
  <c r="J99" i="2" s="1"/>
  <c r="H101" i="2" l="1"/>
  <c r="I100" i="2"/>
  <c r="J100" i="2" s="1"/>
  <c r="I101" i="2" l="1"/>
  <c r="J101" i="2" s="1"/>
  <c r="H102" i="2"/>
  <c r="H103" i="2" l="1"/>
  <c r="I102" i="2"/>
  <c r="J102" i="2" s="1"/>
  <c r="I103" i="2" l="1"/>
  <c r="J103" i="2" s="1"/>
  <c r="H104" i="2"/>
  <c r="H105" i="2" l="1"/>
  <c r="I104" i="2"/>
  <c r="J104" i="2" s="1"/>
  <c r="I105" i="2" l="1"/>
  <c r="J105" i="2" s="1"/>
  <c r="H106" i="2"/>
  <c r="I106" i="2" l="1"/>
  <c r="J106" i="2" s="1"/>
  <c r="H107" i="2"/>
  <c r="H108" i="2" l="1"/>
  <c r="I107" i="2"/>
  <c r="J107" i="2" s="1"/>
  <c r="H109" i="2" l="1"/>
  <c r="I108" i="2"/>
  <c r="J108" i="2" s="1"/>
  <c r="I109" i="2" l="1"/>
  <c r="J109" i="2" s="1"/>
  <c r="H110" i="2"/>
  <c r="I110" i="2" l="1"/>
  <c r="J110" i="2" s="1"/>
  <c r="H111" i="2"/>
  <c r="H112" i="2" l="1"/>
  <c r="I111" i="2"/>
  <c r="J111" i="2" s="1"/>
  <c r="H113" i="2" l="1"/>
  <c r="I112" i="2"/>
  <c r="J112" i="2" s="1"/>
  <c r="H114" i="2" l="1"/>
  <c r="I113" i="2"/>
  <c r="J113" i="2" s="1"/>
  <c r="H115" i="2" l="1"/>
  <c r="I114" i="2"/>
  <c r="J114" i="2" s="1"/>
  <c r="H116" i="2" l="1"/>
  <c r="I115" i="2"/>
  <c r="J115" i="2" s="1"/>
  <c r="H117" i="2" l="1"/>
  <c r="I116" i="2"/>
  <c r="J116" i="2" s="1"/>
  <c r="H118" i="2" l="1"/>
  <c r="I117" i="2"/>
  <c r="J117" i="2" s="1"/>
  <c r="I118" i="2" l="1"/>
  <c r="J118" i="2" s="1"/>
  <c r="H119" i="2"/>
  <c r="I119" i="2" l="1"/>
  <c r="J119" i="2" s="1"/>
  <c r="H120" i="2"/>
  <c r="H121" i="2" l="1"/>
  <c r="I120" i="2"/>
  <c r="J120" i="2" s="1"/>
  <c r="H122" i="2" l="1"/>
  <c r="I121" i="2"/>
  <c r="J121" i="2" s="1"/>
  <c r="I122" i="2" l="1"/>
  <c r="J122" i="2" s="1"/>
  <c r="H123" i="2"/>
  <c r="I123" i="2" l="1"/>
  <c r="J123" i="2" s="1"/>
  <c r="H124" i="2"/>
  <c r="H125" i="2" l="1"/>
  <c r="I124" i="2"/>
  <c r="J124" i="2" s="1"/>
  <c r="I125" i="2" l="1"/>
  <c r="J125" i="2" s="1"/>
  <c r="H126" i="2"/>
  <c r="H127" i="2" l="1"/>
  <c r="I126" i="2"/>
  <c r="J126" i="2" s="1"/>
  <c r="I127" i="2" l="1"/>
  <c r="J127" i="2" s="1"/>
  <c r="H128" i="2"/>
  <c r="H129" i="2" l="1"/>
  <c r="I129" i="2" s="1"/>
  <c r="I128" i="2"/>
  <c r="J128" i="2" s="1"/>
  <c r="J129" i="2" l="1"/>
  <c r="J2" i="2"/>
  <c r="J3" i="2"/>
</calcChain>
</file>

<file path=xl/sharedStrings.xml><?xml version="1.0" encoding="utf-8"?>
<sst xmlns="http://schemas.openxmlformats.org/spreadsheetml/2006/main" count="30" uniqueCount="22">
  <si>
    <t>COST11</t>
  </si>
  <si>
    <t>TRACK</t>
  </si>
  <si>
    <t>PDEN</t>
  </si>
  <si>
    <t>FDEN</t>
  </si>
  <si>
    <t>WAGE11</t>
  </si>
  <si>
    <t>N</t>
  </si>
  <si>
    <t>T</t>
  </si>
  <si>
    <t>min</t>
  </si>
  <si>
    <t>COLS</t>
  </si>
  <si>
    <t>EFF100</t>
  </si>
  <si>
    <t>RES1</t>
  </si>
  <si>
    <t>Adjust</t>
  </si>
  <si>
    <t>Eff</t>
  </si>
  <si>
    <t>Average</t>
  </si>
  <si>
    <t>SD</t>
  </si>
  <si>
    <t>SFA</t>
  </si>
  <si>
    <t>RES2</t>
  </si>
  <si>
    <t>Eff Res Based</t>
  </si>
  <si>
    <t>RES3</t>
  </si>
  <si>
    <t>Firm</t>
  </si>
  <si>
    <t>Adjust Res</t>
  </si>
  <si>
    <t>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</si>
</sst>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9" fontId="0" fillId="0" borderId="0" xfId="1" applyFont="1"/>
    <xf numFmtId="0" fontId="2" fillId="0" borderId="0" xfId="0" applyFont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4"/>
  <sheetViews>
    <sheetView workbookViewId="0">
      <selection activeCell="K11" sqref="K11"/>
    </sheetView>
  </sheetViews>
  <sheetFormatPr defaultRowHeight="13.2" x14ac:dyDescent="0.25"/>
  <cols>
    <col min="12" max="12" width="12" customWidth="1"/>
    <col min="13" max="13" width="4.109375" customWidth="1"/>
    <col min="17" max="17" width="13.21875" customWidth="1"/>
    <col min="30" max="30" width="10.77734375" customWidth="1"/>
  </cols>
  <sheetData>
    <row r="1" spans="3:31" ht="12.45" x14ac:dyDescent="0.25">
      <c r="D1" t="s">
        <v>15</v>
      </c>
      <c r="J1" t="s">
        <v>8</v>
      </c>
    </row>
    <row r="2" spans="3:31" ht="12.45" x14ac:dyDescent="0.25">
      <c r="C2" t="s">
        <v>13</v>
      </c>
      <c r="D2">
        <f>AVERAGE(C7:C129)</f>
        <v>0.82047396747967483</v>
      </c>
      <c r="J2">
        <f>AVERAGE(I7:I129)</f>
        <v>0.73339001871544662</v>
      </c>
    </row>
    <row r="3" spans="3:31" ht="12.45" x14ac:dyDescent="0.25">
      <c r="C3" t="s">
        <v>14</v>
      </c>
      <c r="D3">
        <f>STDEVP(C7:C129)</f>
        <v>8.904465703384587E-2</v>
      </c>
      <c r="J3">
        <f>STDEVP(I7:I129)</f>
        <v>0.21954401489056691</v>
      </c>
    </row>
    <row r="5" spans="3:31" ht="12.45" x14ac:dyDescent="0.25">
      <c r="E5" t="s">
        <v>8</v>
      </c>
    </row>
    <row r="6" spans="3:31" ht="12.45" x14ac:dyDescent="0.25">
      <c r="C6" t="s">
        <v>9</v>
      </c>
      <c r="E6" t="s">
        <v>10</v>
      </c>
      <c r="F6" t="s">
        <v>5</v>
      </c>
      <c r="G6" t="s">
        <v>6</v>
      </c>
      <c r="H6" t="s">
        <v>7</v>
      </c>
      <c r="I6" t="s">
        <v>11</v>
      </c>
      <c r="J6" t="s">
        <v>12</v>
      </c>
      <c r="L6" t="s">
        <v>9</v>
      </c>
      <c r="N6" t="s">
        <v>16</v>
      </c>
      <c r="O6" t="s">
        <v>7</v>
      </c>
      <c r="Q6" t="s">
        <v>17</v>
      </c>
      <c r="V6" t="s">
        <v>5</v>
      </c>
      <c r="W6" t="s">
        <v>6</v>
      </c>
      <c r="X6" t="s">
        <v>18</v>
      </c>
      <c r="AA6" t="s">
        <v>19</v>
      </c>
      <c r="AC6" t="s">
        <v>7</v>
      </c>
      <c r="AD6" t="s">
        <v>20</v>
      </c>
      <c r="AE6" t="s">
        <v>21</v>
      </c>
    </row>
    <row r="7" spans="3:31" ht="12.45" x14ac:dyDescent="0.25">
      <c r="C7">
        <v>0.77704399999999996</v>
      </c>
      <c r="E7">
        <v>0.12440900000000001</v>
      </c>
      <c r="F7">
        <v>1</v>
      </c>
      <c r="G7">
        <v>1</v>
      </c>
      <c r="H7">
        <f>MIN(E7:E129)</f>
        <v>-0.73338999999999999</v>
      </c>
      <c r="I7">
        <f>E7-H7</f>
        <v>0.85779899999999998</v>
      </c>
      <c r="J7">
        <f>EXP(-I7)</f>
        <v>0.42409448779674769</v>
      </c>
      <c r="L7">
        <v>0.77704399999999996</v>
      </c>
      <c r="N7">
        <v>0.32596000000000003</v>
      </c>
      <c r="O7">
        <f>MIN(N7:N129)</f>
        <v>-0.49937399999999998</v>
      </c>
      <c r="P7">
        <f>N7-O7</f>
        <v>0.82533400000000001</v>
      </c>
      <c r="Q7">
        <f>EXP(-P7)</f>
        <v>0.43808864641861617</v>
      </c>
      <c r="R7">
        <f>RANK(L7,$L$7:$L$129)</f>
        <v>102</v>
      </c>
      <c r="S7">
        <f>RANK(Q7,$Q$7:$Q$129)</f>
        <v>102</v>
      </c>
      <c r="T7">
        <f>S7-R7</f>
        <v>0</v>
      </c>
      <c r="V7">
        <v>1</v>
      </c>
      <c r="W7">
        <v>1</v>
      </c>
      <c r="X7">
        <v>7.6860899999999996E-2</v>
      </c>
      <c r="AA7" s="5">
        <v>1</v>
      </c>
      <c r="AB7">
        <f>Y15</f>
        <v>7.933783333333333E-2</v>
      </c>
      <c r="AC7">
        <f>MIN(AB7:AB20)</f>
        <v>-0.29714166666666669</v>
      </c>
      <c r="AD7">
        <f>AB7-AC7</f>
        <v>0.37647950000000002</v>
      </c>
      <c r="AE7">
        <f>EXP(-AD7)</f>
        <v>0.6862731861428828</v>
      </c>
    </row>
    <row r="8" spans="3:31" ht="12.45" x14ac:dyDescent="0.25">
      <c r="C8">
        <v>0.78195000000000003</v>
      </c>
      <c r="E8">
        <v>0.111272</v>
      </c>
      <c r="F8">
        <v>1</v>
      </c>
      <c r="G8">
        <v>2</v>
      </c>
      <c r="H8">
        <f>H7</f>
        <v>-0.73338999999999999</v>
      </c>
      <c r="I8">
        <f t="shared" ref="I8:I71" si="0">E8-H8</f>
        <v>0.84466200000000002</v>
      </c>
      <c r="J8">
        <f t="shared" ref="J8:J71" si="1">EXP(-I8)</f>
        <v>0.42970257313775456</v>
      </c>
      <c r="L8">
        <v>0.78195000000000003</v>
      </c>
      <c r="N8">
        <v>0.31595699999999999</v>
      </c>
      <c r="O8">
        <f>O7</f>
        <v>-0.49937399999999998</v>
      </c>
      <c r="P8">
        <f t="shared" ref="P8:P71" si="2">N8-O8</f>
        <v>0.81533100000000003</v>
      </c>
      <c r="Q8">
        <f t="shared" ref="Q8:Q71" si="3">EXP(-P8)</f>
        <v>0.44249283798932304</v>
      </c>
      <c r="R8">
        <f t="shared" ref="R8:R71" si="4">RANK(L8,$L$7:$L$129)</f>
        <v>98</v>
      </c>
      <c r="S8">
        <f t="shared" ref="S8:S71" si="5">RANK(Q8,$Q$7:$Q$129)</f>
        <v>98</v>
      </c>
      <c r="T8">
        <f t="shared" ref="T8:T71" si="6">S8-R8</f>
        <v>0</v>
      </c>
      <c r="V8">
        <v>1</v>
      </c>
      <c r="W8">
        <v>2</v>
      </c>
      <c r="X8">
        <v>7.0740899999999995E-2</v>
      </c>
      <c r="AA8" s="5">
        <f>AA7+1</f>
        <v>2</v>
      </c>
      <c r="AB8">
        <f>Y24</f>
        <v>0.54459477777777776</v>
      </c>
      <c r="AC8">
        <f>AC7</f>
        <v>-0.29714166666666669</v>
      </c>
      <c r="AD8">
        <f>AB8-AC8</f>
        <v>0.8417364444444444</v>
      </c>
      <c r="AE8">
        <f>EXP(-AD8)</f>
        <v>0.43096153256777198</v>
      </c>
    </row>
    <row r="9" spans="3:31" ht="12.45" x14ac:dyDescent="0.25">
      <c r="C9">
        <v>0.79292600000000002</v>
      </c>
      <c r="E9">
        <v>8.8717400000000002E-2</v>
      </c>
      <c r="F9">
        <v>1</v>
      </c>
      <c r="G9">
        <v>3</v>
      </c>
      <c r="H9">
        <f t="shared" ref="H9:H72" si="7">H8</f>
        <v>-0.73338999999999999</v>
      </c>
      <c r="I9">
        <f t="shared" si="0"/>
        <v>0.82210739999999993</v>
      </c>
      <c r="J9">
        <f t="shared" si="1"/>
        <v>0.43950446615880212</v>
      </c>
      <c r="L9">
        <v>0.79292600000000002</v>
      </c>
      <c r="N9">
        <v>0.293236</v>
      </c>
      <c r="O9">
        <f t="shared" ref="O9:O72" si="8">O8</f>
        <v>-0.49937399999999998</v>
      </c>
      <c r="P9">
        <f t="shared" si="2"/>
        <v>0.79261000000000004</v>
      </c>
      <c r="Q9">
        <f t="shared" si="3"/>
        <v>0.45266180484074919</v>
      </c>
      <c r="R9">
        <f t="shared" si="4"/>
        <v>92</v>
      </c>
      <c r="S9">
        <f t="shared" si="5"/>
        <v>92</v>
      </c>
      <c r="T9">
        <f t="shared" si="6"/>
        <v>0</v>
      </c>
      <c r="V9">
        <v>1</v>
      </c>
      <c r="W9">
        <v>3</v>
      </c>
      <c r="X9">
        <v>6.4561099999999996E-2</v>
      </c>
      <c r="AA9" s="5">
        <f t="shared" ref="AA9:AA19" si="9">AA8+1</f>
        <v>3</v>
      </c>
      <c r="AB9">
        <f>Y33</f>
        <v>1.017266666666667E-2</v>
      </c>
      <c r="AC9">
        <f t="shared" ref="AC9:AC20" si="10">AC8</f>
        <v>-0.29714166666666669</v>
      </c>
      <c r="AD9">
        <f t="shared" ref="AD9:AD20" si="11">AB9-AC9</f>
        <v>0.30731433333333336</v>
      </c>
      <c r="AE9">
        <f t="shared" ref="AE9:AE20" si="12">EXP(-AD9)</f>
        <v>0.73541939774103604</v>
      </c>
    </row>
    <row r="10" spans="3:31" ht="12.45" x14ac:dyDescent="0.25">
      <c r="C10">
        <v>0.77387399999999995</v>
      </c>
      <c r="E10">
        <v>0.13502700000000001</v>
      </c>
      <c r="F10">
        <v>1</v>
      </c>
      <c r="G10">
        <v>4</v>
      </c>
      <c r="H10">
        <f t="shared" si="7"/>
        <v>-0.73338999999999999</v>
      </c>
      <c r="I10">
        <f t="shared" si="0"/>
        <v>0.86841699999999999</v>
      </c>
      <c r="J10">
        <f t="shared" si="1"/>
        <v>0.41961527475023142</v>
      </c>
      <c r="L10">
        <v>0.77387399999999995</v>
      </c>
      <c r="N10">
        <v>0.33238099999999998</v>
      </c>
      <c r="O10">
        <f t="shared" si="8"/>
        <v>-0.49937399999999998</v>
      </c>
      <c r="P10">
        <f t="shared" si="2"/>
        <v>0.83175500000000002</v>
      </c>
      <c r="Q10">
        <f t="shared" si="3"/>
        <v>0.43528469095272515</v>
      </c>
      <c r="R10">
        <f t="shared" si="4"/>
        <v>104</v>
      </c>
      <c r="S10">
        <f t="shared" si="5"/>
        <v>104</v>
      </c>
      <c r="T10">
        <f t="shared" si="6"/>
        <v>0</v>
      </c>
      <c r="V10">
        <v>1</v>
      </c>
      <c r="W10">
        <v>4</v>
      </c>
      <c r="X10">
        <v>8.8963399999999998E-2</v>
      </c>
      <c r="AA10" s="5">
        <f t="shared" si="9"/>
        <v>4</v>
      </c>
      <c r="AB10">
        <f>Y42</f>
        <v>0.11181902222222223</v>
      </c>
      <c r="AC10">
        <f t="shared" si="10"/>
        <v>-0.29714166666666669</v>
      </c>
      <c r="AD10">
        <f t="shared" si="11"/>
        <v>0.40896068888888892</v>
      </c>
      <c r="AE10">
        <f t="shared" si="12"/>
        <v>0.66434034776612649</v>
      </c>
    </row>
    <row r="11" spans="3:31" ht="12.45" x14ac:dyDescent="0.25">
      <c r="C11">
        <v>0.798122</v>
      </c>
      <c r="E11">
        <v>8.49964E-2</v>
      </c>
      <c r="F11">
        <v>1</v>
      </c>
      <c r="G11">
        <v>5</v>
      </c>
      <c r="H11">
        <f t="shared" si="7"/>
        <v>-0.73338999999999999</v>
      </c>
      <c r="I11">
        <f t="shared" si="0"/>
        <v>0.81838639999999996</v>
      </c>
      <c r="J11">
        <f t="shared" si="1"/>
        <v>0.44114290870927669</v>
      </c>
      <c r="L11">
        <v>0.798122</v>
      </c>
      <c r="N11">
        <v>0.28228900000000001</v>
      </c>
      <c r="O11">
        <f t="shared" si="8"/>
        <v>-0.49937399999999998</v>
      </c>
      <c r="P11">
        <f t="shared" si="2"/>
        <v>0.781663</v>
      </c>
      <c r="Q11">
        <f t="shared" si="3"/>
        <v>0.45764431563391716</v>
      </c>
      <c r="R11">
        <f t="shared" si="4"/>
        <v>89</v>
      </c>
      <c r="S11">
        <f t="shared" si="5"/>
        <v>89</v>
      </c>
      <c r="T11">
        <f t="shared" si="6"/>
        <v>0</v>
      </c>
      <c r="V11">
        <v>1</v>
      </c>
      <c r="W11">
        <v>5</v>
      </c>
      <c r="X11">
        <v>4.3699599999999998E-2</v>
      </c>
      <c r="AA11" s="5">
        <f t="shared" si="9"/>
        <v>5</v>
      </c>
      <c r="AB11">
        <f>Y51</f>
        <v>0.1232516111111111</v>
      </c>
      <c r="AC11">
        <f t="shared" si="10"/>
        <v>-0.29714166666666669</v>
      </c>
      <c r="AD11">
        <f t="shared" si="11"/>
        <v>0.4203932777777778</v>
      </c>
      <c r="AE11">
        <f t="shared" si="12"/>
        <v>0.65678846870706864</v>
      </c>
    </row>
    <row r="12" spans="3:31" ht="12.45" x14ac:dyDescent="0.25">
      <c r="C12">
        <v>0.77117000000000002</v>
      </c>
      <c r="E12">
        <v>0.119073</v>
      </c>
      <c r="F12">
        <v>1</v>
      </c>
      <c r="G12">
        <v>6</v>
      </c>
      <c r="H12">
        <f t="shared" si="7"/>
        <v>-0.73338999999999999</v>
      </c>
      <c r="I12">
        <f t="shared" si="0"/>
        <v>0.85246299999999997</v>
      </c>
      <c r="J12">
        <f t="shared" si="1"/>
        <v>0.42636350433597103</v>
      </c>
      <c r="L12">
        <v>0.77117000000000002</v>
      </c>
      <c r="N12">
        <v>0.337835</v>
      </c>
      <c r="O12">
        <f t="shared" si="8"/>
        <v>-0.49937399999999998</v>
      </c>
      <c r="P12">
        <f t="shared" si="2"/>
        <v>0.83720899999999998</v>
      </c>
      <c r="Q12">
        <f t="shared" si="3"/>
        <v>0.43291711050899634</v>
      </c>
      <c r="R12">
        <f t="shared" si="4"/>
        <v>106</v>
      </c>
      <c r="S12">
        <f t="shared" si="5"/>
        <v>106</v>
      </c>
      <c r="T12">
        <f t="shared" si="6"/>
        <v>0</v>
      </c>
      <c r="V12">
        <v>1</v>
      </c>
      <c r="W12">
        <v>6</v>
      </c>
      <c r="X12">
        <v>0.129556</v>
      </c>
      <c r="AA12" s="5">
        <f t="shared" si="9"/>
        <v>6</v>
      </c>
      <c r="AB12">
        <f>Y60</f>
        <v>-0.29578044444444446</v>
      </c>
      <c r="AC12">
        <f t="shared" si="10"/>
        <v>-0.29714166666666669</v>
      </c>
      <c r="AD12">
        <f t="shared" si="11"/>
        <v>1.3612222222222359E-3</v>
      </c>
      <c r="AE12">
        <f t="shared" si="12"/>
        <v>0.99863970382051592</v>
      </c>
    </row>
    <row r="13" spans="3:31" ht="12.45" x14ac:dyDescent="0.25">
      <c r="C13">
        <v>0.78729499999999997</v>
      </c>
      <c r="E13">
        <v>7.7089900000000003E-2</v>
      </c>
      <c r="F13">
        <v>1</v>
      </c>
      <c r="G13">
        <v>7</v>
      </c>
      <c r="H13">
        <f t="shared" si="7"/>
        <v>-0.73338999999999999</v>
      </c>
      <c r="I13">
        <f t="shared" si="0"/>
        <v>0.81047990000000003</v>
      </c>
      <c r="J13">
        <f t="shared" si="1"/>
        <v>0.44464463005506549</v>
      </c>
      <c r="L13">
        <v>0.78729499999999997</v>
      </c>
      <c r="N13">
        <v>0.30495499999999998</v>
      </c>
      <c r="O13">
        <f t="shared" si="8"/>
        <v>-0.49937399999999998</v>
      </c>
      <c r="P13">
        <f t="shared" si="2"/>
        <v>0.80432899999999996</v>
      </c>
      <c r="Q13">
        <f t="shared" si="3"/>
        <v>0.44738802322925086</v>
      </c>
      <c r="R13">
        <f t="shared" si="4"/>
        <v>94</v>
      </c>
      <c r="S13">
        <f t="shared" si="5"/>
        <v>94</v>
      </c>
      <c r="T13">
        <f t="shared" si="6"/>
        <v>0</v>
      </c>
      <c r="V13">
        <v>1</v>
      </c>
      <c r="W13">
        <v>7</v>
      </c>
      <c r="X13">
        <v>0.124699</v>
      </c>
      <c r="AA13" s="5">
        <f t="shared" si="9"/>
        <v>7</v>
      </c>
      <c r="AB13">
        <f>Y66</f>
        <v>-0.29714166666666669</v>
      </c>
      <c r="AC13">
        <f t="shared" si="10"/>
        <v>-0.29714166666666669</v>
      </c>
      <c r="AD13">
        <f t="shared" si="11"/>
        <v>0</v>
      </c>
      <c r="AE13">
        <f t="shared" si="12"/>
        <v>1</v>
      </c>
    </row>
    <row r="14" spans="3:31" ht="12.45" x14ac:dyDescent="0.25">
      <c r="C14">
        <v>0.79861099999999996</v>
      </c>
      <c r="E14">
        <v>6.23311E-2</v>
      </c>
      <c r="F14">
        <v>1</v>
      </c>
      <c r="G14">
        <v>8</v>
      </c>
      <c r="H14">
        <f t="shared" si="7"/>
        <v>-0.73338999999999999</v>
      </c>
      <c r="I14">
        <f t="shared" si="0"/>
        <v>0.79572109999999996</v>
      </c>
      <c r="J14">
        <f t="shared" si="1"/>
        <v>0.45125571707365536</v>
      </c>
      <c r="L14">
        <v>0.79861099999999996</v>
      </c>
      <c r="N14">
        <v>0.28125099999999997</v>
      </c>
      <c r="O14">
        <f t="shared" si="8"/>
        <v>-0.49937399999999998</v>
      </c>
      <c r="P14">
        <f t="shared" si="2"/>
        <v>0.7806249999999999</v>
      </c>
      <c r="Q14">
        <f t="shared" si="3"/>
        <v>0.45811959706193223</v>
      </c>
      <c r="R14">
        <f t="shared" si="4"/>
        <v>88</v>
      </c>
      <c r="S14">
        <f t="shared" si="5"/>
        <v>88</v>
      </c>
      <c r="T14">
        <f t="shared" si="6"/>
        <v>0</v>
      </c>
      <c r="V14">
        <v>1</v>
      </c>
      <c r="W14">
        <v>8</v>
      </c>
      <c r="X14">
        <v>7.8829899999999994E-2</v>
      </c>
      <c r="AA14" s="5">
        <f t="shared" si="9"/>
        <v>8</v>
      </c>
      <c r="AB14">
        <f>Y75</f>
        <v>1.7672222222221931E-4</v>
      </c>
      <c r="AC14">
        <f t="shared" si="10"/>
        <v>-0.29714166666666669</v>
      </c>
      <c r="AD14">
        <f t="shared" si="11"/>
        <v>0.2973183888888889</v>
      </c>
      <c r="AE14">
        <f t="shared" si="12"/>
        <v>0.74280747306218897</v>
      </c>
    </row>
    <row r="15" spans="3:31" ht="13.05" x14ac:dyDescent="0.3">
      <c r="C15">
        <v>0.82378899999999999</v>
      </c>
      <c r="E15">
        <v>-7.0050799999999997E-4</v>
      </c>
      <c r="F15">
        <v>1</v>
      </c>
      <c r="G15">
        <v>9</v>
      </c>
      <c r="H15">
        <f t="shared" si="7"/>
        <v>-0.73338999999999999</v>
      </c>
      <c r="I15">
        <f t="shared" si="0"/>
        <v>0.732689492</v>
      </c>
      <c r="J15">
        <f t="shared" si="1"/>
        <v>0.48061464106750601</v>
      </c>
      <c r="L15">
        <v>0.82378899999999999</v>
      </c>
      <c r="N15">
        <v>0.225686</v>
      </c>
      <c r="O15">
        <f t="shared" si="8"/>
        <v>-0.49937399999999998</v>
      </c>
      <c r="P15">
        <f t="shared" si="2"/>
        <v>0.72506000000000004</v>
      </c>
      <c r="Q15">
        <f t="shared" si="3"/>
        <v>0.4842955103529919</v>
      </c>
      <c r="R15">
        <f t="shared" si="4"/>
        <v>64</v>
      </c>
      <c r="S15">
        <f t="shared" si="5"/>
        <v>64</v>
      </c>
      <c r="T15">
        <f t="shared" si="6"/>
        <v>0</v>
      </c>
      <c r="V15">
        <v>1</v>
      </c>
      <c r="W15">
        <v>9</v>
      </c>
      <c r="X15">
        <v>3.6129700000000001E-2</v>
      </c>
      <c r="Y15" s="4">
        <f>AVERAGE(X7:X15)</f>
        <v>7.933783333333333E-2</v>
      </c>
      <c r="AA15" s="5">
        <f t="shared" si="9"/>
        <v>9</v>
      </c>
      <c r="AB15">
        <f>Y84</f>
        <v>-0.14438921111111111</v>
      </c>
      <c r="AC15">
        <f t="shared" si="10"/>
        <v>-0.29714166666666669</v>
      </c>
      <c r="AD15">
        <f t="shared" si="11"/>
        <v>0.15275245555555558</v>
      </c>
      <c r="AE15">
        <f t="shared" si="12"/>
        <v>0.85834217335115515</v>
      </c>
    </row>
    <row r="16" spans="3:31" ht="12.45" x14ac:dyDescent="0.25">
      <c r="C16">
        <v>0.59265900000000005</v>
      </c>
      <c r="E16">
        <v>0.45029599999999997</v>
      </c>
      <c r="F16">
        <v>2</v>
      </c>
      <c r="G16">
        <v>1</v>
      </c>
      <c r="H16">
        <f t="shared" si="7"/>
        <v>-0.73338999999999999</v>
      </c>
      <c r="I16">
        <f t="shared" si="0"/>
        <v>1.183686</v>
      </c>
      <c r="J16">
        <f t="shared" si="1"/>
        <v>0.30614819404428645</v>
      </c>
      <c r="L16">
        <v>0.59265900000000005</v>
      </c>
      <c r="N16">
        <v>0.70428100000000005</v>
      </c>
      <c r="O16">
        <f t="shared" si="8"/>
        <v>-0.49937399999999998</v>
      </c>
      <c r="P16">
        <f t="shared" si="2"/>
        <v>1.2036549999999999</v>
      </c>
      <c r="Q16">
        <f t="shared" si="3"/>
        <v>0.30009535644932428</v>
      </c>
      <c r="R16">
        <f t="shared" si="4"/>
        <v>115</v>
      </c>
      <c r="S16">
        <f t="shared" si="5"/>
        <v>115</v>
      </c>
      <c r="T16">
        <f t="shared" si="6"/>
        <v>0</v>
      </c>
      <c r="V16">
        <v>2</v>
      </c>
      <c r="W16">
        <v>1</v>
      </c>
      <c r="X16">
        <v>0.460837</v>
      </c>
      <c r="AA16" s="5">
        <f t="shared" si="9"/>
        <v>10</v>
      </c>
      <c r="AB16">
        <f>Y93</f>
        <v>0.19839638888888889</v>
      </c>
      <c r="AC16">
        <f t="shared" si="10"/>
        <v>-0.29714166666666669</v>
      </c>
      <c r="AD16">
        <f t="shared" si="11"/>
        <v>0.49553805555555558</v>
      </c>
      <c r="AE16">
        <f t="shared" si="12"/>
        <v>0.60924301250385138</v>
      </c>
    </row>
    <row r="17" spans="1:31" ht="12.45" x14ac:dyDescent="0.25">
      <c r="C17">
        <v>0.57584299999999999</v>
      </c>
      <c r="E17">
        <v>0.490481</v>
      </c>
      <c r="F17">
        <v>2</v>
      </c>
      <c r="G17">
        <v>2</v>
      </c>
      <c r="H17">
        <f t="shared" si="7"/>
        <v>-0.73338999999999999</v>
      </c>
      <c r="I17">
        <f t="shared" si="0"/>
        <v>1.2238709999999999</v>
      </c>
      <c r="J17">
        <f t="shared" si="1"/>
        <v>0.29408954005547877</v>
      </c>
      <c r="L17">
        <v>0.57584299999999999</v>
      </c>
      <c r="N17">
        <v>0.74304899999999996</v>
      </c>
      <c r="O17">
        <f t="shared" si="8"/>
        <v>-0.49937399999999998</v>
      </c>
      <c r="P17">
        <f t="shared" si="2"/>
        <v>1.2424230000000001</v>
      </c>
      <c r="Q17">
        <f t="shared" si="3"/>
        <v>0.28868388877040396</v>
      </c>
      <c r="R17">
        <f t="shared" si="4"/>
        <v>117</v>
      </c>
      <c r="S17">
        <f t="shared" si="5"/>
        <v>117</v>
      </c>
      <c r="T17">
        <f t="shared" si="6"/>
        <v>0</v>
      </c>
      <c r="V17">
        <v>2</v>
      </c>
      <c r="W17">
        <v>2</v>
      </c>
      <c r="X17">
        <v>0.50905</v>
      </c>
      <c r="AA17" s="5">
        <f t="shared" si="9"/>
        <v>11</v>
      </c>
      <c r="AB17">
        <f>Y102</f>
        <v>1.2963755555555552E-2</v>
      </c>
      <c r="AC17">
        <f t="shared" si="10"/>
        <v>-0.29714166666666669</v>
      </c>
      <c r="AD17">
        <f t="shared" si="11"/>
        <v>0.31010542222222226</v>
      </c>
      <c r="AE17">
        <f t="shared" si="12"/>
        <v>0.73336963869184657</v>
      </c>
    </row>
    <row r="18" spans="1:31" ht="12.45" x14ac:dyDescent="0.25">
      <c r="C18">
        <v>0.58518899999999996</v>
      </c>
      <c r="E18">
        <v>0.46695300000000001</v>
      </c>
      <c r="F18">
        <v>2</v>
      </c>
      <c r="G18">
        <v>3</v>
      </c>
      <c r="H18">
        <f t="shared" si="7"/>
        <v>-0.73338999999999999</v>
      </c>
      <c r="I18">
        <f t="shared" si="0"/>
        <v>1.2003429999999999</v>
      </c>
      <c r="J18">
        <f t="shared" si="1"/>
        <v>0.30109092001308962</v>
      </c>
      <c r="L18">
        <v>0.58518899999999996</v>
      </c>
      <c r="N18">
        <v>0.72136500000000003</v>
      </c>
      <c r="O18">
        <f t="shared" si="8"/>
        <v>-0.49937399999999998</v>
      </c>
      <c r="P18">
        <f t="shared" si="2"/>
        <v>1.220739</v>
      </c>
      <c r="Q18">
        <f t="shared" si="3"/>
        <v>0.29501207242649968</v>
      </c>
      <c r="R18">
        <f t="shared" si="4"/>
        <v>116</v>
      </c>
      <c r="S18">
        <f t="shared" si="5"/>
        <v>116</v>
      </c>
      <c r="T18">
        <f t="shared" si="6"/>
        <v>0</v>
      </c>
      <c r="V18">
        <v>2</v>
      </c>
      <c r="W18">
        <v>3</v>
      </c>
      <c r="X18">
        <v>0.49338300000000002</v>
      </c>
      <c r="AA18" s="5">
        <f t="shared" si="9"/>
        <v>12</v>
      </c>
      <c r="AB18">
        <f>Y111</f>
        <v>-0.15014393333333334</v>
      </c>
      <c r="AC18">
        <f t="shared" si="10"/>
        <v>-0.29714166666666669</v>
      </c>
      <c r="AD18">
        <f t="shared" si="11"/>
        <v>0.14699773333333335</v>
      </c>
      <c r="AE18">
        <f t="shared" si="12"/>
        <v>0.86329593421821926</v>
      </c>
    </row>
    <row r="19" spans="1:31" ht="12.45" x14ac:dyDescent="0.25">
      <c r="C19">
        <v>0.55552599999999996</v>
      </c>
      <c r="E19">
        <v>0.54016299999999995</v>
      </c>
      <c r="F19">
        <v>2</v>
      </c>
      <c r="G19">
        <v>4</v>
      </c>
      <c r="H19">
        <f t="shared" si="7"/>
        <v>-0.73338999999999999</v>
      </c>
      <c r="I19">
        <f t="shared" si="0"/>
        <v>1.2735529999999999</v>
      </c>
      <c r="J19">
        <f t="shared" si="1"/>
        <v>0.27983559751111348</v>
      </c>
      <c r="L19">
        <v>0.55552599999999996</v>
      </c>
      <c r="N19">
        <v>0.79141499999999998</v>
      </c>
      <c r="O19">
        <f t="shared" si="8"/>
        <v>-0.49937399999999998</v>
      </c>
      <c r="P19">
        <f t="shared" si="2"/>
        <v>1.290789</v>
      </c>
      <c r="Q19">
        <f t="shared" si="3"/>
        <v>0.27505368010028647</v>
      </c>
      <c r="R19">
        <f t="shared" si="4"/>
        <v>120</v>
      </c>
      <c r="S19">
        <f t="shared" si="5"/>
        <v>120</v>
      </c>
      <c r="T19">
        <f t="shared" si="6"/>
        <v>0</v>
      </c>
      <c r="V19">
        <v>2</v>
      </c>
      <c r="W19">
        <v>4</v>
      </c>
      <c r="X19">
        <v>0.54830000000000001</v>
      </c>
      <c r="AA19" s="5">
        <f t="shared" si="9"/>
        <v>13</v>
      </c>
      <c r="AB19">
        <f>Y120</f>
        <v>4.9669036888888879E-2</v>
      </c>
      <c r="AC19">
        <f t="shared" si="10"/>
        <v>-0.29714166666666669</v>
      </c>
      <c r="AD19">
        <f t="shared" si="11"/>
        <v>0.34681070355555554</v>
      </c>
      <c r="AE19">
        <f t="shared" si="12"/>
        <v>0.70693913665763064</v>
      </c>
    </row>
    <row r="20" spans="1:31" ht="12.45" x14ac:dyDescent="0.25">
      <c r="C20">
        <v>0.56326100000000001</v>
      </c>
      <c r="E20">
        <v>0.52086900000000003</v>
      </c>
      <c r="F20">
        <v>2</v>
      </c>
      <c r="G20">
        <v>5</v>
      </c>
      <c r="H20">
        <f t="shared" si="7"/>
        <v>-0.73338999999999999</v>
      </c>
      <c r="I20">
        <f t="shared" si="0"/>
        <v>1.254259</v>
      </c>
      <c r="J20">
        <f t="shared" si="1"/>
        <v>0.28528716771218882</v>
      </c>
      <c r="L20">
        <v>0.56326100000000001</v>
      </c>
      <c r="N20">
        <v>0.77279699999999996</v>
      </c>
      <c r="O20">
        <f t="shared" si="8"/>
        <v>-0.49937399999999998</v>
      </c>
      <c r="P20">
        <f t="shared" si="2"/>
        <v>1.2721709999999999</v>
      </c>
      <c r="Q20">
        <f t="shared" si="3"/>
        <v>0.28022259766238328</v>
      </c>
      <c r="R20">
        <f t="shared" si="4"/>
        <v>118</v>
      </c>
      <c r="S20">
        <f t="shared" si="5"/>
        <v>118</v>
      </c>
      <c r="T20">
        <f t="shared" si="6"/>
        <v>0</v>
      </c>
      <c r="V20">
        <v>2</v>
      </c>
      <c r="W20">
        <v>5</v>
      </c>
      <c r="X20">
        <v>0.52146899999999996</v>
      </c>
      <c r="AA20" s="5">
        <f>AA19+1</f>
        <v>14</v>
      </c>
      <c r="AB20">
        <f>Y129</f>
        <v>-0.24577555555555555</v>
      </c>
      <c r="AC20">
        <f t="shared" si="10"/>
        <v>-0.29714166666666669</v>
      </c>
      <c r="AD20">
        <f t="shared" si="11"/>
        <v>5.136611111111114E-2</v>
      </c>
      <c r="AE20">
        <f t="shared" si="12"/>
        <v>0.94993082663113704</v>
      </c>
    </row>
    <row r="21" spans="1:31" ht="12.45" x14ac:dyDescent="0.25">
      <c r="C21">
        <v>0.53633900000000001</v>
      </c>
      <c r="E21">
        <v>0.570932</v>
      </c>
      <c r="F21">
        <v>2</v>
      </c>
      <c r="G21">
        <v>6</v>
      </c>
      <c r="H21">
        <f t="shared" si="7"/>
        <v>-0.73338999999999999</v>
      </c>
      <c r="I21">
        <f t="shared" si="0"/>
        <v>1.304322</v>
      </c>
      <c r="J21">
        <f t="shared" si="1"/>
        <v>0.27135645236528683</v>
      </c>
      <c r="L21">
        <v>0.53633900000000001</v>
      </c>
      <c r="N21">
        <v>0.83874000000000004</v>
      </c>
      <c r="O21">
        <f t="shared" si="8"/>
        <v>-0.49937399999999998</v>
      </c>
      <c r="P21">
        <f t="shared" si="2"/>
        <v>1.338114</v>
      </c>
      <c r="Q21">
        <f t="shared" si="3"/>
        <v>0.2623399754961695</v>
      </c>
      <c r="R21">
        <f t="shared" si="4"/>
        <v>122</v>
      </c>
      <c r="S21">
        <f t="shared" si="5"/>
        <v>122</v>
      </c>
      <c r="T21">
        <f t="shared" si="6"/>
        <v>0</v>
      </c>
      <c r="V21">
        <v>2</v>
      </c>
      <c r="W21">
        <v>6</v>
      </c>
      <c r="X21">
        <v>0.62092599999999998</v>
      </c>
    </row>
    <row r="22" spans="1:31" ht="12.45" x14ac:dyDescent="0.25">
      <c r="C22">
        <v>0.53606600000000004</v>
      </c>
      <c r="E22">
        <v>0.56267199999999995</v>
      </c>
      <c r="F22">
        <v>2</v>
      </c>
      <c r="G22">
        <v>7</v>
      </c>
      <c r="H22">
        <f t="shared" si="7"/>
        <v>-0.73338999999999999</v>
      </c>
      <c r="I22">
        <f t="shared" si="0"/>
        <v>1.296062</v>
      </c>
      <c r="J22">
        <f t="shared" si="1"/>
        <v>0.27360713920189372</v>
      </c>
      <c r="L22">
        <v>0.53606600000000004</v>
      </c>
      <c r="N22">
        <v>0.83942700000000003</v>
      </c>
      <c r="O22">
        <f t="shared" si="8"/>
        <v>-0.49937399999999998</v>
      </c>
      <c r="P22">
        <f t="shared" si="2"/>
        <v>1.3388010000000001</v>
      </c>
      <c r="Q22">
        <f t="shared" si="3"/>
        <v>0.26215980982699699</v>
      </c>
      <c r="R22">
        <f t="shared" si="4"/>
        <v>123</v>
      </c>
      <c r="S22">
        <f t="shared" si="5"/>
        <v>123</v>
      </c>
      <c r="T22">
        <f t="shared" si="6"/>
        <v>0</v>
      </c>
      <c r="V22">
        <v>2</v>
      </c>
      <c r="W22">
        <v>7</v>
      </c>
      <c r="X22">
        <v>0.63689600000000002</v>
      </c>
    </row>
    <row r="23" spans="1:31" ht="12.45" x14ac:dyDescent="0.25">
      <c r="C23">
        <v>0.55497099999999999</v>
      </c>
      <c r="E23">
        <v>0.52061800000000003</v>
      </c>
      <c r="F23">
        <v>2</v>
      </c>
      <c r="G23">
        <v>8</v>
      </c>
      <c r="H23">
        <f t="shared" si="7"/>
        <v>-0.73338999999999999</v>
      </c>
      <c r="I23">
        <f t="shared" si="0"/>
        <v>1.254008</v>
      </c>
      <c r="J23">
        <f t="shared" si="1"/>
        <v>0.28535878377872492</v>
      </c>
      <c r="L23">
        <v>0.55497099999999999</v>
      </c>
      <c r="N23">
        <v>0.792763</v>
      </c>
      <c r="O23">
        <f t="shared" si="8"/>
        <v>-0.49937399999999998</v>
      </c>
      <c r="P23">
        <f t="shared" si="2"/>
        <v>1.2921369999999999</v>
      </c>
      <c r="Q23">
        <f t="shared" si="3"/>
        <v>0.27468315752783168</v>
      </c>
      <c r="R23">
        <f t="shared" si="4"/>
        <v>121</v>
      </c>
      <c r="S23">
        <f t="shared" si="5"/>
        <v>121</v>
      </c>
      <c r="T23">
        <f t="shared" si="6"/>
        <v>0</v>
      </c>
      <c r="V23">
        <v>2</v>
      </c>
      <c r="W23">
        <v>8</v>
      </c>
      <c r="X23">
        <v>0.56611199999999995</v>
      </c>
    </row>
    <row r="24" spans="1:31" ht="13.05" x14ac:dyDescent="0.3">
      <c r="C24">
        <v>0.56301999999999996</v>
      </c>
      <c r="E24">
        <v>0.50082700000000002</v>
      </c>
      <c r="F24">
        <v>2</v>
      </c>
      <c r="G24">
        <v>9</v>
      </c>
      <c r="H24">
        <f t="shared" si="7"/>
        <v>-0.73338999999999999</v>
      </c>
      <c r="I24">
        <f t="shared" si="0"/>
        <v>1.2342170000000001</v>
      </c>
      <c r="J24">
        <f t="shared" si="1"/>
        <v>0.29106257516385609</v>
      </c>
      <c r="L24">
        <v>0.56301999999999996</v>
      </c>
      <c r="N24">
        <v>0.77337400000000001</v>
      </c>
      <c r="O24">
        <f t="shared" si="8"/>
        <v>-0.49937399999999998</v>
      </c>
      <c r="P24">
        <f t="shared" si="2"/>
        <v>1.272748</v>
      </c>
      <c r="Q24">
        <f t="shared" si="3"/>
        <v>0.28006095586167618</v>
      </c>
      <c r="R24">
        <f t="shared" si="4"/>
        <v>119</v>
      </c>
      <c r="S24">
        <f t="shared" si="5"/>
        <v>119</v>
      </c>
      <c r="T24">
        <f t="shared" si="6"/>
        <v>0</v>
      </c>
      <c r="V24">
        <v>2</v>
      </c>
      <c r="W24">
        <v>9</v>
      </c>
      <c r="X24">
        <v>0.54437999999999998</v>
      </c>
      <c r="Y24" s="4">
        <f>AVERAGE(X16:X24)</f>
        <v>0.54459477777777776</v>
      </c>
    </row>
    <row r="25" spans="1:31" ht="12.45" x14ac:dyDescent="0.25">
      <c r="C25">
        <v>0.88300900000000004</v>
      </c>
      <c r="E25">
        <v>-0.136766</v>
      </c>
      <c r="F25">
        <v>3</v>
      </c>
      <c r="G25">
        <v>1</v>
      </c>
      <c r="H25">
        <f t="shared" si="7"/>
        <v>-0.73338999999999999</v>
      </c>
      <c r="I25">
        <f t="shared" si="0"/>
        <v>0.59662400000000004</v>
      </c>
      <c r="J25">
        <f t="shared" si="1"/>
        <v>0.55066755520622424</v>
      </c>
      <c r="L25">
        <v>0.88300900000000004</v>
      </c>
      <c r="N25">
        <v>6.3423800000000002E-2</v>
      </c>
      <c r="O25">
        <f t="shared" si="8"/>
        <v>-0.49937399999999998</v>
      </c>
      <c r="P25">
        <f t="shared" si="2"/>
        <v>0.56279780000000001</v>
      </c>
      <c r="Q25">
        <f t="shared" si="3"/>
        <v>0.56961316866875966</v>
      </c>
      <c r="R25">
        <f t="shared" si="4"/>
        <v>33</v>
      </c>
      <c r="S25">
        <f t="shared" si="5"/>
        <v>33</v>
      </c>
      <c r="T25">
        <f t="shared" si="6"/>
        <v>0</v>
      </c>
      <c r="V25">
        <v>3</v>
      </c>
      <c r="W25">
        <v>1</v>
      </c>
      <c r="X25">
        <v>-0.22403799999999999</v>
      </c>
    </row>
    <row r="26" spans="1:31" ht="12.45" x14ac:dyDescent="0.25">
      <c r="C26">
        <v>0.80452400000000002</v>
      </c>
      <c r="E26">
        <v>7.7901999999999999E-2</v>
      </c>
      <c r="F26">
        <v>3</v>
      </c>
      <c r="G26">
        <v>2</v>
      </c>
      <c r="H26">
        <f t="shared" si="7"/>
        <v>-0.73338999999999999</v>
      </c>
      <c r="I26">
        <f t="shared" si="0"/>
        <v>0.81129200000000001</v>
      </c>
      <c r="J26">
        <f t="shared" si="1"/>
        <v>0.44428368073430685</v>
      </c>
      <c r="L26">
        <v>0.80452400000000002</v>
      </c>
      <c r="N26">
        <v>0.268594</v>
      </c>
      <c r="O26">
        <f t="shared" si="8"/>
        <v>-0.49937399999999998</v>
      </c>
      <c r="P26">
        <f t="shared" si="2"/>
        <v>0.76796799999999998</v>
      </c>
      <c r="Q26">
        <f t="shared" si="3"/>
        <v>0.46395486740986147</v>
      </c>
      <c r="R26">
        <f t="shared" si="4"/>
        <v>82</v>
      </c>
      <c r="S26">
        <f t="shared" si="5"/>
        <v>82</v>
      </c>
      <c r="T26">
        <f t="shared" si="6"/>
        <v>0</v>
      </c>
      <c r="V26">
        <v>3</v>
      </c>
      <c r="W26">
        <v>2</v>
      </c>
      <c r="X26">
        <v>3.4469399999999997E-2</v>
      </c>
    </row>
    <row r="27" spans="1:31" ht="12.45" x14ac:dyDescent="0.25">
      <c r="A27" s="1"/>
      <c r="B27" s="1"/>
      <c r="C27" s="1">
        <v>0.82545400000000002</v>
      </c>
      <c r="D27" s="1"/>
      <c r="E27" s="1">
        <v>2.7130700000000001E-2</v>
      </c>
      <c r="F27">
        <v>3</v>
      </c>
      <c r="G27">
        <v>3</v>
      </c>
      <c r="H27">
        <f t="shared" si="7"/>
        <v>-0.73338999999999999</v>
      </c>
      <c r="I27">
        <f t="shared" si="0"/>
        <v>0.76052069999999994</v>
      </c>
      <c r="J27">
        <f t="shared" si="1"/>
        <v>0.46742297648920877</v>
      </c>
      <c r="L27" s="1">
        <v>0.82545400000000002</v>
      </c>
      <c r="M27" s="1"/>
      <c r="N27" s="1">
        <v>0.221834</v>
      </c>
      <c r="O27">
        <f t="shared" si="8"/>
        <v>-0.49937399999999998</v>
      </c>
      <c r="P27">
        <f t="shared" si="2"/>
        <v>0.72120799999999996</v>
      </c>
      <c r="Q27">
        <f t="shared" si="3"/>
        <v>0.48616461424183016</v>
      </c>
      <c r="R27">
        <f t="shared" si="4"/>
        <v>61</v>
      </c>
      <c r="S27">
        <f t="shared" si="5"/>
        <v>61</v>
      </c>
      <c r="T27">
        <f t="shared" si="6"/>
        <v>0</v>
      </c>
      <c r="V27">
        <v>3</v>
      </c>
      <c r="W27">
        <v>3</v>
      </c>
      <c r="X27">
        <v>-4.1338699999999999E-2</v>
      </c>
    </row>
    <row r="28" spans="1:31" ht="12.45" x14ac:dyDescent="0.25">
      <c r="A28" s="1"/>
      <c r="B28" s="1"/>
      <c r="C28" s="1">
        <v>0.80588000000000004</v>
      </c>
      <c r="D28" s="1"/>
      <c r="E28" s="1">
        <v>6.5968399999999996E-2</v>
      </c>
      <c r="F28">
        <v>3</v>
      </c>
      <c r="G28">
        <v>4</v>
      </c>
      <c r="H28">
        <f t="shared" si="7"/>
        <v>-0.73338999999999999</v>
      </c>
      <c r="I28">
        <f t="shared" si="0"/>
        <v>0.79935840000000002</v>
      </c>
      <c r="J28">
        <f t="shared" si="1"/>
        <v>0.44961734608364129</v>
      </c>
      <c r="L28" s="1">
        <v>0.80588000000000004</v>
      </c>
      <c r="M28" s="1"/>
      <c r="N28" s="1">
        <v>0.26566299999999998</v>
      </c>
      <c r="O28">
        <f t="shared" si="8"/>
        <v>-0.49937399999999998</v>
      </c>
      <c r="P28">
        <f t="shared" si="2"/>
        <v>0.76503699999999997</v>
      </c>
      <c r="Q28">
        <f t="shared" si="3"/>
        <v>0.4653167139373845</v>
      </c>
      <c r="R28">
        <f t="shared" si="4"/>
        <v>80</v>
      </c>
      <c r="S28">
        <f t="shared" si="5"/>
        <v>80</v>
      </c>
      <c r="T28">
        <f t="shared" si="6"/>
        <v>0</v>
      </c>
      <c r="V28">
        <v>3</v>
      </c>
      <c r="W28">
        <v>4</v>
      </c>
      <c r="X28">
        <v>2.8599699999999999E-2</v>
      </c>
    </row>
    <row r="29" spans="1:31" ht="12.45" x14ac:dyDescent="0.25">
      <c r="A29" s="1"/>
      <c r="B29" s="1"/>
      <c r="C29" s="1">
        <v>0.79510199999999998</v>
      </c>
      <c r="D29" s="1"/>
      <c r="E29" s="1">
        <v>8.9778999999999998E-2</v>
      </c>
      <c r="F29">
        <v>3</v>
      </c>
      <c r="G29">
        <v>5</v>
      </c>
      <c r="H29">
        <f t="shared" si="7"/>
        <v>-0.73338999999999999</v>
      </c>
      <c r="I29">
        <f t="shared" si="0"/>
        <v>0.82316900000000004</v>
      </c>
      <c r="J29">
        <f t="shared" si="1"/>
        <v>0.43903813578948392</v>
      </c>
      <c r="L29" s="1">
        <v>0.79510199999999998</v>
      </c>
      <c r="M29" s="1"/>
      <c r="N29" s="1">
        <v>0.28866799999999998</v>
      </c>
      <c r="O29">
        <f t="shared" si="8"/>
        <v>-0.49937399999999998</v>
      </c>
      <c r="P29">
        <f t="shared" si="2"/>
        <v>0.78804199999999991</v>
      </c>
      <c r="Q29">
        <f t="shared" si="3"/>
        <v>0.45473429392651404</v>
      </c>
      <c r="R29">
        <f t="shared" si="4"/>
        <v>90</v>
      </c>
      <c r="S29">
        <f t="shared" si="5"/>
        <v>90</v>
      </c>
      <c r="T29">
        <f t="shared" si="6"/>
        <v>0</v>
      </c>
      <c r="V29">
        <v>3</v>
      </c>
      <c r="W29">
        <v>5</v>
      </c>
      <c r="X29">
        <v>4.7941299999999999E-2</v>
      </c>
    </row>
    <row r="30" spans="1:31" ht="12.45" x14ac:dyDescent="0.25">
      <c r="A30" s="1"/>
      <c r="B30" s="1"/>
      <c r="C30" s="1">
        <v>0.815805</v>
      </c>
      <c r="D30" s="1"/>
      <c r="E30" s="1">
        <v>3.8063100000000002E-2</v>
      </c>
      <c r="F30">
        <v>3</v>
      </c>
      <c r="G30">
        <v>6</v>
      </c>
      <c r="H30">
        <f t="shared" si="7"/>
        <v>-0.73338999999999999</v>
      </c>
      <c r="I30">
        <f t="shared" si="0"/>
        <v>0.7714531</v>
      </c>
      <c r="J30">
        <f t="shared" si="1"/>
        <v>0.4623407526109366</v>
      </c>
      <c r="L30" s="1">
        <v>0.815805</v>
      </c>
      <c r="M30" s="1"/>
      <c r="N30" s="1">
        <v>0.24381900000000001</v>
      </c>
      <c r="O30">
        <f t="shared" si="8"/>
        <v>-0.49937399999999998</v>
      </c>
      <c r="P30">
        <f t="shared" si="2"/>
        <v>0.74319299999999999</v>
      </c>
      <c r="Q30">
        <f t="shared" si="3"/>
        <v>0.4755929203498101</v>
      </c>
      <c r="R30">
        <f t="shared" si="4"/>
        <v>71</v>
      </c>
      <c r="S30">
        <f t="shared" si="5"/>
        <v>71</v>
      </c>
      <c r="T30">
        <f t="shared" si="6"/>
        <v>0</v>
      </c>
      <c r="V30">
        <v>3</v>
      </c>
      <c r="W30">
        <v>6</v>
      </c>
      <c r="X30">
        <v>5.01307E-2</v>
      </c>
    </row>
    <row r="31" spans="1:31" ht="12.45" x14ac:dyDescent="0.25">
      <c r="A31" s="1"/>
      <c r="B31" s="1"/>
      <c r="C31" s="1">
        <v>0.81873300000000004</v>
      </c>
      <c r="D31" s="1"/>
      <c r="E31" s="1">
        <v>2.0153000000000001E-2</v>
      </c>
      <c r="F31">
        <v>3</v>
      </c>
      <c r="G31">
        <v>7</v>
      </c>
      <c r="H31">
        <f t="shared" si="7"/>
        <v>-0.73338999999999999</v>
      </c>
      <c r="I31">
        <f t="shared" si="0"/>
        <v>0.75354299999999996</v>
      </c>
      <c r="J31">
        <f t="shared" si="1"/>
        <v>0.47069591931936017</v>
      </c>
      <c r="L31" s="1">
        <v>0.81873300000000004</v>
      </c>
      <c r="M31" s="1"/>
      <c r="N31" s="1">
        <v>0.237233</v>
      </c>
      <c r="O31">
        <f t="shared" si="8"/>
        <v>-0.49937399999999998</v>
      </c>
      <c r="P31">
        <f t="shared" si="2"/>
        <v>0.73660700000000001</v>
      </c>
      <c r="Q31">
        <f t="shared" si="3"/>
        <v>0.47873551251999358</v>
      </c>
      <c r="R31">
        <f t="shared" si="4"/>
        <v>70</v>
      </c>
      <c r="S31">
        <f t="shared" si="5"/>
        <v>70</v>
      </c>
      <c r="T31">
        <f t="shared" si="6"/>
        <v>0</v>
      </c>
      <c r="V31">
        <v>3</v>
      </c>
      <c r="W31">
        <v>7</v>
      </c>
      <c r="X31">
        <v>5.1402900000000001E-2</v>
      </c>
    </row>
    <row r="32" spans="1:31" ht="12.45" x14ac:dyDescent="0.25">
      <c r="A32" s="1"/>
      <c r="B32" s="1"/>
      <c r="C32" s="1">
        <v>0.80112499999999998</v>
      </c>
      <c r="D32" s="1"/>
      <c r="E32" s="1">
        <v>6.7328100000000002E-2</v>
      </c>
      <c r="F32">
        <v>3</v>
      </c>
      <c r="G32">
        <v>8</v>
      </c>
      <c r="H32">
        <f t="shared" si="7"/>
        <v>-0.73338999999999999</v>
      </c>
      <c r="I32">
        <f t="shared" si="0"/>
        <v>0.80071809999999999</v>
      </c>
      <c r="J32">
        <f t="shared" si="1"/>
        <v>0.44900641681255937</v>
      </c>
      <c r="L32" s="1">
        <v>0.80112499999999998</v>
      </c>
      <c r="M32" s="1"/>
      <c r="N32" s="1">
        <v>0.275895</v>
      </c>
      <c r="O32">
        <f t="shared" si="8"/>
        <v>-0.49937399999999998</v>
      </c>
      <c r="P32">
        <f t="shared" si="2"/>
        <v>0.77526899999999999</v>
      </c>
      <c r="Q32">
        <f t="shared" si="3"/>
        <v>0.46057986834887576</v>
      </c>
      <c r="R32">
        <f t="shared" si="4"/>
        <v>85</v>
      </c>
      <c r="S32">
        <f t="shared" si="5"/>
        <v>85</v>
      </c>
      <c r="T32">
        <f t="shared" si="6"/>
        <v>0</v>
      </c>
      <c r="V32">
        <v>3</v>
      </c>
      <c r="W32">
        <v>8</v>
      </c>
      <c r="X32">
        <v>6.2686500000000006E-2</v>
      </c>
    </row>
    <row r="33" spans="1:25" ht="13.05" x14ac:dyDescent="0.3">
      <c r="A33" s="1"/>
      <c r="B33" s="1"/>
      <c r="C33" s="1">
        <v>0.78131200000000001</v>
      </c>
      <c r="D33" s="1"/>
      <c r="E33" s="1">
        <v>0.112328</v>
      </c>
      <c r="F33" s="1">
        <v>3</v>
      </c>
      <c r="G33">
        <v>9</v>
      </c>
      <c r="H33">
        <f t="shared" si="7"/>
        <v>-0.73338999999999999</v>
      </c>
      <c r="I33">
        <f t="shared" si="0"/>
        <v>0.84571799999999997</v>
      </c>
      <c r="J33">
        <f t="shared" si="1"/>
        <v>0.42924904672461256</v>
      </c>
      <c r="L33" s="1">
        <v>0.78131200000000001</v>
      </c>
      <c r="M33" s="1"/>
      <c r="N33" s="1">
        <v>0.31726100000000002</v>
      </c>
      <c r="O33">
        <f t="shared" si="8"/>
        <v>-0.49937399999999998</v>
      </c>
      <c r="P33">
        <f t="shared" si="2"/>
        <v>0.816635</v>
      </c>
      <c r="Q33">
        <f t="shared" si="3"/>
        <v>0.44191620337606269</v>
      </c>
      <c r="R33">
        <f t="shared" si="4"/>
        <v>99</v>
      </c>
      <c r="S33">
        <f t="shared" si="5"/>
        <v>99</v>
      </c>
      <c r="T33">
        <f t="shared" si="6"/>
        <v>0</v>
      </c>
      <c r="V33" s="1">
        <v>3</v>
      </c>
      <c r="W33">
        <v>9</v>
      </c>
      <c r="X33">
        <v>8.1700200000000001E-2</v>
      </c>
      <c r="Y33" s="4">
        <f>AVERAGE(X25:X33)</f>
        <v>1.017266666666667E-2</v>
      </c>
    </row>
    <row r="34" spans="1:25" x14ac:dyDescent="0.25">
      <c r="A34" s="1"/>
      <c r="B34" s="1"/>
      <c r="C34" s="1">
        <v>0.77162500000000001</v>
      </c>
      <c r="D34" s="1"/>
      <c r="E34" s="1">
        <v>0.17088</v>
      </c>
      <c r="F34" s="1">
        <v>4</v>
      </c>
      <c r="G34">
        <v>1</v>
      </c>
      <c r="H34">
        <f t="shared" si="7"/>
        <v>-0.73338999999999999</v>
      </c>
      <c r="I34">
        <f t="shared" si="0"/>
        <v>0.90427000000000002</v>
      </c>
      <c r="J34">
        <f t="shared" si="1"/>
        <v>0.40483730849556304</v>
      </c>
      <c r="L34" s="1">
        <v>0.77162500000000001</v>
      </c>
      <c r="M34" s="1"/>
      <c r="N34" s="1">
        <v>0.33691900000000002</v>
      </c>
      <c r="O34">
        <f t="shared" si="8"/>
        <v>-0.49937399999999998</v>
      </c>
      <c r="P34">
        <f t="shared" si="2"/>
        <v>0.83629299999999995</v>
      </c>
      <c r="Q34">
        <f t="shared" si="3"/>
        <v>0.43331384425853975</v>
      </c>
      <c r="R34">
        <f t="shared" si="4"/>
        <v>105</v>
      </c>
      <c r="S34">
        <f t="shared" si="5"/>
        <v>105</v>
      </c>
      <c r="T34">
        <f t="shared" si="6"/>
        <v>0</v>
      </c>
      <c r="V34" s="1">
        <v>4</v>
      </c>
      <c r="W34">
        <v>1</v>
      </c>
      <c r="X34">
        <v>0.18665200000000001</v>
      </c>
    </row>
    <row r="35" spans="1:25" x14ac:dyDescent="0.25">
      <c r="A35" s="1"/>
      <c r="B35" s="1"/>
      <c r="C35" s="1">
        <v>0.77974100000000002</v>
      </c>
      <c r="D35" s="1"/>
      <c r="E35" s="1">
        <v>0.15379100000000001</v>
      </c>
      <c r="F35" s="1">
        <v>4</v>
      </c>
      <c r="G35">
        <v>2</v>
      </c>
      <c r="H35">
        <f t="shared" si="7"/>
        <v>-0.73338999999999999</v>
      </c>
      <c r="I35">
        <f t="shared" si="0"/>
        <v>0.887181</v>
      </c>
      <c r="J35">
        <f t="shared" si="1"/>
        <v>0.41181502454524188</v>
      </c>
      <c r="L35" s="1">
        <v>0.77974100000000002</v>
      </c>
      <c r="M35" s="1"/>
      <c r="N35" s="1">
        <v>0.32047100000000001</v>
      </c>
      <c r="O35">
        <f t="shared" si="8"/>
        <v>-0.49937399999999998</v>
      </c>
      <c r="P35">
        <f t="shared" si="2"/>
        <v>0.81984499999999993</v>
      </c>
      <c r="Q35">
        <f t="shared" si="3"/>
        <v>0.44049992670340632</v>
      </c>
      <c r="R35">
        <f t="shared" si="4"/>
        <v>100</v>
      </c>
      <c r="S35">
        <f t="shared" si="5"/>
        <v>100</v>
      </c>
      <c r="T35">
        <f t="shared" si="6"/>
        <v>0</v>
      </c>
      <c r="V35" s="1">
        <v>4</v>
      </c>
      <c r="W35">
        <v>2</v>
      </c>
      <c r="X35">
        <v>0.1636</v>
      </c>
    </row>
    <row r="36" spans="1:25" x14ac:dyDescent="0.25">
      <c r="A36" s="1"/>
      <c r="B36" s="1"/>
      <c r="C36" s="1">
        <v>0.78440100000000001</v>
      </c>
      <c r="D36" s="1"/>
      <c r="E36" s="1">
        <v>0.14065800000000001</v>
      </c>
      <c r="F36" s="1">
        <v>4</v>
      </c>
      <c r="G36">
        <v>3</v>
      </c>
      <c r="H36">
        <f t="shared" si="7"/>
        <v>-0.73338999999999999</v>
      </c>
      <c r="I36">
        <f t="shared" si="0"/>
        <v>0.87404799999999994</v>
      </c>
      <c r="J36">
        <f t="shared" si="1"/>
        <v>0.41725906128305945</v>
      </c>
      <c r="L36" s="1">
        <v>0.78440100000000001</v>
      </c>
      <c r="M36" s="1"/>
      <c r="N36" s="1">
        <v>0.31092599999999998</v>
      </c>
      <c r="O36">
        <f t="shared" si="8"/>
        <v>-0.49937399999999998</v>
      </c>
      <c r="P36">
        <f t="shared" si="2"/>
        <v>0.81030000000000002</v>
      </c>
      <c r="Q36">
        <f t="shared" si="3"/>
        <v>0.4447246288196855</v>
      </c>
      <c r="R36">
        <f t="shared" si="4"/>
        <v>95</v>
      </c>
      <c r="S36">
        <f t="shared" si="5"/>
        <v>95</v>
      </c>
      <c r="T36">
        <f t="shared" si="6"/>
        <v>0</v>
      </c>
      <c r="V36" s="1">
        <v>4</v>
      </c>
      <c r="W36">
        <v>3</v>
      </c>
      <c r="X36">
        <v>0.157448</v>
      </c>
    </row>
    <row r="37" spans="1:25" x14ac:dyDescent="0.25">
      <c r="A37" s="1"/>
      <c r="B37" s="1"/>
      <c r="C37" s="1">
        <v>0.80640199999999995</v>
      </c>
      <c r="D37" s="1"/>
      <c r="E37" s="1">
        <v>8.6011299999999999E-2</v>
      </c>
      <c r="F37" s="1">
        <v>4</v>
      </c>
      <c r="G37">
        <v>4</v>
      </c>
      <c r="H37">
        <f t="shared" si="7"/>
        <v>-0.73338999999999999</v>
      </c>
      <c r="I37">
        <f t="shared" si="0"/>
        <v>0.8194013</v>
      </c>
      <c r="J37">
        <f t="shared" si="1"/>
        <v>0.44069541988784033</v>
      </c>
      <c r="L37" s="1">
        <v>0.80640199999999995</v>
      </c>
      <c r="M37" s="1"/>
      <c r="N37" s="1">
        <v>0.26452999999999999</v>
      </c>
      <c r="O37">
        <f t="shared" si="8"/>
        <v>-0.49937399999999998</v>
      </c>
      <c r="P37">
        <f t="shared" si="2"/>
        <v>0.76390399999999992</v>
      </c>
      <c r="Q37">
        <f t="shared" si="3"/>
        <v>0.46584421654807545</v>
      </c>
      <c r="R37">
        <f t="shared" si="4"/>
        <v>79</v>
      </c>
      <c r="S37">
        <f t="shared" si="5"/>
        <v>79</v>
      </c>
      <c r="T37">
        <f t="shared" si="6"/>
        <v>0</v>
      </c>
      <c r="V37" s="1">
        <v>4</v>
      </c>
      <c r="W37">
        <v>4</v>
      </c>
      <c r="X37">
        <v>0.11372400000000001</v>
      </c>
    </row>
    <row r="38" spans="1:25" x14ac:dyDescent="0.25">
      <c r="A38" s="1"/>
      <c r="B38" s="1"/>
      <c r="C38" s="1">
        <v>0.82218599999999997</v>
      </c>
      <c r="D38" s="1"/>
      <c r="E38" s="1">
        <v>6.5588400000000005E-2</v>
      </c>
      <c r="F38" s="1">
        <v>4</v>
      </c>
      <c r="G38">
        <v>5</v>
      </c>
      <c r="H38">
        <f t="shared" si="7"/>
        <v>-0.73338999999999999</v>
      </c>
      <c r="I38">
        <f t="shared" si="0"/>
        <v>0.79897839999999998</v>
      </c>
      <c r="J38">
        <f t="shared" si="1"/>
        <v>0.44978823314163779</v>
      </c>
      <c r="L38" s="1">
        <v>0.82218599999999997</v>
      </c>
      <c r="M38" s="1"/>
      <c r="N38" s="1">
        <v>0.22937199999999999</v>
      </c>
      <c r="O38">
        <f t="shared" si="8"/>
        <v>-0.49937399999999998</v>
      </c>
      <c r="P38">
        <f t="shared" si="2"/>
        <v>0.728746</v>
      </c>
      <c r="Q38">
        <f t="shared" si="3"/>
        <v>0.48251368302700615</v>
      </c>
      <c r="R38">
        <f t="shared" si="4"/>
        <v>68</v>
      </c>
      <c r="S38">
        <f t="shared" si="5"/>
        <v>68</v>
      </c>
      <c r="T38">
        <f t="shared" si="6"/>
        <v>0</v>
      </c>
      <c r="V38" s="1">
        <v>4</v>
      </c>
      <c r="W38">
        <v>5</v>
      </c>
      <c r="X38">
        <v>0.107957</v>
      </c>
    </row>
    <row r="39" spans="1:25" x14ac:dyDescent="0.25">
      <c r="A39" s="1"/>
      <c r="B39" s="1"/>
      <c r="C39" s="1">
        <v>0.82474499999999995</v>
      </c>
      <c r="D39" s="1"/>
      <c r="E39" s="1">
        <v>3.4429800000000003E-2</v>
      </c>
      <c r="F39" s="1">
        <v>4</v>
      </c>
      <c r="G39">
        <v>6</v>
      </c>
      <c r="H39">
        <f t="shared" si="7"/>
        <v>-0.73338999999999999</v>
      </c>
      <c r="I39">
        <f t="shared" si="0"/>
        <v>0.76781979999999994</v>
      </c>
      <c r="J39">
        <f t="shared" si="1"/>
        <v>0.46402363061643936</v>
      </c>
      <c r="L39" s="1">
        <v>0.82474499999999995</v>
      </c>
      <c r="M39" s="1"/>
      <c r="N39" s="1">
        <v>0.22347800000000001</v>
      </c>
      <c r="O39">
        <f t="shared" si="8"/>
        <v>-0.49937399999999998</v>
      </c>
      <c r="P39">
        <f t="shared" si="2"/>
        <v>0.72285200000000005</v>
      </c>
      <c r="Q39">
        <f t="shared" si="3"/>
        <v>0.48536601624343784</v>
      </c>
      <c r="R39">
        <f t="shared" si="4"/>
        <v>63</v>
      </c>
      <c r="S39">
        <f t="shared" si="5"/>
        <v>63</v>
      </c>
      <c r="T39">
        <f t="shared" si="6"/>
        <v>0</v>
      </c>
      <c r="V39" s="1">
        <v>4</v>
      </c>
      <c r="W39">
        <v>6</v>
      </c>
      <c r="X39">
        <v>0.14751600000000001</v>
      </c>
    </row>
    <row r="40" spans="1:25" x14ac:dyDescent="0.25">
      <c r="A40" s="1"/>
      <c r="B40" s="1"/>
      <c r="C40" s="1">
        <v>0.82276700000000003</v>
      </c>
      <c r="D40" s="1"/>
      <c r="E40" s="1">
        <v>4.8611000000000001E-2</v>
      </c>
      <c r="F40" s="1">
        <v>4</v>
      </c>
      <c r="G40">
        <v>7</v>
      </c>
      <c r="H40">
        <f t="shared" si="7"/>
        <v>-0.73338999999999999</v>
      </c>
      <c r="I40">
        <f t="shared" si="0"/>
        <v>0.78200099999999995</v>
      </c>
      <c r="J40">
        <f t="shared" si="1"/>
        <v>0.45748965799384644</v>
      </c>
      <c r="L40" s="1">
        <v>0.82276700000000003</v>
      </c>
      <c r="M40" s="1"/>
      <c r="N40" s="1">
        <v>0.22803899999999999</v>
      </c>
      <c r="O40">
        <f t="shared" si="8"/>
        <v>-0.49937399999999998</v>
      </c>
      <c r="P40">
        <f t="shared" si="2"/>
        <v>0.72741299999999998</v>
      </c>
      <c r="Q40">
        <f t="shared" si="3"/>
        <v>0.48315730264365225</v>
      </c>
      <c r="R40">
        <f t="shared" si="4"/>
        <v>67</v>
      </c>
      <c r="S40">
        <f t="shared" si="5"/>
        <v>67</v>
      </c>
      <c r="T40">
        <f t="shared" si="6"/>
        <v>0</v>
      </c>
      <c r="V40" s="1">
        <v>4</v>
      </c>
      <c r="W40">
        <v>7</v>
      </c>
      <c r="X40">
        <v>0.11000500000000001</v>
      </c>
    </row>
    <row r="41" spans="1:25" x14ac:dyDescent="0.25">
      <c r="A41" s="1"/>
      <c r="B41" s="1"/>
      <c r="C41" s="1">
        <v>0.83595399999999997</v>
      </c>
      <c r="D41" s="1"/>
      <c r="E41" s="1">
        <v>1.7584599999999999E-2</v>
      </c>
      <c r="F41" s="1">
        <v>4</v>
      </c>
      <c r="G41">
        <v>8</v>
      </c>
      <c r="H41">
        <f t="shared" si="7"/>
        <v>-0.73338999999999999</v>
      </c>
      <c r="I41">
        <f t="shared" si="0"/>
        <v>0.75097459999999994</v>
      </c>
      <c r="J41">
        <f t="shared" si="1"/>
        <v>0.47190640856339322</v>
      </c>
      <c r="L41" s="1">
        <v>0.83595399999999997</v>
      </c>
      <c r="M41" s="1"/>
      <c r="N41" s="1">
        <v>0.19688</v>
      </c>
      <c r="O41">
        <f t="shared" si="8"/>
        <v>-0.49937399999999998</v>
      </c>
      <c r="P41">
        <f t="shared" si="2"/>
        <v>0.69625399999999993</v>
      </c>
      <c r="Q41">
        <f t="shared" si="3"/>
        <v>0.49844900086466765</v>
      </c>
      <c r="R41">
        <f t="shared" si="4"/>
        <v>57</v>
      </c>
      <c r="S41">
        <f t="shared" si="5"/>
        <v>57</v>
      </c>
      <c r="T41">
        <f t="shared" si="6"/>
        <v>0</v>
      </c>
      <c r="V41" s="1">
        <v>4</v>
      </c>
      <c r="W41">
        <v>8</v>
      </c>
      <c r="X41">
        <v>6.2066499999999997E-2</v>
      </c>
    </row>
    <row r="42" spans="1:25" x14ac:dyDescent="0.25">
      <c r="A42" s="1"/>
      <c r="B42" s="1"/>
      <c r="C42" s="1">
        <v>0.88140700000000005</v>
      </c>
      <c r="D42" s="1"/>
      <c r="E42" s="1">
        <v>-0.11927500000000001</v>
      </c>
      <c r="F42" s="1">
        <v>4</v>
      </c>
      <c r="G42">
        <v>9</v>
      </c>
      <c r="H42">
        <f t="shared" si="7"/>
        <v>-0.73338999999999999</v>
      </c>
      <c r="I42">
        <f t="shared" si="0"/>
        <v>0.61411499999999997</v>
      </c>
      <c r="J42">
        <f t="shared" si="1"/>
        <v>0.54111957428586965</v>
      </c>
      <c r="L42" s="1">
        <v>0.88140700000000005</v>
      </c>
      <c r="M42" s="1"/>
      <c r="N42" s="1">
        <v>6.8830199999999994E-2</v>
      </c>
      <c r="O42">
        <f t="shared" si="8"/>
        <v>-0.49937399999999998</v>
      </c>
      <c r="P42">
        <f t="shared" si="2"/>
        <v>0.56820419999999994</v>
      </c>
      <c r="Q42">
        <f t="shared" si="3"/>
        <v>0.56654192170927709</v>
      </c>
      <c r="R42">
        <f t="shared" si="4"/>
        <v>36</v>
      </c>
      <c r="S42">
        <f t="shared" si="5"/>
        <v>36</v>
      </c>
      <c r="T42">
        <f t="shared" si="6"/>
        <v>0</v>
      </c>
      <c r="V42" s="1">
        <v>4</v>
      </c>
      <c r="W42">
        <v>9</v>
      </c>
      <c r="X42">
        <v>-4.2597299999999998E-2</v>
      </c>
      <c r="Y42" s="4">
        <f>AVERAGE(X34:X42)</f>
        <v>0.11181902222222223</v>
      </c>
    </row>
    <row r="43" spans="1:25" x14ac:dyDescent="0.25">
      <c r="A43" s="1"/>
      <c r="B43" s="1"/>
      <c r="C43" s="1">
        <v>0.807759</v>
      </c>
      <c r="D43" s="1"/>
      <c r="E43" s="1">
        <v>0.112049</v>
      </c>
      <c r="F43" s="1">
        <v>5</v>
      </c>
      <c r="G43">
        <v>1</v>
      </c>
      <c r="H43">
        <f t="shared" si="7"/>
        <v>-0.73338999999999999</v>
      </c>
      <c r="I43">
        <f t="shared" si="0"/>
        <v>0.84543899999999994</v>
      </c>
      <c r="J43">
        <f t="shared" si="1"/>
        <v>0.42936882391679004</v>
      </c>
      <c r="L43" s="1">
        <v>0.807759</v>
      </c>
      <c r="M43" s="1"/>
      <c r="N43" s="1">
        <v>0.26157900000000001</v>
      </c>
      <c r="O43">
        <f t="shared" si="8"/>
        <v>-0.49937399999999998</v>
      </c>
      <c r="P43">
        <f t="shared" si="2"/>
        <v>0.76095299999999999</v>
      </c>
      <c r="Q43">
        <f t="shared" si="3"/>
        <v>0.46722095320695117</v>
      </c>
      <c r="R43">
        <f t="shared" si="4"/>
        <v>77</v>
      </c>
      <c r="S43">
        <f t="shared" si="5"/>
        <v>77</v>
      </c>
      <c r="T43">
        <f t="shared" si="6"/>
        <v>0</v>
      </c>
      <c r="V43" s="1">
        <v>5</v>
      </c>
      <c r="W43">
        <v>1</v>
      </c>
      <c r="X43">
        <v>6.0954300000000003E-2</v>
      </c>
    </row>
    <row r="44" spans="1:25" x14ac:dyDescent="0.25">
      <c r="A44" s="1"/>
      <c r="B44" s="1"/>
      <c r="C44">
        <v>0.80259000000000003</v>
      </c>
      <c r="E44">
        <v>0.123963</v>
      </c>
      <c r="F44">
        <v>5</v>
      </c>
      <c r="G44">
        <v>2</v>
      </c>
      <c r="H44">
        <f t="shared" si="7"/>
        <v>-0.73338999999999999</v>
      </c>
      <c r="I44">
        <f t="shared" si="0"/>
        <v>0.85735300000000003</v>
      </c>
      <c r="J44">
        <f t="shared" si="1"/>
        <v>0.42428367612416601</v>
      </c>
      <c r="L44">
        <v>0.80259000000000003</v>
      </c>
      <c r="N44">
        <v>0.272756</v>
      </c>
      <c r="O44">
        <f t="shared" si="8"/>
        <v>-0.49937399999999998</v>
      </c>
      <c r="P44">
        <f t="shared" si="2"/>
        <v>0.77212999999999998</v>
      </c>
      <c r="Q44">
        <f t="shared" si="3"/>
        <v>0.46202790005238831</v>
      </c>
      <c r="R44">
        <f t="shared" si="4"/>
        <v>83</v>
      </c>
      <c r="S44">
        <f t="shared" si="5"/>
        <v>83</v>
      </c>
      <c r="T44">
        <f t="shared" si="6"/>
        <v>0</v>
      </c>
      <c r="V44">
        <v>5</v>
      </c>
      <c r="W44">
        <v>2</v>
      </c>
      <c r="X44">
        <v>8.5689899999999999E-2</v>
      </c>
    </row>
    <row r="45" spans="1:25" x14ac:dyDescent="0.25">
      <c r="A45" s="1"/>
      <c r="B45" s="1"/>
      <c r="C45">
        <v>0.80912499999999998</v>
      </c>
      <c r="E45">
        <v>0.104336</v>
      </c>
      <c r="F45">
        <v>5</v>
      </c>
      <c r="G45">
        <v>3</v>
      </c>
      <c r="H45">
        <f t="shared" si="7"/>
        <v>-0.73338999999999999</v>
      </c>
      <c r="I45">
        <f t="shared" si="0"/>
        <v>0.83772599999999997</v>
      </c>
      <c r="J45">
        <f t="shared" si="1"/>
        <v>0.43269335020988459</v>
      </c>
      <c r="L45">
        <v>0.80912499999999998</v>
      </c>
      <c r="N45">
        <v>0.25859599999999999</v>
      </c>
      <c r="O45">
        <f t="shared" si="8"/>
        <v>-0.49937399999999998</v>
      </c>
      <c r="P45">
        <f t="shared" si="2"/>
        <v>0.75797000000000003</v>
      </c>
      <c r="Q45">
        <f t="shared" si="3"/>
        <v>0.46861675411239812</v>
      </c>
      <c r="R45">
        <f t="shared" si="4"/>
        <v>75</v>
      </c>
      <c r="S45">
        <f t="shared" si="5"/>
        <v>75</v>
      </c>
      <c r="T45">
        <f t="shared" si="6"/>
        <v>0</v>
      </c>
      <c r="V45">
        <v>5</v>
      </c>
      <c r="W45">
        <v>3</v>
      </c>
      <c r="X45">
        <v>7.7195200000000005E-2</v>
      </c>
    </row>
    <row r="46" spans="1:25" x14ac:dyDescent="0.25">
      <c r="A46" s="1"/>
      <c r="B46" s="1"/>
      <c r="C46">
        <v>0.78342699999999998</v>
      </c>
      <c r="E46">
        <v>0.165076</v>
      </c>
      <c r="F46">
        <v>5</v>
      </c>
      <c r="G46">
        <v>4</v>
      </c>
      <c r="H46">
        <f t="shared" si="7"/>
        <v>-0.73338999999999999</v>
      </c>
      <c r="I46">
        <f t="shared" si="0"/>
        <v>0.89846599999999999</v>
      </c>
      <c r="J46">
        <f t="shared" si="1"/>
        <v>0.40719381620425404</v>
      </c>
      <c r="L46">
        <v>0.78342699999999998</v>
      </c>
      <c r="N46">
        <v>0.31292700000000001</v>
      </c>
      <c r="O46">
        <f t="shared" si="8"/>
        <v>-0.49937399999999998</v>
      </c>
      <c r="P46">
        <f t="shared" si="2"/>
        <v>0.81230099999999994</v>
      </c>
      <c r="Q46">
        <f t="shared" si="3"/>
        <v>0.44383562458278752</v>
      </c>
      <c r="R46">
        <f t="shared" si="4"/>
        <v>96</v>
      </c>
      <c r="S46">
        <f t="shared" si="5"/>
        <v>96</v>
      </c>
      <c r="T46">
        <f t="shared" si="6"/>
        <v>0</v>
      </c>
      <c r="V46">
        <v>5</v>
      </c>
      <c r="W46">
        <v>4</v>
      </c>
      <c r="X46">
        <v>8.5035100000000002E-2</v>
      </c>
    </row>
    <row r="47" spans="1:25" x14ac:dyDescent="0.25">
      <c r="A47" s="1"/>
      <c r="B47" s="1"/>
      <c r="C47">
        <v>0.76496399999999998</v>
      </c>
      <c r="E47">
        <v>0.20124800000000001</v>
      </c>
      <c r="F47">
        <v>5</v>
      </c>
      <c r="G47">
        <v>5</v>
      </c>
      <c r="H47">
        <f t="shared" si="7"/>
        <v>-0.73338999999999999</v>
      </c>
      <c r="I47">
        <f t="shared" si="0"/>
        <v>0.93463799999999997</v>
      </c>
      <c r="J47">
        <f t="shared" si="1"/>
        <v>0.39272800734095609</v>
      </c>
      <c r="L47">
        <v>0.76496399999999998</v>
      </c>
      <c r="N47">
        <v>0.35027999999999998</v>
      </c>
      <c r="O47">
        <f t="shared" si="8"/>
        <v>-0.49937399999999998</v>
      </c>
      <c r="P47">
        <f t="shared" si="2"/>
        <v>0.84965399999999991</v>
      </c>
      <c r="Q47">
        <f t="shared" si="3"/>
        <v>0.42756284310233494</v>
      </c>
      <c r="R47">
        <f t="shared" si="4"/>
        <v>108</v>
      </c>
      <c r="S47">
        <f t="shared" si="5"/>
        <v>108</v>
      </c>
      <c r="T47">
        <f t="shared" si="6"/>
        <v>0</v>
      </c>
      <c r="V47">
        <v>5</v>
      </c>
      <c r="W47">
        <v>5</v>
      </c>
      <c r="X47">
        <v>0.11471000000000001</v>
      </c>
    </row>
    <row r="48" spans="1:25" x14ac:dyDescent="0.25">
      <c r="A48" s="1"/>
      <c r="B48" s="1"/>
      <c r="C48">
        <v>0.74617999999999995</v>
      </c>
      <c r="E48">
        <v>0.21917</v>
      </c>
      <c r="F48">
        <v>5</v>
      </c>
      <c r="G48">
        <v>6</v>
      </c>
      <c r="H48">
        <f t="shared" si="7"/>
        <v>-0.73338999999999999</v>
      </c>
      <c r="I48">
        <f t="shared" si="0"/>
        <v>0.95255999999999996</v>
      </c>
      <c r="J48">
        <f t="shared" si="1"/>
        <v>0.38575223262672881</v>
      </c>
      <c r="L48">
        <v>0.74617999999999995</v>
      </c>
      <c r="N48">
        <v>0.38749499999999998</v>
      </c>
      <c r="O48">
        <f t="shared" si="8"/>
        <v>-0.49937399999999998</v>
      </c>
      <c r="P48">
        <f t="shared" si="2"/>
        <v>0.88686899999999991</v>
      </c>
      <c r="Q48">
        <f t="shared" si="3"/>
        <v>0.41194353087884561</v>
      </c>
      <c r="R48">
        <f t="shared" si="4"/>
        <v>110</v>
      </c>
      <c r="S48">
        <f t="shared" si="5"/>
        <v>110</v>
      </c>
      <c r="T48">
        <f t="shared" si="6"/>
        <v>0</v>
      </c>
      <c r="V48">
        <v>5</v>
      </c>
      <c r="W48">
        <v>6</v>
      </c>
      <c r="X48">
        <v>0.203318</v>
      </c>
    </row>
    <row r="49" spans="1:25" x14ac:dyDescent="0.25">
      <c r="A49" s="1"/>
      <c r="B49" s="1"/>
      <c r="C49">
        <v>0.77836000000000005</v>
      </c>
      <c r="E49">
        <v>0.148261</v>
      </c>
      <c r="F49">
        <v>5</v>
      </c>
      <c r="G49">
        <v>7</v>
      </c>
      <c r="H49">
        <f t="shared" si="7"/>
        <v>-0.73338999999999999</v>
      </c>
      <c r="I49">
        <f t="shared" si="0"/>
        <v>0.88165099999999996</v>
      </c>
      <c r="J49">
        <f t="shared" si="1"/>
        <v>0.41409867009125345</v>
      </c>
      <c r="L49">
        <v>0.77836000000000005</v>
      </c>
      <c r="N49">
        <v>0.32328499999999999</v>
      </c>
      <c r="O49">
        <f t="shared" si="8"/>
        <v>-0.49937399999999998</v>
      </c>
      <c r="P49">
        <f t="shared" si="2"/>
        <v>0.82265900000000003</v>
      </c>
      <c r="Q49">
        <f t="shared" si="3"/>
        <v>0.43926210234535384</v>
      </c>
      <c r="R49">
        <f t="shared" si="4"/>
        <v>101</v>
      </c>
      <c r="S49">
        <f t="shared" si="5"/>
        <v>101</v>
      </c>
      <c r="T49">
        <f t="shared" si="6"/>
        <v>0</v>
      </c>
      <c r="V49">
        <v>5</v>
      </c>
      <c r="W49">
        <v>7</v>
      </c>
      <c r="X49">
        <v>0.145342</v>
      </c>
    </row>
    <row r="50" spans="1:25" x14ac:dyDescent="0.25">
      <c r="A50" s="1"/>
      <c r="B50" s="1"/>
      <c r="C50">
        <v>0.75999899999999998</v>
      </c>
      <c r="E50">
        <v>0.19453799999999999</v>
      </c>
      <c r="F50">
        <v>5</v>
      </c>
      <c r="G50">
        <v>8</v>
      </c>
      <c r="H50">
        <f t="shared" si="7"/>
        <v>-0.73338999999999999</v>
      </c>
      <c r="I50">
        <f t="shared" si="0"/>
        <v>0.92792799999999998</v>
      </c>
      <c r="J50">
        <f t="shared" si="1"/>
        <v>0.39537207319058976</v>
      </c>
      <c r="L50">
        <v>0.75999899999999998</v>
      </c>
      <c r="N50">
        <v>0.36017500000000002</v>
      </c>
      <c r="O50">
        <f t="shared" si="8"/>
        <v>-0.49937399999999998</v>
      </c>
      <c r="P50">
        <f t="shared" si="2"/>
        <v>0.85954900000000001</v>
      </c>
      <c r="Q50">
        <f t="shared" si="3"/>
        <v>0.42335297145913992</v>
      </c>
      <c r="R50">
        <f t="shared" si="4"/>
        <v>109</v>
      </c>
      <c r="S50">
        <f t="shared" si="5"/>
        <v>109</v>
      </c>
      <c r="T50">
        <f t="shared" si="6"/>
        <v>0</v>
      </c>
      <c r="V50">
        <v>5</v>
      </c>
      <c r="W50">
        <v>8</v>
      </c>
      <c r="X50">
        <v>0.148812</v>
      </c>
    </row>
    <row r="51" spans="1:25" x14ac:dyDescent="0.25">
      <c r="A51" s="1"/>
      <c r="B51" s="1"/>
      <c r="C51">
        <v>0.74134500000000003</v>
      </c>
      <c r="E51">
        <v>0.23296600000000001</v>
      </c>
      <c r="F51">
        <v>5</v>
      </c>
      <c r="G51">
        <v>9</v>
      </c>
      <c r="H51">
        <f t="shared" si="7"/>
        <v>-0.73338999999999999</v>
      </c>
      <c r="I51">
        <f t="shared" si="0"/>
        <v>0.96635599999999999</v>
      </c>
      <c r="J51">
        <f t="shared" si="1"/>
        <v>0.38046693662598752</v>
      </c>
      <c r="L51">
        <v>0.74134500000000003</v>
      </c>
      <c r="N51">
        <v>0.39700400000000002</v>
      </c>
      <c r="O51">
        <f t="shared" si="8"/>
        <v>-0.49937399999999998</v>
      </c>
      <c r="P51">
        <f t="shared" si="2"/>
        <v>0.89637800000000001</v>
      </c>
      <c r="Q51">
        <f t="shared" si="3"/>
        <v>0.40804492514100038</v>
      </c>
      <c r="R51">
        <f t="shared" si="4"/>
        <v>111</v>
      </c>
      <c r="S51">
        <f t="shared" si="5"/>
        <v>111</v>
      </c>
      <c r="T51">
        <f t="shared" si="6"/>
        <v>0</v>
      </c>
      <c r="V51">
        <v>5</v>
      </c>
      <c r="W51">
        <v>9</v>
      </c>
      <c r="X51">
        <v>0.18820799999999999</v>
      </c>
      <c r="Y51" s="4">
        <f>AVERAGE(X43:X51)</f>
        <v>0.1232516111111111</v>
      </c>
    </row>
    <row r="52" spans="1:25" x14ac:dyDescent="0.25">
      <c r="A52" s="1"/>
      <c r="B52" s="1"/>
      <c r="C52">
        <v>0.88563199999999997</v>
      </c>
      <c r="E52">
        <v>-0.15151700000000001</v>
      </c>
      <c r="F52">
        <v>6</v>
      </c>
      <c r="G52">
        <v>1</v>
      </c>
      <c r="H52">
        <f t="shared" si="7"/>
        <v>-0.73338999999999999</v>
      </c>
      <c r="I52">
        <f t="shared" si="0"/>
        <v>0.58187299999999997</v>
      </c>
      <c r="J52">
        <f t="shared" si="1"/>
        <v>0.55885065840980408</v>
      </c>
      <c r="L52">
        <v>0.88563199999999997</v>
      </c>
      <c r="N52">
        <v>5.4386499999999997E-2</v>
      </c>
      <c r="O52">
        <f t="shared" si="8"/>
        <v>-0.49937399999999998</v>
      </c>
      <c r="P52">
        <f t="shared" si="2"/>
        <v>0.55376049999999999</v>
      </c>
      <c r="Q52">
        <f t="shared" si="3"/>
        <v>0.57478426493734958</v>
      </c>
      <c r="R52">
        <f t="shared" si="4"/>
        <v>31</v>
      </c>
      <c r="S52">
        <f t="shared" si="5"/>
        <v>31</v>
      </c>
      <c r="T52">
        <f t="shared" si="6"/>
        <v>0</v>
      </c>
      <c r="V52">
        <v>6</v>
      </c>
      <c r="W52">
        <v>1</v>
      </c>
      <c r="X52">
        <v>-0.223688</v>
      </c>
    </row>
    <row r="53" spans="1:25" x14ac:dyDescent="0.25">
      <c r="A53" s="1"/>
      <c r="B53" s="1"/>
      <c r="C53">
        <v>0.87448999999999999</v>
      </c>
      <c r="E53">
        <v>-8.5538500000000003E-2</v>
      </c>
      <c r="F53">
        <v>6</v>
      </c>
      <c r="G53">
        <v>2</v>
      </c>
      <c r="H53">
        <f t="shared" si="7"/>
        <v>-0.73338999999999999</v>
      </c>
      <c r="I53">
        <f t="shared" si="0"/>
        <v>0.64785150000000002</v>
      </c>
      <c r="J53">
        <f t="shared" si="1"/>
        <v>0.52316859787104786</v>
      </c>
      <c r="L53">
        <v>0.87448999999999999</v>
      </c>
      <c r="N53">
        <v>9.1263499999999997E-2</v>
      </c>
      <c r="O53">
        <f t="shared" si="8"/>
        <v>-0.49937399999999998</v>
      </c>
      <c r="P53">
        <f t="shared" si="2"/>
        <v>0.59063749999999993</v>
      </c>
      <c r="Q53">
        <f t="shared" si="3"/>
        <v>0.55397401370759292</v>
      </c>
      <c r="R53">
        <f t="shared" si="4"/>
        <v>42</v>
      </c>
      <c r="S53">
        <f t="shared" si="5"/>
        <v>42</v>
      </c>
      <c r="T53">
        <f t="shared" si="6"/>
        <v>0</v>
      </c>
      <c r="V53">
        <v>6</v>
      </c>
      <c r="W53">
        <v>2</v>
      </c>
      <c r="X53">
        <v>-0.23605899999999999</v>
      </c>
    </row>
    <row r="54" spans="1:25" x14ac:dyDescent="0.25">
      <c r="A54" s="1"/>
      <c r="B54" s="1"/>
      <c r="C54">
        <v>0.86002000000000001</v>
      </c>
      <c r="E54">
        <v>-3.8686600000000002E-2</v>
      </c>
      <c r="F54">
        <v>6</v>
      </c>
      <c r="G54">
        <v>3</v>
      </c>
      <c r="H54">
        <f t="shared" si="7"/>
        <v>-0.73338999999999999</v>
      </c>
      <c r="I54">
        <f t="shared" si="0"/>
        <v>0.69470339999999997</v>
      </c>
      <c r="J54">
        <f t="shared" si="1"/>
        <v>0.49922249542075775</v>
      </c>
      <c r="L54">
        <v>0.86002000000000001</v>
      </c>
      <c r="N54">
        <v>0.13417999999999999</v>
      </c>
      <c r="O54">
        <f t="shared" si="8"/>
        <v>-0.49937399999999998</v>
      </c>
      <c r="P54">
        <f t="shared" si="2"/>
        <v>0.63355399999999995</v>
      </c>
      <c r="Q54">
        <f t="shared" si="3"/>
        <v>0.53070232932610817</v>
      </c>
      <c r="R54">
        <f t="shared" si="4"/>
        <v>46</v>
      </c>
      <c r="S54">
        <f t="shared" si="5"/>
        <v>46</v>
      </c>
      <c r="T54">
        <f t="shared" si="6"/>
        <v>0</v>
      </c>
      <c r="V54">
        <v>6</v>
      </c>
      <c r="W54">
        <v>3</v>
      </c>
      <c r="X54">
        <v>-0.22401599999999999</v>
      </c>
    </row>
    <row r="55" spans="1:25" x14ac:dyDescent="0.25">
      <c r="A55" s="1"/>
      <c r="B55" s="1"/>
      <c r="C55">
        <v>0.87983299999999998</v>
      </c>
      <c r="E55">
        <v>-0.10104</v>
      </c>
      <c r="F55">
        <v>6</v>
      </c>
      <c r="G55">
        <v>4</v>
      </c>
      <c r="H55">
        <f t="shared" si="7"/>
        <v>-0.73338999999999999</v>
      </c>
      <c r="I55">
        <f t="shared" si="0"/>
        <v>0.63234999999999997</v>
      </c>
      <c r="J55">
        <f t="shared" si="1"/>
        <v>0.53134167974233304</v>
      </c>
      <c r="L55">
        <v>0.87983299999999998</v>
      </c>
      <c r="N55">
        <v>7.4061000000000002E-2</v>
      </c>
      <c r="O55">
        <f t="shared" si="8"/>
        <v>-0.49937399999999998</v>
      </c>
      <c r="P55">
        <f t="shared" si="2"/>
        <v>0.57343500000000003</v>
      </c>
      <c r="Q55">
        <f t="shared" si="3"/>
        <v>0.56358619138167354</v>
      </c>
      <c r="R55">
        <f t="shared" si="4"/>
        <v>37</v>
      </c>
      <c r="S55">
        <f t="shared" si="5"/>
        <v>37</v>
      </c>
      <c r="T55">
        <f t="shared" si="6"/>
        <v>0</v>
      </c>
      <c r="V55">
        <v>6</v>
      </c>
      <c r="W55">
        <v>4</v>
      </c>
      <c r="X55">
        <v>-0.26993</v>
      </c>
    </row>
    <row r="56" spans="1:25" x14ac:dyDescent="0.25">
      <c r="A56" s="1"/>
      <c r="B56" s="1"/>
      <c r="C56">
        <v>0.89786699999999997</v>
      </c>
      <c r="E56">
        <v>-0.17277300000000001</v>
      </c>
      <c r="F56">
        <v>6</v>
      </c>
      <c r="G56">
        <v>5</v>
      </c>
      <c r="H56">
        <f t="shared" si="7"/>
        <v>-0.73338999999999999</v>
      </c>
      <c r="I56">
        <f t="shared" si="0"/>
        <v>0.56061699999999992</v>
      </c>
      <c r="J56">
        <f t="shared" si="1"/>
        <v>0.5708567365605659</v>
      </c>
      <c r="L56">
        <v>0.89786699999999997</v>
      </c>
      <c r="N56">
        <v>8.6823999999999998E-3</v>
      </c>
      <c r="O56">
        <f t="shared" si="8"/>
        <v>-0.49937399999999998</v>
      </c>
      <c r="P56">
        <f t="shared" si="2"/>
        <v>0.50805639999999996</v>
      </c>
      <c r="Q56">
        <f t="shared" si="3"/>
        <v>0.60166383696475223</v>
      </c>
      <c r="R56">
        <f t="shared" si="4"/>
        <v>24</v>
      </c>
      <c r="S56">
        <f t="shared" si="5"/>
        <v>24</v>
      </c>
      <c r="T56">
        <f t="shared" si="6"/>
        <v>0</v>
      </c>
      <c r="V56">
        <v>6</v>
      </c>
      <c r="W56">
        <v>5</v>
      </c>
      <c r="X56">
        <v>-0.31060599999999999</v>
      </c>
    </row>
    <row r="57" spans="1:25" x14ac:dyDescent="0.25">
      <c r="A57" s="1"/>
      <c r="B57" s="1"/>
      <c r="C57">
        <v>0.88259299999999996</v>
      </c>
      <c r="E57">
        <v>-0.134076</v>
      </c>
      <c r="F57">
        <v>6</v>
      </c>
      <c r="G57">
        <v>6</v>
      </c>
      <c r="H57">
        <f t="shared" si="7"/>
        <v>-0.73338999999999999</v>
      </c>
      <c r="I57">
        <f t="shared" si="0"/>
        <v>0.59931400000000001</v>
      </c>
      <c r="J57">
        <f t="shared" si="1"/>
        <v>0.549188250040201</v>
      </c>
      <c r="L57">
        <v>0.88259299999999996</v>
      </c>
      <c r="N57">
        <v>6.4836500000000005E-2</v>
      </c>
      <c r="O57">
        <f t="shared" si="8"/>
        <v>-0.49937399999999998</v>
      </c>
      <c r="P57">
        <f t="shared" si="2"/>
        <v>0.56421049999999995</v>
      </c>
      <c r="Q57">
        <f t="shared" si="3"/>
        <v>0.56880904427238266</v>
      </c>
      <c r="R57">
        <f t="shared" si="4"/>
        <v>34</v>
      </c>
      <c r="S57">
        <f t="shared" si="5"/>
        <v>34</v>
      </c>
      <c r="T57">
        <f t="shared" si="6"/>
        <v>0</v>
      </c>
      <c r="V57">
        <v>6</v>
      </c>
      <c r="W57">
        <v>6</v>
      </c>
      <c r="X57">
        <v>-0.22148000000000001</v>
      </c>
    </row>
    <row r="58" spans="1:25" x14ac:dyDescent="0.25">
      <c r="A58" s="1"/>
      <c r="B58" s="1"/>
      <c r="C58">
        <v>0.89555200000000001</v>
      </c>
      <c r="E58">
        <v>-0.189911</v>
      </c>
      <c r="F58">
        <v>6</v>
      </c>
      <c r="G58">
        <v>7</v>
      </c>
      <c r="H58">
        <f t="shared" si="7"/>
        <v>-0.73338999999999999</v>
      </c>
      <c r="I58">
        <f t="shared" si="0"/>
        <v>0.54347900000000005</v>
      </c>
      <c r="J58">
        <f t="shared" si="1"/>
        <v>0.58072439374736562</v>
      </c>
      <c r="L58">
        <v>0.89555200000000001</v>
      </c>
      <c r="N58">
        <v>1.7828500000000001E-2</v>
      </c>
      <c r="O58">
        <f t="shared" si="8"/>
        <v>-0.49937399999999998</v>
      </c>
      <c r="P58">
        <f t="shared" si="2"/>
        <v>0.51720250000000001</v>
      </c>
      <c r="Q58">
        <f t="shared" si="3"/>
        <v>0.59618604773475248</v>
      </c>
      <c r="R58">
        <f t="shared" si="4"/>
        <v>26</v>
      </c>
      <c r="S58">
        <f t="shared" si="5"/>
        <v>26</v>
      </c>
      <c r="T58">
        <f t="shared" si="6"/>
        <v>0</v>
      </c>
      <c r="V58">
        <v>6</v>
      </c>
      <c r="W58">
        <v>7</v>
      </c>
      <c r="X58">
        <v>-0.26560699999999998</v>
      </c>
    </row>
    <row r="59" spans="1:25" x14ac:dyDescent="0.25">
      <c r="A59" s="1"/>
      <c r="B59" s="1"/>
      <c r="C59">
        <v>0.93827899999999997</v>
      </c>
      <c r="E59">
        <v>-0.45019199999999998</v>
      </c>
      <c r="F59">
        <v>6</v>
      </c>
      <c r="G59">
        <v>8</v>
      </c>
      <c r="H59">
        <f t="shared" si="7"/>
        <v>-0.73338999999999999</v>
      </c>
      <c r="I59">
        <f t="shared" si="0"/>
        <v>0.28319800000000001</v>
      </c>
      <c r="J59">
        <f t="shared" si="1"/>
        <v>0.75337060571124115</v>
      </c>
      <c r="L59">
        <v>0.93827899999999997</v>
      </c>
      <c r="N59">
        <v>-0.21845899999999999</v>
      </c>
      <c r="O59">
        <f t="shared" si="8"/>
        <v>-0.49937399999999998</v>
      </c>
      <c r="P59">
        <f t="shared" si="2"/>
        <v>0.28091500000000003</v>
      </c>
      <c r="Q59">
        <f t="shared" si="3"/>
        <v>0.75509251561634094</v>
      </c>
      <c r="R59">
        <f t="shared" si="4"/>
        <v>3</v>
      </c>
      <c r="S59">
        <f t="shared" si="5"/>
        <v>3</v>
      </c>
      <c r="T59">
        <f t="shared" si="6"/>
        <v>0</v>
      </c>
      <c r="V59">
        <v>6</v>
      </c>
      <c r="W59">
        <v>8</v>
      </c>
      <c r="X59">
        <v>-0.43403700000000001</v>
      </c>
    </row>
    <row r="60" spans="1:25" x14ac:dyDescent="0.25">
      <c r="A60" s="1"/>
      <c r="B60" s="1"/>
      <c r="C60">
        <v>0.94536100000000001</v>
      </c>
      <c r="E60">
        <v>-0.51611399999999996</v>
      </c>
      <c r="F60">
        <v>6</v>
      </c>
      <c r="G60">
        <v>9</v>
      </c>
      <c r="H60">
        <f t="shared" si="7"/>
        <v>-0.73338999999999999</v>
      </c>
      <c r="I60">
        <f t="shared" si="0"/>
        <v>0.21727600000000002</v>
      </c>
      <c r="J60">
        <f t="shared" si="1"/>
        <v>0.80470783928882561</v>
      </c>
      <c r="L60">
        <v>0.94536100000000001</v>
      </c>
      <c r="N60">
        <v>-0.28267799999999998</v>
      </c>
      <c r="O60">
        <f t="shared" si="8"/>
        <v>-0.49937399999999998</v>
      </c>
      <c r="P60">
        <f t="shared" si="2"/>
        <v>0.216696</v>
      </c>
      <c r="Q60">
        <f t="shared" si="3"/>
        <v>0.80517470521364354</v>
      </c>
      <c r="R60">
        <f t="shared" si="4"/>
        <v>2</v>
      </c>
      <c r="S60">
        <f t="shared" si="5"/>
        <v>2</v>
      </c>
      <c r="T60">
        <f t="shared" si="6"/>
        <v>0</v>
      </c>
      <c r="V60">
        <v>6</v>
      </c>
      <c r="W60">
        <v>9</v>
      </c>
      <c r="X60">
        <v>-0.476601</v>
      </c>
      <c r="Y60" s="4">
        <f>AVERAGE(X52:X60)</f>
        <v>-0.29578044444444446</v>
      </c>
    </row>
    <row r="61" spans="1:25" x14ac:dyDescent="0.25">
      <c r="A61" s="1"/>
      <c r="B61" s="1"/>
      <c r="C61">
        <v>0.96152099999999996</v>
      </c>
      <c r="E61">
        <v>-0.73338999999999999</v>
      </c>
      <c r="F61">
        <v>7</v>
      </c>
      <c r="G61">
        <v>1</v>
      </c>
      <c r="H61">
        <f t="shared" si="7"/>
        <v>-0.73338999999999999</v>
      </c>
      <c r="I61">
        <f t="shared" si="0"/>
        <v>0</v>
      </c>
      <c r="J61">
        <f t="shared" si="1"/>
        <v>1</v>
      </c>
      <c r="L61">
        <v>0.96152099999999996</v>
      </c>
      <c r="N61">
        <v>-0.49937399999999998</v>
      </c>
      <c r="O61">
        <f t="shared" si="8"/>
        <v>-0.49937399999999998</v>
      </c>
      <c r="P61">
        <f t="shared" si="2"/>
        <v>0</v>
      </c>
      <c r="Q61">
        <f t="shared" si="3"/>
        <v>1</v>
      </c>
      <c r="R61">
        <f t="shared" si="4"/>
        <v>1</v>
      </c>
      <c r="S61">
        <f t="shared" si="5"/>
        <v>1</v>
      </c>
      <c r="T61">
        <f t="shared" si="6"/>
        <v>0</v>
      </c>
      <c r="V61">
        <v>7</v>
      </c>
      <c r="W61">
        <v>1</v>
      </c>
      <c r="X61">
        <v>-0.58192100000000002</v>
      </c>
    </row>
    <row r="62" spans="1:25" x14ac:dyDescent="0.25">
      <c r="A62" s="1"/>
      <c r="B62" s="1"/>
      <c r="C62">
        <v>0.914238</v>
      </c>
      <c r="E62">
        <v>-0.33630399999999999</v>
      </c>
      <c r="F62">
        <v>7</v>
      </c>
      <c r="G62">
        <v>5</v>
      </c>
      <c r="H62">
        <f t="shared" si="7"/>
        <v>-0.73338999999999999</v>
      </c>
      <c r="I62">
        <f t="shared" si="0"/>
        <v>0.39708599999999999</v>
      </c>
      <c r="J62">
        <f t="shared" si="1"/>
        <v>0.6722762073926728</v>
      </c>
      <c r="L62">
        <v>0.914238</v>
      </c>
      <c r="N62">
        <v>-6.4763500000000002E-2</v>
      </c>
      <c r="O62">
        <f t="shared" si="8"/>
        <v>-0.49937399999999998</v>
      </c>
      <c r="P62">
        <f t="shared" si="2"/>
        <v>0.43461050000000001</v>
      </c>
      <c r="Q62">
        <f t="shared" si="3"/>
        <v>0.6475168257705789</v>
      </c>
      <c r="R62">
        <f t="shared" si="4"/>
        <v>7</v>
      </c>
      <c r="S62">
        <f t="shared" si="5"/>
        <v>7</v>
      </c>
      <c r="T62">
        <f t="shared" si="6"/>
        <v>0</v>
      </c>
      <c r="V62">
        <v>7</v>
      </c>
      <c r="W62">
        <v>5</v>
      </c>
      <c r="X62">
        <v>-0.34726899999999999</v>
      </c>
    </row>
    <row r="63" spans="1:25" x14ac:dyDescent="0.25">
      <c r="A63" s="1"/>
      <c r="B63" s="1"/>
      <c r="C63">
        <v>0.90179299999999996</v>
      </c>
      <c r="E63">
        <v>-0.29148800000000002</v>
      </c>
      <c r="F63">
        <v>7</v>
      </c>
      <c r="G63">
        <v>6</v>
      </c>
      <c r="H63">
        <f t="shared" si="7"/>
        <v>-0.73338999999999999</v>
      </c>
      <c r="I63">
        <f t="shared" si="0"/>
        <v>0.44190199999999996</v>
      </c>
      <c r="J63">
        <f t="shared" si="1"/>
        <v>0.6428126280063905</v>
      </c>
      <c r="L63">
        <v>0.90179299999999996</v>
      </c>
      <c r="N63">
        <v>-7.4480199999999996E-3</v>
      </c>
      <c r="O63">
        <f t="shared" si="8"/>
        <v>-0.49937399999999998</v>
      </c>
      <c r="P63">
        <f t="shared" si="2"/>
        <v>0.49192597999999998</v>
      </c>
      <c r="Q63">
        <f t="shared" si="3"/>
        <v>0.61144762351049364</v>
      </c>
      <c r="R63">
        <f t="shared" si="4"/>
        <v>18</v>
      </c>
      <c r="S63">
        <f t="shared" si="5"/>
        <v>18</v>
      </c>
      <c r="T63">
        <f t="shared" si="6"/>
        <v>0</v>
      </c>
      <c r="V63">
        <v>7</v>
      </c>
      <c r="W63">
        <v>6</v>
      </c>
      <c r="X63">
        <v>-0.22306500000000001</v>
      </c>
    </row>
    <row r="64" spans="1:25" x14ac:dyDescent="0.25">
      <c r="A64" s="1"/>
      <c r="B64" s="1"/>
      <c r="C64">
        <v>0.898617</v>
      </c>
      <c r="E64">
        <v>-0.28387600000000002</v>
      </c>
      <c r="F64">
        <v>7</v>
      </c>
      <c r="G64">
        <v>7</v>
      </c>
      <c r="H64">
        <f t="shared" si="7"/>
        <v>-0.73338999999999999</v>
      </c>
      <c r="I64">
        <f t="shared" si="0"/>
        <v>0.44951399999999997</v>
      </c>
      <c r="J64">
        <f t="shared" si="1"/>
        <v>0.6379381142182714</v>
      </c>
      <c r="L64">
        <v>0.898617</v>
      </c>
      <c r="N64">
        <v>5.6610899999999997E-3</v>
      </c>
      <c r="O64">
        <f t="shared" si="8"/>
        <v>-0.49937399999999998</v>
      </c>
      <c r="P64">
        <f t="shared" si="2"/>
        <v>0.50503509000000002</v>
      </c>
      <c r="Q64">
        <f t="shared" si="3"/>
        <v>0.60348439878794513</v>
      </c>
      <c r="R64">
        <f t="shared" si="4"/>
        <v>23</v>
      </c>
      <c r="S64">
        <f t="shared" si="5"/>
        <v>23</v>
      </c>
      <c r="T64">
        <f t="shared" si="6"/>
        <v>0</v>
      </c>
      <c r="V64">
        <v>7</v>
      </c>
      <c r="W64">
        <v>7</v>
      </c>
      <c r="X64">
        <v>-0.186278</v>
      </c>
    </row>
    <row r="65" spans="1:25" x14ac:dyDescent="0.25">
      <c r="A65" s="1"/>
      <c r="B65" s="1"/>
      <c r="C65">
        <v>0.90740500000000002</v>
      </c>
      <c r="E65">
        <v>-0.301674</v>
      </c>
      <c r="F65">
        <v>7</v>
      </c>
      <c r="G65">
        <v>8</v>
      </c>
      <c r="H65">
        <f t="shared" si="7"/>
        <v>-0.73338999999999999</v>
      </c>
      <c r="I65">
        <f t="shared" si="0"/>
        <v>0.43171599999999999</v>
      </c>
      <c r="J65">
        <f t="shared" si="1"/>
        <v>0.64939377833192036</v>
      </c>
      <c r="L65">
        <v>0.90740500000000002</v>
      </c>
      <c r="N65">
        <v>-3.20171E-2</v>
      </c>
      <c r="O65">
        <f t="shared" si="8"/>
        <v>-0.49937399999999998</v>
      </c>
      <c r="P65">
        <f t="shared" si="2"/>
        <v>0.46735689999999996</v>
      </c>
      <c r="Q65">
        <f t="shared" si="3"/>
        <v>0.62665639682860341</v>
      </c>
      <c r="R65">
        <f t="shared" si="4"/>
        <v>14</v>
      </c>
      <c r="S65">
        <f t="shared" si="5"/>
        <v>14</v>
      </c>
      <c r="T65">
        <f t="shared" si="6"/>
        <v>0</v>
      </c>
      <c r="V65">
        <v>7</v>
      </c>
      <c r="W65">
        <v>8</v>
      </c>
      <c r="X65">
        <v>-0.22834499999999999</v>
      </c>
    </row>
    <row r="66" spans="1:25" x14ac:dyDescent="0.25">
      <c r="A66" s="1"/>
      <c r="B66" s="1"/>
      <c r="C66">
        <v>0.90808999999999995</v>
      </c>
      <c r="E66">
        <v>-0.29854000000000003</v>
      </c>
      <c r="F66">
        <v>7</v>
      </c>
      <c r="G66">
        <v>9</v>
      </c>
      <c r="H66">
        <f t="shared" si="7"/>
        <v>-0.73338999999999999</v>
      </c>
      <c r="I66">
        <f t="shared" si="0"/>
        <v>0.43484999999999996</v>
      </c>
      <c r="J66">
        <f t="shared" si="1"/>
        <v>0.64736176406018797</v>
      </c>
      <c r="L66">
        <v>0.90808999999999995</v>
      </c>
      <c r="N66">
        <v>-3.5148800000000001E-2</v>
      </c>
      <c r="O66">
        <f t="shared" si="8"/>
        <v>-0.49937399999999998</v>
      </c>
      <c r="P66">
        <f t="shared" si="2"/>
        <v>0.4642252</v>
      </c>
      <c r="Q66">
        <f t="shared" si="3"/>
        <v>0.62862197285732002</v>
      </c>
      <c r="R66">
        <f t="shared" si="4"/>
        <v>10</v>
      </c>
      <c r="S66">
        <f t="shared" si="5"/>
        <v>10</v>
      </c>
      <c r="T66">
        <f t="shared" si="6"/>
        <v>0</v>
      </c>
      <c r="V66">
        <v>7</v>
      </c>
      <c r="W66">
        <v>9</v>
      </c>
      <c r="X66">
        <v>-0.215972</v>
      </c>
      <c r="Y66" s="4">
        <f>AVERAGE(X61:X66)</f>
        <v>-0.29714166666666669</v>
      </c>
    </row>
    <row r="67" spans="1:25" x14ac:dyDescent="0.25">
      <c r="A67" s="1"/>
      <c r="B67" s="1"/>
      <c r="C67">
        <v>0.84891300000000003</v>
      </c>
      <c r="E67">
        <v>-6.6613400000000003E-2</v>
      </c>
      <c r="F67">
        <v>8</v>
      </c>
      <c r="G67">
        <v>1</v>
      </c>
      <c r="H67">
        <f t="shared" si="7"/>
        <v>-0.73338999999999999</v>
      </c>
      <c r="I67">
        <f t="shared" si="0"/>
        <v>0.66677659999999994</v>
      </c>
      <c r="J67">
        <f t="shared" si="1"/>
        <v>0.51336068047960237</v>
      </c>
      <c r="L67">
        <v>0.84891300000000003</v>
      </c>
      <c r="N67">
        <v>0.16422900000000001</v>
      </c>
      <c r="O67">
        <f t="shared" si="8"/>
        <v>-0.49937399999999998</v>
      </c>
      <c r="P67">
        <f t="shared" si="2"/>
        <v>0.66360299999999994</v>
      </c>
      <c r="Q67">
        <f t="shared" si="3"/>
        <v>0.51499246988902803</v>
      </c>
      <c r="R67">
        <f t="shared" si="4"/>
        <v>50</v>
      </c>
      <c r="S67">
        <f t="shared" si="5"/>
        <v>50</v>
      </c>
      <c r="T67">
        <f t="shared" si="6"/>
        <v>0</v>
      </c>
      <c r="V67">
        <v>8</v>
      </c>
      <c r="W67">
        <v>1</v>
      </c>
      <c r="X67">
        <v>-0.104294</v>
      </c>
    </row>
    <row r="68" spans="1:25" x14ac:dyDescent="0.25">
      <c r="A68" s="1"/>
      <c r="B68" s="1"/>
      <c r="C68">
        <v>0.838669</v>
      </c>
      <c r="E68">
        <v>-4.4469599999999998E-2</v>
      </c>
      <c r="F68">
        <v>8</v>
      </c>
      <c r="G68">
        <v>2</v>
      </c>
      <c r="H68">
        <f t="shared" si="7"/>
        <v>-0.73338999999999999</v>
      </c>
      <c r="I68">
        <f t="shared" si="0"/>
        <v>0.68892039999999999</v>
      </c>
      <c r="J68">
        <f t="shared" si="1"/>
        <v>0.50211786299796035</v>
      </c>
      <c r="L68">
        <v>0.838669</v>
      </c>
      <c r="N68">
        <v>0.19022600000000001</v>
      </c>
      <c r="O68">
        <f t="shared" si="8"/>
        <v>-0.49937399999999998</v>
      </c>
      <c r="P68">
        <f t="shared" si="2"/>
        <v>0.68959999999999999</v>
      </c>
      <c r="Q68">
        <f t="shared" si="3"/>
        <v>0.50177673962511815</v>
      </c>
      <c r="R68">
        <f t="shared" si="4"/>
        <v>55</v>
      </c>
      <c r="S68">
        <f t="shared" si="5"/>
        <v>55</v>
      </c>
      <c r="T68">
        <f t="shared" si="6"/>
        <v>0</v>
      </c>
      <c r="V68">
        <v>8</v>
      </c>
      <c r="W68">
        <v>2</v>
      </c>
      <c r="X68">
        <v>-6.8110900000000002E-2</v>
      </c>
    </row>
    <row r="69" spans="1:25" x14ac:dyDescent="0.25">
      <c r="A69" s="1"/>
      <c r="B69" s="1"/>
      <c r="C69">
        <v>0.82859300000000002</v>
      </c>
      <c r="E69">
        <v>-1.94252E-2</v>
      </c>
      <c r="F69">
        <v>8</v>
      </c>
      <c r="G69">
        <v>3</v>
      </c>
      <c r="H69">
        <f t="shared" si="7"/>
        <v>-0.73338999999999999</v>
      </c>
      <c r="I69">
        <f t="shared" si="0"/>
        <v>0.71396479999999996</v>
      </c>
      <c r="J69">
        <f t="shared" si="1"/>
        <v>0.4896987856796175</v>
      </c>
      <c r="L69">
        <v>0.82859300000000002</v>
      </c>
      <c r="N69">
        <v>0.21449699999999999</v>
      </c>
      <c r="O69">
        <f t="shared" si="8"/>
        <v>-0.49937399999999998</v>
      </c>
      <c r="P69">
        <f t="shared" si="2"/>
        <v>0.71387099999999992</v>
      </c>
      <c r="Q69">
        <f t="shared" si="3"/>
        <v>0.48974472158007432</v>
      </c>
      <c r="R69">
        <f t="shared" si="4"/>
        <v>59</v>
      </c>
      <c r="S69">
        <f t="shared" si="5"/>
        <v>59</v>
      </c>
      <c r="T69">
        <f t="shared" si="6"/>
        <v>0</v>
      </c>
      <c r="V69">
        <v>8</v>
      </c>
      <c r="W69">
        <v>3</v>
      </c>
      <c r="X69">
        <v>-4.5119800000000002E-2</v>
      </c>
    </row>
    <row r="70" spans="1:25" x14ac:dyDescent="0.25">
      <c r="A70" s="1"/>
      <c r="B70" s="1"/>
      <c r="C70">
        <v>0.82323000000000002</v>
      </c>
      <c r="E70">
        <v>-3.5303399999999999E-3</v>
      </c>
      <c r="F70">
        <v>8</v>
      </c>
      <c r="G70">
        <v>4</v>
      </c>
      <c r="H70">
        <f t="shared" si="7"/>
        <v>-0.73338999999999999</v>
      </c>
      <c r="I70">
        <f t="shared" si="0"/>
        <v>0.72985966000000002</v>
      </c>
      <c r="J70">
        <f t="shared" si="1"/>
        <v>0.4819766259437685</v>
      </c>
      <c r="L70">
        <v>0.82323000000000002</v>
      </c>
      <c r="N70">
        <v>0.22697400000000001</v>
      </c>
      <c r="O70">
        <f t="shared" si="8"/>
        <v>-0.49937399999999998</v>
      </c>
      <c r="P70">
        <f t="shared" si="2"/>
        <v>0.72634799999999999</v>
      </c>
      <c r="Q70">
        <f t="shared" si="3"/>
        <v>0.48367213927281105</v>
      </c>
      <c r="R70">
        <f t="shared" si="4"/>
        <v>66</v>
      </c>
      <c r="S70">
        <f t="shared" si="5"/>
        <v>66</v>
      </c>
      <c r="T70">
        <f t="shared" si="6"/>
        <v>0</v>
      </c>
      <c r="V70">
        <v>8</v>
      </c>
      <c r="W70">
        <v>4</v>
      </c>
      <c r="X70">
        <v>-3.6374099999999999E-2</v>
      </c>
    </row>
    <row r="71" spans="1:25" x14ac:dyDescent="0.25">
      <c r="A71" s="1"/>
      <c r="B71" s="1"/>
      <c r="C71">
        <v>0.81419200000000003</v>
      </c>
      <c r="E71">
        <v>1.9639299999999998E-2</v>
      </c>
      <c r="F71">
        <v>8</v>
      </c>
      <c r="G71">
        <v>5</v>
      </c>
      <c r="H71">
        <f t="shared" si="7"/>
        <v>-0.73338999999999999</v>
      </c>
      <c r="I71">
        <f t="shared" si="0"/>
        <v>0.75302930000000001</v>
      </c>
      <c r="J71">
        <f t="shared" si="1"/>
        <v>0.47093777792917979</v>
      </c>
      <c r="L71">
        <v>0.81419200000000003</v>
      </c>
      <c r="N71">
        <v>0.247418</v>
      </c>
      <c r="O71">
        <f t="shared" si="8"/>
        <v>-0.49937399999999998</v>
      </c>
      <c r="P71">
        <f t="shared" si="2"/>
        <v>0.74679200000000001</v>
      </c>
      <c r="Q71">
        <f t="shared" si="3"/>
        <v>0.47388433786789097</v>
      </c>
      <c r="R71">
        <f t="shared" si="4"/>
        <v>73</v>
      </c>
      <c r="S71">
        <f t="shared" si="5"/>
        <v>73</v>
      </c>
      <c r="T71">
        <f t="shared" si="6"/>
        <v>0</v>
      </c>
      <c r="V71">
        <v>8</v>
      </c>
      <c r="W71">
        <v>5</v>
      </c>
      <c r="X71">
        <v>-1.8362E-2</v>
      </c>
    </row>
    <row r="72" spans="1:25" x14ac:dyDescent="0.25">
      <c r="A72" s="1"/>
      <c r="B72" s="1"/>
      <c r="C72">
        <v>0.80797699999999995</v>
      </c>
      <c r="E72">
        <v>1.0539E-2</v>
      </c>
      <c r="F72">
        <v>8</v>
      </c>
      <c r="G72">
        <v>6</v>
      </c>
      <c r="H72">
        <f t="shared" si="7"/>
        <v>-0.73338999999999999</v>
      </c>
      <c r="I72">
        <f t="shared" ref="I72:I129" si="13">E72-H72</f>
        <v>0.74392899999999995</v>
      </c>
      <c r="J72">
        <f t="shared" ref="J72:J129" si="14">EXP(-I72)</f>
        <v>0.47524301274222752</v>
      </c>
      <c r="L72">
        <v>0.80797699999999995</v>
      </c>
      <c r="N72">
        <v>0.26110499999999998</v>
      </c>
      <c r="O72">
        <f t="shared" si="8"/>
        <v>-0.49937399999999998</v>
      </c>
      <c r="P72">
        <f t="shared" ref="P72:P129" si="15">N72-O72</f>
        <v>0.76047899999999991</v>
      </c>
      <c r="Q72">
        <f t="shared" ref="Q72:Q129" si="16">EXP(-P72)</f>
        <v>0.46744246843373261</v>
      </c>
      <c r="R72">
        <f t="shared" ref="R72:R129" si="17">RANK(L72,$L$7:$L$129)</f>
        <v>76</v>
      </c>
      <c r="S72">
        <f t="shared" ref="S72:S129" si="18">RANK(Q72,$Q$7:$Q$129)</f>
        <v>76</v>
      </c>
      <c r="T72">
        <f t="shared" ref="T72:T129" si="19">S72-R72</f>
        <v>0</v>
      </c>
      <c r="V72">
        <v>8</v>
      </c>
      <c r="W72">
        <v>6</v>
      </c>
      <c r="X72">
        <v>7.1935899999999997E-2</v>
      </c>
    </row>
    <row r="73" spans="1:25" x14ac:dyDescent="0.25">
      <c r="A73" s="1"/>
      <c r="B73" s="1"/>
      <c r="C73">
        <v>0.80018900000000004</v>
      </c>
      <c r="E73">
        <v>2.1562700000000001E-2</v>
      </c>
      <c r="F73">
        <v>8</v>
      </c>
      <c r="G73">
        <v>7</v>
      </c>
      <c r="H73">
        <f t="shared" ref="H73:H129" si="20">H72</f>
        <v>-0.73338999999999999</v>
      </c>
      <c r="I73">
        <f t="shared" si="13"/>
        <v>0.75495270000000003</v>
      </c>
      <c r="J73">
        <f t="shared" si="14"/>
        <v>0.47003284675839802</v>
      </c>
      <c r="L73">
        <v>0.80018900000000004</v>
      </c>
      <c r="N73">
        <v>0.27789399999999997</v>
      </c>
      <c r="O73">
        <f t="shared" ref="O73:O129" si="21">O72</f>
        <v>-0.49937399999999998</v>
      </c>
      <c r="P73">
        <f t="shared" si="15"/>
        <v>0.77726799999999996</v>
      </c>
      <c r="Q73">
        <f t="shared" si="16"/>
        <v>0.45966008881797416</v>
      </c>
      <c r="R73">
        <f t="shared" si="17"/>
        <v>87</v>
      </c>
      <c r="S73">
        <f t="shared" si="18"/>
        <v>87</v>
      </c>
      <c r="T73">
        <f t="shared" si="19"/>
        <v>0</v>
      </c>
      <c r="V73">
        <v>8</v>
      </c>
      <c r="W73">
        <v>7</v>
      </c>
      <c r="X73">
        <v>9.7706399999999999E-2</v>
      </c>
    </row>
    <row r="74" spans="1:25" x14ac:dyDescent="0.25">
      <c r="A74" s="1"/>
      <c r="B74" s="1"/>
      <c r="C74">
        <v>0.80480499999999999</v>
      </c>
      <c r="E74">
        <v>1.19998E-2</v>
      </c>
      <c r="F74">
        <v>8</v>
      </c>
      <c r="G74">
        <v>8</v>
      </c>
      <c r="H74">
        <f t="shared" si="20"/>
        <v>-0.73338999999999999</v>
      </c>
      <c r="I74">
        <f t="shared" si="13"/>
        <v>0.74538979999999999</v>
      </c>
      <c r="J74">
        <f t="shared" si="14"/>
        <v>0.47454928457163381</v>
      </c>
      <c r="L74">
        <v>0.80480499999999999</v>
      </c>
      <c r="N74">
        <v>0.26798699999999998</v>
      </c>
      <c r="O74">
        <f t="shared" si="21"/>
        <v>-0.49937399999999998</v>
      </c>
      <c r="P74">
        <f t="shared" si="15"/>
        <v>0.76736099999999996</v>
      </c>
      <c r="Q74">
        <f t="shared" si="16"/>
        <v>0.46423657350352915</v>
      </c>
      <c r="R74">
        <f t="shared" si="17"/>
        <v>81</v>
      </c>
      <c r="S74">
        <f t="shared" si="18"/>
        <v>81</v>
      </c>
      <c r="T74">
        <f t="shared" si="19"/>
        <v>0</v>
      </c>
      <c r="V74">
        <v>8</v>
      </c>
      <c r="W74">
        <v>8</v>
      </c>
      <c r="X74">
        <v>5.9195400000000002E-2</v>
      </c>
    </row>
    <row r="75" spans="1:25" x14ac:dyDescent="0.25">
      <c r="A75" s="1"/>
      <c r="B75" s="1"/>
      <c r="C75">
        <v>0.802311</v>
      </c>
      <c r="E75">
        <v>2.2052800000000001E-2</v>
      </c>
      <c r="F75">
        <v>8</v>
      </c>
      <c r="G75">
        <v>9</v>
      </c>
      <c r="H75">
        <f t="shared" si="20"/>
        <v>-0.73338999999999999</v>
      </c>
      <c r="I75">
        <f t="shared" si="13"/>
        <v>0.75544279999999997</v>
      </c>
      <c r="J75">
        <f t="shared" si="14"/>
        <v>0.469802540101458</v>
      </c>
      <c r="L75">
        <v>0.802311</v>
      </c>
      <c r="N75">
        <v>0.27335500000000001</v>
      </c>
      <c r="O75">
        <f t="shared" si="21"/>
        <v>-0.49937399999999998</v>
      </c>
      <c r="P75">
        <f t="shared" si="15"/>
        <v>0.772729</v>
      </c>
      <c r="Q75">
        <f t="shared" si="16"/>
        <v>0.46175122821174569</v>
      </c>
      <c r="R75">
        <f t="shared" si="17"/>
        <v>84</v>
      </c>
      <c r="S75">
        <f t="shared" si="18"/>
        <v>84</v>
      </c>
      <c r="T75">
        <f t="shared" si="19"/>
        <v>0</v>
      </c>
      <c r="V75">
        <v>8</v>
      </c>
      <c r="W75">
        <v>9</v>
      </c>
      <c r="X75">
        <v>4.5013600000000001E-2</v>
      </c>
      <c r="Y75" s="4">
        <f>AVERAGE(X67:X75)</f>
        <v>1.7672222222221931E-4</v>
      </c>
    </row>
    <row r="76" spans="1:25" x14ac:dyDescent="0.25">
      <c r="A76" s="1"/>
      <c r="B76" s="1"/>
      <c r="C76">
        <v>0.89943700000000004</v>
      </c>
      <c r="E76">
        <v>-0.16991400000000001</v>
      </c>
      <c r="F76">
        <v>9</v>
      </c>
      <c r="G76">
        <v>1</v>
      </c>
      <c r="H76">
        <f t="shared" si="20"/>
        <v>-0.73338999999999999</v>
      </c>
      <c r="I76">
        <f t="shared" si="13"/>
        <v>0.56347599999999998</v>
      </c>
      <c r="J76">
        <f t="shared" si="14"/>
        <v>0.56922698798644</v>
      </c>
      <c r="L76">
        <v>0.89943700000000004</v>
      </c>
      <c r="N76">
        <v>2.3276299999999998E-3</v>
      </c>
      <c r="O76">
        <f t="shared" si="21"/>
        <v>-0.49937399999999998</v>
      </c>
      <c r="P76">
        <f t="shared" si="15"/>
        <v>0.50170163000000001</v>
      </c>
      <c r="Q76">
        <f t="shared" si="16"/>
        <v>0.60549944656658639</v>
      </c>
      <c r="R76">
        <f t="shared" si="17"/>
        <v>20</v>
      </c>
      <c r="S76">
        <f t="shared" si="18"/>
        <v>20</v>
      </c>
      <c r="T76">
        <f t="shared" si="19"/>
        <v>0</v>
      </c>
      <c r="V76">
        <v>9</v>
      </c>
      <c r="W76">
        <v>1</v>
      </c>
      <c r="X76">
        <v>-0.195829</v>
      </c>
    </row>
    <row r="77" spans="1:25" x14ac:dyDescent="0.25">
      <c r="A77" s="1"/>
      <c r="B77" s="1"/>
      <c r="C77">
        <v>0.90080899999999997</v>
      </c>
      <c r="E77">
        <v>-0.17317099999999999</v>
      </c>
      <c r="F77">
        <v>9</v>
      </c>
      <c r="G77">
        <v>2</v>
      </c>
      <c r="H77">
        <f t="shared" si="20"/>
        <v>-0.73338999999999999</v>
      </c>
      <c r="I77">
        <f t="shared" si="13"/>
        <v>0.56021900000000002</v>
      </c>
      <c r="J77">
        <f t="shared" si="14"/>
        <v>0.57108398276071104</v>
      </c>
      <c r="L77">
        <v>0.90080899999999997</v>
      </c>
      <c r="N77">
        <v>-3.3287099999999999E-3</v>
      </c>
      <c r="O77">
        <f t="shared" si="21"/>
        <v>-0.49937399999999998</v>
      </c>
      <c r="P77">
        <f t="shared" si="15"/>
        <v>0.49604528999999997</v>
      </c>
      <c r="Q77">
        <f t="shared" si="16"/>
        <v>0.60893406182470944</v>
      </c>
      <c r="R77">
        <f t="shared" si="17"/>
        <v>19</v>
      </c>
      <c r="S77">
        <f t="shared" si="18"/>
        <v>19</v>
      </c>
      <c r="T77">
        <f t="shared" si="19"/>
        <v>0</v>
      </c>
      <c r="V77">
        <v>9</v>
      </c>
      <c r="W77">
        <v>2</v>
      </c>
      <c r="X77">
        <v>-0.195715</v>
      </c>
    </row>
    <row r="78" spans="1:25" x14ac:dyDescent="0.25">
      <c r="A78" s="1"/>
      <c r="B78" s="1"/>
      <c r="C78">
        <v>0.89562900000000001</v>
      </c>
      <c r="E78">
        <v>-0.151949</v>
      </c>
      <c r="F78">
        <v>9</v>
      </c>
      <c r="G78">
        <v>3</v>
      </c>
      <c r="H78">
        <f t="shared" si="20"/>
        <v>-0.73338999999999999</v>
      </c>
      <c r="I78">
        <f t="shared" si="13"/>
        <v>0.58144099999999999</v>
      </c>
      <c r="J78">
        <f t="shared" si="14"/>
        <v>0.55909213404921976</v>
      </c>
      <c r="L78">
        <v>0.89562900000000001</v>
      </c>
      <c r="N78">
        <v>1.75278E-2</v>
      </c>
      <c r="O78">
        <f t="shared" si="21"/>
        <v>-0.49937399999999998</v>
      </c>
      <c r="P78">
        <f t="shared" si="15"/>
        <v>0.51690179999999997</v>
      </c>
      <c r="Q78">
        <f t="shared" si="16"/>
        <v>0.59636534783572548</v>
      </c>
      <c r="R78">
        <f t="shared" si="17"/>
        <v>25</v>
      </c>
      <c r="S78">
        <f t="shared" si="18"/>
        <v>25</v>
      </c>
      <c r="T78">
        <f t="shared" si="19"/>
        <v>0</v>
      </c>
      <c r="V78">
        <v>9</v>
      </c>
      <c r="W78">
        <v>3</v>
      </c>
      <c r="X78">
        <v>-0.18202199999999999</v>
      </c>
    </row>
    <row r="79" spans="1:25" x14ac:dyDescent="0.25">
      <c r="A79" s="1"/>
      <c r="B79" s="1"/>
      <c r="C79">
        <v>0.89510699999999999</v>
      </c>
      <c r="E79">
        <v>-0.14163400000000001</v>
      </c>
      <c r="F79">
        <v>9</v>
      </c>
      <c r="G79">
        <v>4</v>
      </c>
      <c r="H79">
        <f t="shared" si="20"/>
        <v>-0.73338999999999999</v>
      </c>
      <c r="I79">
        <f t="shared" si="13"/>
        <v>0.59175599999999995</v>
      </c>
      <c r="J79">
        <f t="shared" si="14"/>
        <v>0.55335474016655029</v>
      </c>
      <c r="L79">
        <v>0.89510699999999999</v>
      </c>
      <c r="N79">
        <v>1.9559300000000002E-2</v>
      </c>
      <c r="O79">
        <f t="shared" si="21"/>
        <v>-0.49937399999999998</v>
      </c>
      <c r="P79">
        <f t="shared" si="15"/>
        <v>0.51893330000000004</v>
      </c>
      <c r="Q79">
        <f t="shared" si="16"/>
        <v>0.59515506139628493</v>
      </c>
      <c r="R79">
        <f t="shared" si="17"/>
        <v>27</v>
      </c>
      <c r="S79">
        <f t="shared" si="18"/>
        <v>27</v>
      </c>
      <c r="T79">
        <f t="shared" si="19"/>
        <v>0</v>
      </c>
      <c r="V79">
        <v>9</v>
      </c>
      <c r="W79">
        <v>4</v>
      </c>
      <c r="X79">
        <v>-0.193325</v>
      </c>
    </row>
    <row r="80" spans="1:25" x14ac:dyDescent="0.25">
      <c r="A80" s="1"/>
      <c r="B80" s="1"/>
      <c r="C80">
        <v>0.87735300000000005</v>
      </c>
      <c r="E80">
        <v>-7.6183399999999998E-2</v>
      </c>
      <c r="F80">
        <v>9</v>
      </c>
      <c r="G80">
        <v>5</v>
      </c>
      <c r="H80">
        <f t="shared" si="20"/>
        <v>-0.73338999999999999</v>
      </c>
      <c r="I80">
        <f t="shared" si="13"/>
        <v>0.65720659999999997</v>
      </c>
      <c r="J80">
        <f t="shared" si="14"/>
        <v>0.51829712540550221</v>
      </c>
      <c r="L80">
        <v>0.87735300000000005</v>
      </c>
      <c r="N80">
        <v>8.2149799999999995E-2</v>
      </c>
      <c r="O80">
        <f t="shared" si="21"/>
        <v>-0.49937399999999998</v>
      </c>
      <c r="P80">
        <f t="shared" si="15"/>
        <v>0.58152380000000004</v>
      </c>
      <c r="Q80">
        <f t="shared" si="16"/>
        <v>0.55904584313699068</v>
      </c>
      <c r="R80">
        <f t="shared" si="17"/>
        <v>39</v>
      </c>
      <c r="S80">
        <f t="shared" si="18"/>
        <v>39</v>
      </c>
      <c r="T80">
        <f t="shared" si="19"/>
        <v>0</v>
      </c>
      <c r="V80">
        <v>9</v>
      </c>
      <c r="W80">
        <v>5</v>
      </c>
      <c r="X80">
        <v>-0.124942</v>
      </c>
    </row>
    <row r="81" spans="1:25" x14ac:dyDescent="0.25">
      <c r="A81" s="1"/>
      <c r="B81" s="1"/>
      <c r="C81">
        <v>0.85932799999999998</v>
      </c>
      <c r="E81">
        <v>-3.5246399999999997E-2</v>
      </c>
      <c r="F81">
        <v>9</v>
      </c>
      <c r="G81">
        <v>6</v>
      </c>
      <c r="H81">
        <f t="shared" si="20"/>
        <v>-0.73338999999999999</v>
      </c>
      <c r="I81">
        <f t="shared" si="13"/>
        <v>0.69814359999999998</v>
      </c>
      <c r="J81">
        <f t="shared" si="14"/>
        <v>0.49750802095044433</v>
      </c>
      <c r="L81">
        <v>0.85932799999999998</v>
      </c>
      <c r="N81">
        <v>0.13611599999999999</v>
      </c>
      <c r="O81">
        <f t="shared" si="21"/>
        <v>-0.49937399999999998</v>
      </c>
      <c r="P81">
        <f t="shared" si="15"/>
        <v>0.63549</v>
      </c>
      <c r="Q81">
        <f t="shared" si="16"/>
        <v>0.52967588353665851</v>
      </c>
      <c r="R81">
        <f t="shared" si="17"/>
        <v>47</v>
      </c>
      <c r="S81">
        <f t="shared" si="18"/>
        <v>47</v>
      </c>
      <c r="T81">
        <f t="shared" si="19"/>
        <v>0</v>
      </c>
      <c r="V81">
        <v>9</v>
      </c>
      <c r="W81">
        <v>6</v>
      </c>
      <c r="X81">
        <v>-3.5613600000000002E-2</v>
      </c>
    </row>
    <row r="82" spans="1:25" x14ac:dyDescent="0.25">
      <c r="A82" s="1"/>
      <c r="B82" s="1"/>
      <c r="C82">
        <v>0.87634699999999999</v>
      </c>
      <c r="E82">
        <v>-8.6989499999999997E-2</v>
      </c>
      <c r="F82">
        <v>9</v>
      </c>
      <c r="G82">
        <v>7</v>
      </c>
      <c r="H82">
        <f t="shared" si="20"/>
        <v>-0.73338999999999999</v>
      </c>
      <c r="I82">
        <f t="shared" si="13"/>
        <v>0.64640049999999993</v>
      </c>
      <c r="J82">
        <f t="shared" si="14"/>
        <v>0.5239282665128745</v>
      </c>
      <c r="L82">
        <v>0.87634699999999999</v>
      </c>
      <c r="N82">
        <v>8.5376099999999996E-2</v>
      </c>
      <c r="O82">
        <f t="shared" si="21"/>
        <v>-0.49937399999999998</v>
      </c>
      <c r="P82">
        <f t="shared" si="15"/>
        <v>0.58475009999999994</v>
      </c>
      <c r="Q82">
        <f t="shared" si="16"/>
        <v>0.5572450999641233</v>
      </c>
      <c r="R82">
        <f t="shared" si="17"/>
        <v>40</v>
      </c>
      <c r="S82">
        <f t="shared" si="18"/>
        <v>40</v>
      </c>
      <c r="T82">
        <f t="shared" si="19"/>
        <v>0</v>
      </c>
      <c r="V82">
        <v>9</v>
      </c>
      <c r="W82">
        <v>7</v>
      </c>
      <c r="X82">
        <v>-7.5111300000000006E-2</v>
      </c>
    </row>
    <row r="83" spans="1:25" x14ac:dyDescent="0.25">
      <c r="A83" s="1"/>
      <c r="B83" s="1"/>
      <c r="C83">
        <v>0.88770700000000002</v>
      </c>
      <c r="E83">
        <v>-0.12545300000000001</v>
      </c>
      <c r="F83">
        <v>9</v>
      </c>
      <c r="G83">
        <v>8</v>
      </c>
      <c r="H83">
        <f t="shared" si="20"/>
        <v>-0.73338999999999999</v>
      </c>
      <c r="I83">
        <f t="shared" si="13"/>
        <v>0.60793699999999995</v>
      </c>
      <c r="J83">
        <f t="shared" si="14"/>
        <v>0.54447295895514747</v>
      </c>
      <c r="L83">
        <v>0.88770700000000002</v>
      </c>
      <c r="N83">
        <v>4.7063599999999997E-2</v>
      </c>
      <c r="O83">
        <f t="shared" si="21"/>
        <v>-0.49937399999999998</v>
      </c>
      <c r="P83">
        <f t="shared" si="15"/>
        <v>0.54643759999999997</v>
      </c>
      <c r="Q83">
        <f t="shared" si="16"/>
        <v>0.5790088016827919</v>
      </c>
      <c r="R83">
        <f t="shared" si="17"/>
        <v>29</v>
      </c>
      <c r="S83">
        <f t="shared" si="18"/>
        <v>29</v>
      </c>
      <c r="T83">
        <f t="shared" si="19"/>
        <v>0</v>
      </c>
      <c r="V83">
        <v>9</v>
      </c>
      <c r="W83">
        <v>8</v>
      </c>
      <c r="X83">
        <v>-0.125246</v>
      </c>
    </row>
    <row r="84" spans="1:25" x14ac:dyDescent="0.25">
      <c r="A84" s="1"/>
      <c r="B84" s="1"/>
      <c r="C84">
        <v>0.89918500000000001</v>
      </c>
      <c r="E84">
        <v>-0.15990699999999999</v>
      </c>
      <c r="F84">
        <v>9</v>
      </c>
      <c r="G84">
        <v>9</v>
      </c>
      <c r="H84">
        <f t="shared" si="20"/>
        <v>-0.73338999999999999</v>
      </c>
      <c r="I84">
        <f t="shared" si="13"/>
        <v>0.57348299999999997</v>
      </c>
      <c r="J84">
        <f t="shared" si="14"/>
        <v>0.56355913989372808</v>
      </c>
      <c r="L84">
        <v>0.89918500000000001</v>
      </c>
      <c r="N84">
        <v>3.3561300000000001E-3</v>
      </c>
      <c r="O84">
        <f t="shared" si="21"/>
        <v>-0.49937399999999998</v>
      </c>
      <c r="P84">
        <f t="shared" si="15"/>
        <v>0.50273013</v>
      </c>
      <c r="Q84">
        <f t="shared" si="16"/>
        <v>0.60487701052839371</v>
      </c>
      <c r="R84">
        <f t="shared" si="17"/>
        <v>21</v>
      </c>
      <c r="S84">
        <f t="shared" si="18"/>
        <v>21</v>
      </c>
      <c r="T84">
        <f t="shared" si="19"/>
        <v>0</v>
      </c>
      <c r="V84">
        <v>9</v>
      </c>
      <c r="W84">
        <v>9</v>
      </c>
      <c r="X84">
        <v>-0.17169899999999999</v>
      </c>
      <c r="Y84" s="4">
        <f>AVERAGE(X76:X84)</f>
        <v>-0.14438921111111111</v>
      </c>
    </row>
    <row r="85" spans="1:25" x14ac:dyDescent="0.25">
      <c r="A85" s="1"/>
      <c r="B85" s="1"/>
      <c r="C85">
        <v>0.73577700000000001</v>
      </c>
      <c r="E85">
        <v>0.213918</v>
      </c>
      <c r="F85">
        <v>10</v>
      </c>
      <c r="G85">
        <v>1</v>
      </c>
      <c r="H85">
        <f t="shared" si="20"/>
        <v>-0.73338999999999999</v>
      </c>
      <c r="I85">
        <f t="shared" si="13"/>
        <v>0.94730800000000004</v>
      </c>
      <c r="J85">
        <f t="shared" si="14"/>
        <v>0.38778353287774747</v>
      </c>
      <c r="L85">
        <v>0.73577700000000001</v>
      </c>
      <c r="N85">
        <v>0.40793499999999999</v>
      </c>
      <c r="O85">
        <f t="shared" si="21"/>
        <v>-0.49937399999999998</v>
      </c>
      <c r="P85">
        <f t="shared" si="15"/>
        <v>0.90730899999999992</v>
      </c>
      <c r="Q85">
        <f t="shared" si="16"/>
        <v>0.40360887546447055</v>
      </c>
      <c r="R85">
        <f t="shared" si="17"/>
        <v>112</v>
      </c>
      <c r="S85">
        <f t="shared" si="18"/>
        <v>112</v>
      </c>
      <c r="T85">
        <f t="shared" si="19"/>
        <v>0</v>
      </c>
      <c r="V85">
        <v>10</v>
      </c>
      <c r="W85">
        <v>1</v>
      </c>
      <c r="X85">
        <v>0.233013</v>
      </c>
    </row>
    <row r="86" spans="1:25" x14ac:dyDescent="0.25">
      <c r="A86" s="1"/>
      <c r="B86" s="1"/>
      <c r="C86">
        <v>0.71766300000000005</v>
      </c>
      <c r="E86">
        <v>0.24685699999999999</v>
      </c>
      <c r="F86">
        <v>10</v>
      </c>
      <c r="G86">
        <v>2</v>
      </c>
      <c r="H86">
        <f t="shared" si="20"/>
        <v>-0.73338999999999999</v>
      </c>
      <c r="I86">
        <f t="shared" si="13"/>
        <v>0.98024699999999998</v>
      </c>
      <c r="J86">
        <f t="shared" si="14"/>
        <v>0.37521840845771809</v>
      </c>
      <c r="L86">
        <v>0.71766300000000005</v>
      </c>
      <c r="N86">
        <v>0.443469</v>
      </c>
      <c r="O86">
        <f t="shared" si="21"/>
        <v>-0.49937399999999998</v>
      </c>
      <c r="P86">
        <f t="shared" si="15"/>
        <v>0.94284299999999999</v>
      </c>
      <c r="Q86">
        <f t="shared" si="16"/>
        <v>0.38951885758146332</v>
      </c>
      <c r="R86">
        <f t="shared" si="17"/>
        <v>114</v>
      </c>
      <c r="S86">
        <f t="shared" si="18"/>
        <v>114</v>
      </c>
      <c r="T86">
        <f t="shared" si="19"/>
        <v>0</v>
      </c>
      <c r="V86">
        <v>10</v>
      </c>
      <c r="W86">
        <v>2</v>
      </c>
      <c r="X86">
        <v>0.27373900000000001</v>
      </c>
    </row>
    <row r="87" spans="1:25" x14ac:dyDescent="0.25">
      <c r="A87" s="1"/>
      <c r="B87" s="1"/>
      <c r="C87">
        <v>0.774285</v>
      </c>
      <c r="E87">
        <v>0.13670299999999999</v>
      </c>
      <c r="F87">
        <v>10</v>
      </c>
      <c r="G87">
        <v>3</v>
      </c>
      <c r="H87">
        <f t="shared" si="20"/>
        <v>-0.73338999999999999</v>
      </c>
      <c r="I87">
        <f t="shared" si="13"/>
        <v>0.87009300000000001</v>
      </c>
      <c r="J87">
        <f t="shared" si="14"/>
        <v>0.41891258856525876</v>
      </c>
      <c r="L87">
        <v>0.774285</v>
      </c>
      <c r="N87">
        <v>0.33155099999999998</v>
      </c>
      <c r="O87">
        <f t="shared" si="21"/>
        <v>-0.49937399999999998</v>
      </c>
      <c r="P87">
        <f t="shared" si="15"/>
        <v>0.83092499999999991</v>
      </c>
      <c r="Q87">
        <f t="shared" si="16"/>
        <v>0.43564612722151808</v>
      </c>
      <c r="R87">
        <f t="shared" si="17"/>
        <v>103</v>
      </c>
      <c r="S87">
        <f t="shared" si="18"/>
        <v>103</v>
      </c>
      <c r="T87">
        <f t="shared" si="19"/>
        <v>0</v>
      </c>
      <c r="V87">
        <v>10</v>
      </c>
      <c r="W87">
        <v>3</v>
      </c>
      <c r="X87">
        <v>0.16461200000000001</v>
      </c>
    </row>
    <row r="88" spans="1:25" x14ac:dyDescent="0.25">
      <c r="A88" s="1"/>
      <c r="B88" s="1"/>
      <c r="C88">
        <v>0.79470300000000005</v>
      </c>
      <c r="E88">
        <v>9.4106800000000004E-2</v>
      </c>
      <c r="F88">
        <v>10</v>
      </c>
      <c r="G88">
        <v>4</v>
      </c>
      <c r="H88">
        <f t="shared" si="20"/>
        <v>-0.73338999999999999</v>
      </c>
      <c r="I88">
        <f t="shared" si="13"/>
        <v>0.82749680000000003</v>
      </c>
      <c r="J88">
        <f t="shared" si="14"/>
        <v>0.43714217218032708</v>
      </c>
      <c r="L88">
        <v>0.79470300000000005</v>
      </c>
      <c r="N88">
        <v>0.28950799999999999</v>
      </c>
      <c r="O88">
        <f t="shared" si="21"/>
        <v>-0.49937399999999998</v>
      </c>
      <c r="P88">
        <f t="shared" si="15"/>
        <v>0.78888199999999997</v>
      </c>
      <c r="Q88">
        <f t="shared" si="16"/>
        <v>0.4543524775049636</v>
      </c>
      <c r="R88">
        <f t="shared" si="17"/>
        <v>91</v>
      </c>
      <c r="S88">
        <f t="shared" si="18"/>
        <v>91</v>
      </c>
      <c r="T88">
        <f t="shared" si="19"/>
        <v>0</v>
      </c>
      <c r="V88">
        <v>10</v>
      </c>
      <c r="W88">
        <v>4</v>
      </c>
      <c r="X88">
        <v>0.13158600000000001</v>
      </c>
    </row>
    <row r="89" spans="1:25" x14ac:dyDescent="0.25">
      <c r="A89" s="1"/>
      <c r="B89" s="1"/>
      <c r="C89">
        <v>0.82344399999999995</v>
      </c>
      <c r="E89">
        <v>4.7579700000000003E-2</v>
      </c>
      <c r="F89">
        <v>10</v>
      </c>
      <c r="G89">
        <v>5</v>
      </c>
      <c r="H89">
        <f t="shared" si="20"/>
        <v>-0.73338999999999999</v>
      </c>
      <c r="I89">
        <f t="shared" si="13"/>
        <v>0.78096969999999999</v>
      </c>
      <c r="J89">
        <f t="shared" si="14"/>
        <v>0.45796171045014578</v>
      </c>
      <c r="L89">
        <v>0.82344399999999995</v>
      </c>
      <c r="N89">
        <v>0.22648099999999999</v>
      </c>
      <c r="O89">
        <f t="shared" si="21"/>
        <v>-0.49937399999999998</v>
      </c>
      <c r="P89">
        <f t="shared" si="15"/>
        <v>0.72585499999999992</v>
      </c>
      <c r="Q89">
        <f t="shared" si="16"/>
        <v>0.48391064842514786</v>
      </c>
      <c r="R89">
        <f t="shared" si="17"/>
        <v>65</v>
      </c>
      <c r="S89">
        <f t="shared" si="18"/>
        <v>65</v>
      </c>
      <c r="T89">
        <f t="shared" si="19"/>
        <v>0</v>
      </c>
      <c r="V89">
        <v>10</v>
      </c>
      <c r="W89">
        <v>5</v>
      </c>
      <c r="X89">
        <v>9.2005500000000004E-2</v>
      </c>
    </row>
    <row r="90" spans="1:25" x14ac:dyDescent="0.25">
      <c r="A90" s="1"/>
      <c r="B90" s="1"/>
      <c r="C90">
        <v>0.76619700000000002</v>
      </c>
      <c r="E90">
        <v>0.15790000000000001</v>
      </c>
      <c r="F90">
        <v>10</v>
      </c>
      <c r="G90">
        <v>6</v>
      </c>
      <c r="H90">
        <f t="shared" si="20"/>
        <v>-0.73338999999999999</v>
      </c>
      <c r="I90">
        <f t="shared" si="13"/>
        <v>0.89129000000000003</v>
      </c>
      <c r="J90">
        <f t="shared" si="14"/>
        <v>0.41012634837053635</v>
      </c>
      <c r="L90">
        <v>0.76619700000000002</v>
      </c>
      <c r="N90">
        <v>0.34781499999999999</v>
      </c>
      <c r="O90">
        <f t="shared" si="21"/>
        <v>-0.49937399999999998</v>
      </c>
      <c r="P90">
        <f t="shared" si="15"/>
        <v>0.84718899999999997</v>
      </c>
      <c r="Q90">
        <f t="shared" si="16"/>
        <v>0.42861808556259023</v>
      </c>
      <c r="R90">
        <f t="shared" si="17"/>
        <v>107</v>
      </c>
      <c r="S90">
        <f t="shared" si="18"/>
        <v>107</v>
      </c>
      <c r="T90">
        <f t="shared" si="19"/>
        <v>0</v>
      </c>
      <c r="V90">
        <v>10</v>
      </c>
      <c r="W90">
        <v>6</v>
      </c>
      <c r="X90">
        <v>0.26149899999999998</v>
      </c>
    </row>
    <row r="91" spans="1:25" x14ac:dyDescent="0.25">
      <c r="A91" s="1"/>
      <c r="B91" s="1"/>
      <c r="C91">
        <v>0.78298999999999996</v>
      </c>
      <c r="E91">
        <v>0.118031</v>
      </c>
      <c r="F91">
        <v>10</v>
      </c>
      <c r="G91">
        <v>7</v>
      </c>
      <c r="H91">
        <f t="shared" si="20"/>
        <v>-0.73338999999999999</v>
      </c>
      <c r="I91">
        <f t="shared" si="13"/>
        <v>0.85142099999999998</v>
      </c>
      <c r="J91">
        <f t="shared" si="14"/>
        <v>0.42680800665297752</v>
      </c>
      <c r="L91">
        <v>0.78298999999999996</v>
      </c>
      <c r="N91">
        <v>0.31382500000000002</v>
      </c>
      <c r="O91">
        <f t="shared" si="21"/>
        <v>-0.49937399999999998</v>
      </c>
      <c r="P91">
        <f t="shared" si="15"/>
        <v>0.81319900000000001</v>
      </c>
      <c r="Q91">
        <f t="shared" si="16"/>
        <v>0.44343723909376837</v>
      </c>
      <c r="R91">
        <f t="shared" si="17"/>
        <v>97</v>
      </c>
      <c r="S91">
        <f t="shared" si="18"/>
        <v>97</v>
      </c>
      <c r="T91">
        <f t="shared" si="19"/>
        <v>0</v>
      </c>
      <c r="V91">
        <v>10</v>
      </c>
      <c r="W91">
        <v>7</v>
      </c>
      <c r="X91">
        <v>0.25485799999999997</v>
      </c>
    </row>
    <row r="92" spans="1:25" x14ac:dyDescent="0.25">
      <c r="A92" s="1"/>
      <c r="B92" s="1"/>
      <c r="C92">
        <v>0.80696999999999997</v>
      </c>
      <c r="E92">
        <v>7.1785600000000005E-2</v>
      </c>
      <c r="F92">
        <v>10</v>
      </c>
      <c r="G92">
        <v>8</v>
      </c>
      <c r="H92">
        <f t="shared" si="20"/>
        <v>-0.73338999999999999</v>
      </c>
      <c r="I92">
        <f t="shared" si="13"/>
        <v>0.80517559999999999</v>
      </c>
      <c r="J92">
        <f t="shared" si="14"/>
        <v>0.44700942481210776</v>
      </c>
      <c r="L92">
        <v>0.80696999999999997</v>
      </c>
      <c r="N92">
        <v>0.263297</v>
      </c>
      <c r="O92">
        <f t="shared" si="21"/>
        <v>-0.49937399999999998</v>
      </c>
      <c r="P92">
        <f t="shared" si="15"/>
        <v>0.76267099999999999</v>
      </c>
      <c r="Q92">
        <f t="shared" si="16"/>
        <v>0.4664189567215819</v>
      </c>
      <c r="R92">
        <f t="shared" si="17"/>
        <v>78</v>
      </c>
      <c r="S92">
        <f t="shared" si="18"/>
        <v>78</v>
      </c>
      <c r="T92">
        <f t="shared" si="19"/>
        <v>0</v>
      </c>
      <c r="V92">
        <v>10</v>
      </c>
      <c r="W92">
        <v>8</v>
      </c>
      <c r="X92">
        <v>0.17860500000000001</v>
      </c>
    </row>
    <row r="93" spans="1:25" x14ac:dyDescent="0.25">
      <c r="A93" s="1"/>
      <c r="B93" s="1"/>
      <c r="C93">
        <v>0.78928900000000002</v>
      </c>
      <c r="E93">
        <v>0.100843</v>
      </c>
      <c r="F93">
        <v>10</v>
      </c>
      <c r="G93">
        <v>9</v>
      </c>
      <c r="H93">
        <f t="shared" si="20"/>
        <v>-0.73338999999999999</v>
      </c>
      <c r="I93">
        <f t="shared" si="13"/>
        <v>0.834233</v>
      </c>
      <c r="J93">
        <f t="shared" si="14"/>
        <v>0.4342073908146773</v>
      </c>
      <c r="L93">
        <v>0.78928900000000002</v>
      </c>
      <c r="N93">
        <v>0.30082300000000001</v>
      </c>
      <c r="O93">
        <f t="shared" si="21"/>
        <v>-0.49937399999999998</v>
      </c>
      <c r="P93">
        <f t="shared" si="15"/>
        <v>0.80019700000000005</v>
      </c>
      <c r="Q93">
        <f t="shared" si="16"/>
        <v>0.44924045502972182</v>
      </c>
      <c r="R93">
        <f t="shared" si="17"/>
        <v>93</v>
      </c>
      <c r="S93">
        <f t="shared" si="18"/>
        <v>93</v>
      </c>
      <c r="T93">
        <f t="shared" si="19"/>
        <v>0</v>
      </c>
      <c r="V93">
        <v>10</v>
      </c>
      <c r="W93">
        <v>9</v>
      </c>
      <c r="X93">
        <v>0.19564999999999999</v>
      </c>
      <c r="Y93" s="4">
        <f>AVERAGE(X85:X93)</f>
        <v>0.19839638888888889</v>
      </c>
    </row>
    <row r="94" spans="1:25" x14ac:dyDescent="0.25">
      <c r="A94" s="1"/>
      <c r="B94" s="1"/>
      <c r="C94">
        <v>0.73327500000000001</v>
      </c>
      <c r="E94">
        <v>0.225467</v>
      </c>
      <c r="F94">
        <v>11</v>
      </c>
      <c r="G94">
        <v>1</v>
      </c>
      <c r="H94">
        <f t="shared" si="20"/>
        <v>-0.73338999999999999</v>
      </c>
      <c r="I94">
        <f t="shared" si="13"/>
        <v>0.95885699999999996</v>
      </c>
      <c r="J94">
        <f t="shared" si="14"/>
        <v>0.38333078275411664</v>
      </c>
      <c r="L94">
        <v>0.73327500000000001</v>
      </c>
      <c r="N94">
        <v>0.41284300000000002</v>
      </c>
      <c r="O94">
        <f t="shared" si="21"/>
        <v>-0.49937399999999998</v>
      </c>
      <c r="P94">
        <f t="shared" si="15"/>
        <v>0.91221700000000006</v>
      </c>
      <c r="Q94">
        <f t="shared" si="16"/>
        <v>0.40163281631951681</v>
      </c>
      <c r="R94">
        <f t="shared" si="17"/>
        <v>113</v>
      </c>
      <c r="S94">
        <f t="shared" si="18"/>
        <v>113</v>
      </c>
      <c r="T94">
        <f t="shared" si="19"/>
        <v>0</v>
      </c>
      <c r="V94">
        <v>11</v>
      </c>
      <c r="W94">
        <v>1</v>
      </c>
      <c r="X94">
        <v>0.24310200000000001</v>
      </c>
    </row>
    <row r="95" spans="1:25" x14ac:dyDescent="0.25">
      <c r="A95" s="1"/>
      <c r="B95" s="1"/>
      <c r="C95">
        <v>0.80030000000000001</v>
      </c>
      <c r="E95">
        <v>8.3447199999999999E-2</v>
      </c>
      <c r="F95">
        <v>11</v>
      </c>
      <c r="G95">
        <v>2</v>
      </c>
      <c r="H95">
        <f t="shared" si="20"/>
        <v>-0.73338999999999999</v>
      </c>
      <c r="I95">
        <f t="shared" si="13"/>
        <v>0.81683719999999993</v>
      </c>
      <c r="J95">
        <f t="shared" si="14"/>
        <v>0.44182685695296786</v>
      </c>
      <c r="L95">
        <v>0.80030000000000001</v>
      </c>
      <c r="N95">
        <v>0.27765600000000001</v>
      </c>
      <c r="O95">
        <f t="shared" si="21"/>
        <v>-0.49937399999999998</v>
      </c>
      <c r="P95">
        <f t="shared" si="15"/>
        <v>0.77703</v>
      </c>
      <c r="Q95">
        <f t="shared" si="16"/>
        <v>0.45976950093863866</v>
      </c>
      <c r="R95">
        <f t="shared" si="17"/>
        <v>86</v>
      </c>
      <c r="S95">
        <f t="shared" si="18"/>
        <v>86</v>
      </c>
      <c r="T95">
        <f t="shared" si="19"/>
        <v>0</v>
      </c>
      <c r="V95">
        <v>11</v>
      </c>
      <c r="W95">
        <v>2</v>
      </c>
      <c r="X95">
        <v>0.15721599999999999</v>
      </c>
    </row>
    <row r="96" spans="1:25" x14ac:dyDescent="0.25">
      <c r="A96" s="1"/>
      <c r="B96" s="1"/>
      <c r="C96">
        <v>0.82091700000000001</v>
      </c>
      <c r="E96">
        <v>3.7138299999999999E-2</v>
      </c>
      <c r="F96">
        <v>11</v>
      </c>
      <c r="G96">
        <v>3</v>
      </c>
      <c r="H96">
        <f t="shared" si="20"/>
        <v>-0.73338999999999999</v>
      </c>
      <c r="I96">
        <f t="shared" si="13"/>
        <v>0.77052829999999994</v>
      </c>
      <c r="J96">
        <f t="shared" si="14"/>
        <v>0.46276852310954203</v>
      </c>
      <c r="L96">
        <v>0.82091700000000001</v>
      </c>
      <c r="N96">
        <v>0.23227200000000001</v>
      </c>
      <c r="O96">
        <f t="shared" si="21"/>
        <v>-0.49937399999999998</v>
      </c>
      <c r="P96">
        <f t="shared" si="15"/>
        <v>0.73164600000000002</v>
      </c>
      <c r="Q96">
        <f t="shared" si="16"/>
        <v>0.48111642035634838</v>
      </c>
      <c r="R96">
        <f t="shared" si="17"/>
        <v>69</v>
      </c>
      <c r="S96">
        <f t="shared" si="18"/>
        <v>69</v>
      </c>
      <c r="T96">
        <f t="shared" si="19"/>
        <v>0</v>
      </c>
      <c r="V96">
        <v>11</v>
      </c>
      <c r="W96">
        <v>3</v>
      </c>
      <c r="X96">
        <v>9.9264599999999995E-2</v>
      </c>
    </row>
    <row r="97" spans="1:25" x14ac:dyDescent="0.25">
      <c r="A97" s="1"/>
      <c r="B97" s="1"/>
      <c r="C97">
        <v>0.84144699999999994</v>
      </c>
      <c r="E97">
        <v>-1.53677E-2</v>
      </c>
      <c r="F97">
        <v>11</v>
      </c>
      <c r="G97">
        <v>4</v>
      </c>
      <c r="H97">
        <f t="shared" si="20"/>
        <v>-0.73338999999999999</v>
      </c>
      <c r="I97">
        <f t="shared" si="13"/>
        <v>0.7180223</v>
      </c>
      <c r="J97">
        <f t="shared" si="14"/>
        <v>0.48771585844081888</v>
      </c>
      <c r="L97">
        <v>0.84144699999999994</v>
      </c>
      <c r="N97">
        <v>0.18331800000000001</v>
      </c>
      <c r="O97">
        <f t="shared" si="21"/>
        <v>-0.49937399999999998</v>
      </c>
      <c r="P97">
        <f t="shared" si="15"/>
        <v>0.68269199999999997</v>
      </c>
      <c r="Q97">
        <f t="shared" si="16"/>
        <v>0.50525501346824353</v>
      </c>
      <c r="R97">
        <f t="shared" si="17"/>
        <v>53</v>
      </c>
      <c r="S97">
        <f t="shared" si="18"/>
        <v>53</v>
      </c>
      <c r="T97">
        <f t="shared" si="19"/>
        <v>0</v>
      </c>
      <c r="V97">
        <v>11</v>
      </c>
      <c r="W97">
        <v>4</v>
      </c>
      <c r="X97">
        <v>7.2731299999999999E-2</v>
      </c>
    </row>
    <row r="98" spans="1:25" x14ac:dyDescent="0.25">
      <c r="A98" s="1"/>
      <c r="B98" s="1"/>
      <c r="C98">
        <v>0.84601199999999999</v>
      </c>
      <c r="E98">
        <v>-2.59443E-2</v>
      </c>
      <c r="F98">
        <v>11</v>
      </c>
      <c r="G98">
        <v>5</v>
      </c>
      <c r="H98">
        <f t="shared" si="20"/>
        <v>-0.73338999999999999</v>
      </c>
      <c r="I98">
        <f t="shared" si="13"/>
        <v>0.70744569999999996</v>
      </c>
      <c r="J98">
        <f t="shared" si="14"/>
        <v>0.49290160945460743</v>
      </c>
      <c r="L98">
        <v>0.84601199999999999</v>
      </c>
      <c r="N98">
        <v>0.17174300000000001</v>
      </c>
      <c r="O98">
        <f t="shared" si="21"/>
        <v>-0.49937399999999998</v>
      </c>
      <c r="P98">
        <f t="shared" si="15"/>
        <v>0.67111699999999996</v>
      </c>
      <c r="Q98">
        <f t="shared" si="16"/>
        <v>0.51113731841291132</v>
      </c>
      <c r="R98">
        <f t="shared" si="17"/>
        <v>51</v>
      </c>
      <c r="S98">
        <f t="shared" si="18"/>
        <v>51</v>
      </c>
      <c r="T98">
        <f t="shared" si="19"/>
        <v>0</v>
      </c>
      <c r="V98">
        <v>11</v>
      </c>
      <c r="W98">
        <v>5</v>
      </c>
      <c r="X98">
        <v>2.4578099999999999E-2</v>
      </c>
    </row>
    <row r="99" spans="1:25" x14ac:dyDescent="0.25">
      <c r="A99" s="1"/>
      <c r="B99" s="1"/>
      <c r="C99">
        <v>0.88246800000000003</v>
      </c>
      <c r="E99">
        <v>-0.150336</v>
      </c>
      <c r="F99">
        <v>11</v>
      </c>
      <c r="G99">
        <v>6</v>
      </c>
      <c r="H99">
        <f t="shared" si="20"/>
        <v>-0.73338999999999999</v>
      </c>
      <c r="I99">
        <f t="shared" si="13"/>
        <v>0.58305399999999996</v>
      </c>
      <c r="J99">
        <f t="shared" si="14"/>
        <v>0.55819104536039466</v>
      </c>
      <c r="L99">
        <v>0.88246800000000003</v>
      </c>
      <c r="N99">
        <v>6.5260700000000005E-2</v>
      </c>
      <c r="O99">
        <f t="shared" si="21"/>
        <v>-0.49937399999999998</v>
      </c>
      <c r="P99">
        <f t="shared" si="15"/>
        <v>0.56463470000000004</v>
      </c>
      <c r="Q99">
        <f t="shared" si="16"/>
        <v>0.56856780664592033</v>
      </c>
      <c r="R99">
        <f t="shared" si="17"/>
        <v>35</v>
      </c>
      <c r="S99">
        <f t="shared" si="18"/>
        <v>35</v>
      </c>
      <c r="T99">
        <f t="shared" si="19"/>
        <v>0</v>
      </c>
      <c r="V99">
        <v>11</v>
      </c>
      <c r="W99">
        <v>6</v>
      </c>
      <c r="X99">
        <v>-5.3071800000000002E-2</v>
      </c>
    </row>
    <row r="100" spans="1:25" x14ac:dyDescent="0.25">
      <c r="A100" s="1"/>
      <c r="B100" s="1"/>
      <c r="C100">
        <v>0.88962200000000002</v>
      </c>
      <c r="E100">
        <v>-0.186364</v>
      </c>
      <c r="F100">
        <v>11</v>
      </c>
      <c r="G100">
        <v>7</v>
      </c>
      <c r="H100">
        <f t="shared" si="20"/>
        <v>-0.73338999999999999</v>
      </c>
      <c r="I100">
        <f t="shared" si="13"/>
        <v>0.54702600000000001</v>
      </c>
      <c r="J100">
        <f t="shared" si="14"/>
        <v>0.57866821311486483</v>
      </c>
      <c r="L100">
        <v>0.88962200000000002</v>
      </c>
      <c r="N100">
        <v>4.0159399999999998E-2</v>
      </c>
      <c r="O100">
        <f t="shared" si="21"/>
        <v>-0.49937399999999998</v>
      </c>
      <c r="P100">
        <f t="shared" si="15"/>
        <v>0.53953339999999994</v>
      </c>
      <c r="Q100">
        <f t="shared" si="16"/>
        <v>0.58302022615509608</v>
      </c>
      <c r="R100">
        <f t="shared" si="17"/>
        <v>28</v>
      </c>
      <c r="S100">
        <f t="shared" si="18"/>
        <v>28</v>
      </c>
      <c r="T100">
        <f t="shared" si="19"/>
        <v>0</v>
      </c>
      <c r="V100">
        <v>11</v>
      </c>
      <c r="W100">
        <v>7</v>
      </c>
      <c r="X100">
        <v>-8.4770399999999996E-2</v>
      </c>
    </row>
    <row r="101" spans="1:25" x14ac:dyDescent="0.25">
      <c r="A101" s="1"/>
      <c r="B101" s="1"/>
      <c r="C101">
        <v>0.90195000000000003</v>
      </c>
      <c r="E101">
        <v>-0.22853299999999999</v>
      </c>
      <c r="F101">
        <v>11</v>
      </c>
      <c r="G101">
        <v>8</v>
      </c>
      <c r="H101">
        <f t="shared" si="20"/>
        <v>-0.73338999999999999</v>
      </c>
      <c r="I101">
        <f t="shared" si="13"/>
        <v>0.504857</v>
      </c>
      <c r="J101">
        <f t="shared" si="14"/>
        <v>0.60359188289516352</v>
      </c>
      <c r="L101">
        <v>0.90195000000000003</v>
      </c>
      <c r="N101">
        <v>-8.1099099999999997E-3</v>
      </c>
      <c r="O101">
        <f t="shared" si="21"/>
        <v>-0.49937399999999998</v>
      </c>
      <c r="P101">
        <f t="shared" si="15"/>
        <v>0.49126408999999999</v>
      </c>
      <c r="Q101">
        <f t="shared" si="16"/>
        <v>0.61185246854467867</v>
      </c>
      <c r="R101">
        <f t="shared" si="17"/>
        <v>16</v>
      </c>
      <c r="S101">
        <f t="shared" si="18"/>
        <v>16</v>
      </c>
      <c r="T101">
        <f t="shared" si="19"/>
        <v>0</v>
      </c>
      <c r="V101">
        <v>11</v>
      </c>
      <c r="W101">
        <v>8</v>
      </c>
      <c r="X101">
        <v>-0.15357599999999999</v>
      </c>
    </row>
    <row r="102" spans="1:25" x14ac:dyDescent="0.25">
      <c r="A102" s="1"/>
      <c r="B102" s="1"/>
      <c r="C102">
        <v>0.91023699999999996</v>
      </c>
      <c r="E102">
        <v>-0.26453700000000002</v>
      </c>
      <c r="F102">
        <v>11</v>
      </c>
      <c r="G102">
        <v>9</v>
      </c>
      <c r="H102">
        <f t="shared" si="20"/>
        <v>-0.73338999999999999</v>
      </c>
      <c r="I102">
        <f t="shared" si="13"/>
        <v>0.46885299999999996</v>
      </c>
      <c r="J102">
        <f t="shared" si="14"/>
        <v>0.62571955717095917</v>
      </c>
      <c r="L102">
        <v>0.91023699999999996</v>
      </c>
      <c r="N102">
        <v>-4.51762E-2</v>
      </c>
      <c r="O102">
        <f t="shared" si="21"/>
        <v>-0.49937399999999998</v>
      </c>
      <c r="P102">
        <f t="shared" si="15"/>
        <v>0.45419779999999998</v>
      </c>
      <c r="Q102">
        <f t="shared" si="16"/>
        <v>0.63495712630422818</v>
      </c>
      <c r="R102">
        <f t="shared" si="17"/>
        <v>8</v>
      </c>
      <c r="S102">
        <f t="shared" si="18"/>
        <v>8</v>
      </c>
      <c r="T102">
        <f t="shared" si="19"/>
        <v>0</v>
      </c>
      <c r="V102">
        <v>11</v>
      </c>
      <c r="W102">
        <v>9</v>
      </c>
      <c r="X102">
        <v>-0.1888</v>
      </c>
      <c r="Y102" s="4">
        <f>AVERAGE(X94:X102)</f>
        <v>1.2963755555555552E-2</v>
      </c>
    </row>
    <row r="103" spans="1:25" x14ac:dyDescent="0.25">
      <c r="A103" s="1"/>
      <c r="B103" s="1"/>
      <c r="C103">
        <v>0.91923900000000003</v>
      </c>
      <c r="E103">
        <v>-0.32539499999999999</v>
      </c>
      <c r="F103">
        <v>12</v>
      </c>
      <c r="G103">
        <v>1</v>
      </c>
      <c r="H103">
        <f t="shared" si="20"/>
        <v>-0.73338999999999999</v>
      </c>
      <c r="I103">
        <f t="shared" si="13"/>
        <v>0.407995</v>
      </c>
      <c r="J103">
        <f t="shared" si="14"/>
        <v>0.6649822037251083</v>
      </c>
      <c r="L103">
        <v>0.91923900000000003</v>
      </c>
      <c r="N103">
        <v>-9.1107300000000002E-2</v>
      </c>
      <c r="O103">
        <f t="shared" si="21"/>
        <v>-0.49937399999999998</v>
      </c>
      <c r="P103">
        <f t="shared" si="15"/>
        <v>0.40826669999999998</v>
      </c>
      <c r="Q103">
        <f t="shared" si="16"/>
        <v>0.6648015526029224</v>
      </c>
      <c r="R103">
        <f t="shared" si="17"/>
        <v>5</v>
      </c>
      <c r="S103">
        <f t="shared" si="18"/>
        <v>5</v>
      </c>
      <c r="T103">
        <f t="shared" si="19"/>
        <v>0</v>
      </c>
      <c r="V103">
        <v>12</v>
      </c>
      <c r="W103">
        <v>1</v>
      </c>
      <c r="X103">
        <v>-0.30697099999999999</v>
      </c>
    </row>
    <row r="104" spans="1:25" x14ac:dyDescent="0.25">
      <c r="A104" s="1"/>
      <c r="B104" s="1"/>
      <c r="C104">
        <v>0.93132199999999998</v>
      </c>
      <c r="E104">
        <v>-0.39805200000000002</v>
      </c>
      <c r="F104">
        <v>12</v>
      </c>
      <c r="G104">
        <v>2</v>
      </c>
      <c r="H104">
        <f t="shared" si="20"/>
        <v>-0.73338999999999999</v>
      </c>
      <c r="I104">
        <f t="shared" si="13"/>
        <v>0.33533799999999997</v>
      </c>
      <c r="J104">
        <f t="shared" si="14"/>
        <v>0.71509634293631164</v>
      </c>
      <c r="L104">
        <v>0.93132199999999998</v>
      </c>
      <c r="N104">
        <v>-0.16577600000000001</v>
      </c>
      <c r="O104">
        <f t="shared" si="21"/>
        <v>-0.49937399999999998</v>
      </c>
      <c r="P104">
        <f t="shared" si="15"/>
        <v>0.33359799999999995</v>
      </c>
      <c r="Q104">
        <f t="shared" si="16"/>
        <v>0.71634169371399536</v>
      </c>
      <c r="R104">
        <f t="shared" si="17"/>
        <v>4</v>
      </c>
      <c r="S104">
        <f t="shared" si="18"/>
        <v>4</v>
      </c>
      <c r="T104">
        <f t="shared" si="19"/>
        <v>0</v>
      </c>
      <c r="V104">
        <v>12</v>
      </c>
      <c r="W104">
        <v>2</v>
      </c>
      <c r="X104">
        <v>-0.38753799999999999</v>
      </c>
    </row>
    <row r="105" spans="1:25" x14ac:dyDescent="0.25">
      <c r="A105" s="1"/>
      <c r="B105" s="1"/>
      <c r="C105">
        <v>0.88660600000000001</v>
      </c>
      <c r="E105">
        <v>-0.179059</v>
      </c>
      <c r="F105">
        <v>12</v>
      </c>
      <c r="G105">
        <v>3</v>
      </c>
      <c r="H105">
        <f t="shared" si="20"/>
        <v>-0.73338999999999999</v>
      </c>
      <c r="I105">
        <f t="shared" si="13"/>
        <v>0.55433100000000002</v>
      </c>
      <c r="J105">
        <f t="shared" si="14"/>
        <v>0.57445644403400686</v>
      </c>
      <c r="L105">
        <v>0.88660600000000001</v>
      </c>
      <c r="N105">
        <v>5.09673E-2</v>
      </c>
      <c r="O105">
        <f t="shared" si="21"/>
        <v>-0.49937399999999998</v>
      </c>
      <c r="P105">
        <f t="shared" si="15"/>
        <v>0.55034130000000003</v>
      </c>
      <c r="Q105">
        <f t="shared" si="16"/>
        <v>0.57675293100957958</v>
      </c>
      <c r="R105">
        <f t="shared" si="17"/>
        <v>30</v>
      </c>
      <c r="S105">
        <f t="shared" si="18"/>
        <v>30</v>
      </c>
      <c r="T105">
        <f t="shared" si="19"/>
        <v>0</v>
      </c>
      <c r="V105">
        <v>12</v>
      </c>
      <c r="W105">
        <v>3</v>
      </c>
      <c r="X105">
        <v>-0.172124</v>
      </c>
    </row>
    <row r="106" spans="1:25" x14ac:dyDescent="0.25">
      <c r="A106" s="1"/>
      <c r="B106" s="1"/>
      <c r="C106">
        <v>0.87080800000000003</v>
      </c>
      <c r="E106">
        <v>-0.115838</v>
      </c>
      <c r="F106">
        <v>12</v>
      </c>
      <c r="G106">
        <v>4</v>
      </c>
      <c r="H106">
        <f t="shared" si="20"/>
        <v>-0.73338999999999999</v>
      </c>
      <c r="I106">
        <f t="shared" si="13"/>
        <v>0.61755199999999999</v>
      </c>
      <c r="J106">
        <f t="shared" si="14"/>
        <v>0.53926293876488973</v>
      </c>
      <c r="L106">
        <v>0.87080800000000003</v>
      </c>
      <c r="N106">
        <v>0.102654</v>
      </c>
      <c r="O106">
        <f t="shared" si="21"/>
        <v>-0.49937399999999998</v>
      </c>
      <c r="P106">
        <f t="shared" si="15"/>
        <v>0.60202800000000001</v>
      </c>
      <c r="Q106">
        <f t="shared" si="16"/>
        <v>0.54769977390535773</v>
      </c>
      <c r="R106">
        <f t="shared" si="17"/>
        <v>43</v>
      </c>
      <c r="S106">
        <f t="shared" si="18"/>
        <v>43</v>
      </c>
      <c r="T106">
        <f t="shared" si="19"/>
        <v>0</v>
      </c>
      <c r="V106">
        <v>12</v>
      </c>
      <c r="W106">
        <v>4</v>
      </c>
      <c r="X106">
        <v>-0.12795699999999999</v>
      </c>
    </row>
    <row r="107" spans="1:25" x14ac:dyDescent="0.25">
      <c r="A107" s="1"/>
      <c r="B107" s="1"/>
      <c r="C107">
        <v>0.84190399999999999</v>
      </c>
      <c r="E107">
        <v>-3.63968E-2</v>
      </c>
      <c r="F107">
        <v>12</v>
      </c>
      <c r="G107">
        <v>5</v>
      </c>
      <c r="H107">
        <f t="shared" si="20"/>
        <v>-0.73338999999999999</v>
      </c>
      <c r="I107">
        <f t="shared" si="13"/>
        <v>0.69699319999999998</v>
      </c>
      <c r="J107">
        <f t="shared" si="14"/>
        <v>0.49808068351009394</v>
      </c>
      <c r="L107">
        <v>0.84190399999999999</v>
      </c>
      <c r="N107">
        <v>0.182173</v>
      </c>
      <c r="O107">
        <f t="shared" si="21"/>
        <v>-0.49937399999999998</v>
      </c>
      <c r="P107">
        <f t="shared" si="15"/>
        <v>0.68154700000000001</v>
      </c>
      <c r="Q107">
        <f t="shared" si="16"/>
        <v>0.50583386178608625</v>
      </c>
      <c r="R107">
        <f t="shared" si="17"/>
        <v>52</v>
      </c>
      <c r="S107">
        <f t="shared" si="18"/>
        <v>52</v>
      </c>
      <c r="T107">
        <f t="shared" si="19"/>
        <v>0</v>
      </c>
      <c r="V107">
        <v>12</v>
      </c>
      <c r="W107">
        <v>5</v>
      </c>
      <c r="X107">
        <v>-6.2119899999999999E-2</v>
      </c>
    </row>
    <row r="108" spans="1:25" x14ac:dyDescent="0.25">
      <c r="A108" s="1"/>
      <c r="B108" s="1"/>
      <c r="C108">
        <v>0.81260100000000002</v>
      </c>
      <c r="E108">
        <v>1.29278E-2</v>
      </c>
      <c r="F108">
        <v>12</v>
      </c>
      <c r="G108">
        <v>6</v>
      </c>
      <c r="H108">
        <f t="shared" si="20"/>
        <v>-0.73338999999999999</v>
      </c>
      <c r="I108">
        <f t="shared" si="13"/>
        <v>0.74631780000000003</v>
      </c>
      <c r="J108">
        <f t="shared" si="14"/>
        <v>0.47410910710948323</v>
      </c>
      <c r="L108">
        <v>0.81260100000000002</v>
      </c>
      <c r="N108">
        <v>0.25094699999999998</v>
      </c>
      <c r="O108">
        <f t="shared" si="21"/>
        <v>-0.49937399999999998</v>
      </c>
      <c r="P108">
        <f t="shared" si="15"/>
        <v>0.75032100000000002</v>
      </c>
      <c r="Q108">
        <f t="shared" si="16"/>
        <v>0.47221494741154202</v>
      </c>
      <c r="R108">
        <f t="shared" si="17"/>
        <v>74</v>
      </c>
      <c r="S108">
        <f t="shared" si="18"/>
        <v>74</v>
      </c>
      <c r="T108">
        <f t="shared" si="19"/>
        <v>0</v>
      </c>
      <c r="V108">
        <v>12</v>
      </c>
      <c r="W108">
        <v>6</v>
      </c>
      <c r="X108">
        <v>4.9429399999999998E-2</v>
      </c>
    </row>
    <row r="109" spans="1:25" x14ac:dyDescent="0.25">
      <c r="A109" s="1"/>
      <c r="B109" s="1"/>
      <c r="C109">
        <v>0.86390299999999998</v>
      </c>
      <c r="E109">
        <v>-0.12504999999999999</v>
      </c>
      <c r="F109">
        <v>12</v>
      </c>
      <c r="G109">
        <v>7</v>
      </c>
      <c r="H109">
        <f t="shared" si="20"/>
        <v>-0.73338999999999999</v>
      </c>
      <c r="I109">
        <f t="shared" si="13"/>
        <v>0.60833999999999999</v>
      </c>
      <c r="J109">
        <f t="shared" si="14"/>
        <v>0.54425358056040407</v>
      </c>
      <c r="L109">
        <v>0.86390299999999998</v>
      </c>
      <c r="N109">
        <v>0.123126</v>
      </c>
      <c r="O109">
        <f t="shared" si="21"/>
        <v>-0.49937399999999998</v>
      </c>
      <c r="P109">
        <f t="shared" si="15"/>
        <v>0.62249999999999994</v>
      </c>
      <c r="Q109">
        <f t="shared" si="16"/>
        <v>0.53660125617703347</v>
      </c>
      <c r="R109">
        <f t="shared" si="17"/>
        <v>45</v>
      </c>
      <c r="S109">
        <f t="shared" si="18"/>
        <v>45</v>
      </c>
      <c r="T109">
        <f t="shared" si="19"/>
        <v>0</v>
      </c>
      <c r="V109">
        <v>12</v>
      </c>
      <c r="W109">
        <v>7</v>
      </c>
      <c r="X109">
        <v>-5.8556400000000002E-2</v>
      </c>
    </row>
    <row r="110" spans="1:25" x14ac:dyDescent="0.25">
      <c r="A110" s="1"/>
      <c r="B110" s="1"/>
      <c r="C110">
        <v>0.875529</v>
      </c>
      <c r="E110">
        <v>-0.15795999999999999</v>
      </c>
      <c r="F110">
        <v>12</v>
      </c>
      <c r="G110">
        <v>8</v>
      </c>
      <c r="H110">
        <f t="shared" si="20"/>
        <v>-0.73338999999999999</v>
      </c>
      <c r="I110">
        <f t="shared" si="13"/>
        <v>0.57543</v>
      </c>
      <c r="J110">
        <f t="shared" si="14"/>
        <v>0.56246295772797816</v>
      </c>
      <c r="L110">
        <v>0.875529</v>
      </c>
      <c r="N110">
        <v>8.7982599999999994E-2</v>
      </c>
      <c r="O110">
        <f t="shared" si="21"/>
        <v>-0.49937399999999998</v>
      </c>
      <c r="P110">
        <f t="shared" si="15"/>
        <v>0.58735660000000001</v>
      </c>
      <c r="Q110">
        <f t="shared" si="16"/>
        <v>0.55579453188515981</v>
      </c>
      <c r="R110">
        <f t="shared" si="17"/>
        <v>41</v>
      </c>
      <c r="S110">
        <f t="shared" si="18"/>
        <v>41</v>
      </c>
      <c r="T110">
        <f t="shared" si="19"/>
        <v>0</v>
      </c>
      <c r="V110">
        <v>12</v>
      </c>
      <c r="W110">
        <v>8</v>
      </c>
      <c r="X110">
        <v>-9.4292500000000001E-2</v>
      </c>
    </row>
    <row r="111" spans="1:25" x14ac:dyDescent="0.25">
      <c r="A111" s="1"/>
      <c r="B111" s="1"/>
      <c r="C111">
        <v>0.90927500000000006</v>
      </c>
      <c r="E111">
        <v>-0.29468899999999998</v>
      </c>
      <c r="F111">
        <v>12</v>
      </c>
      <c r="G111">
        <v>9</v>
      </c>
      <c r="H111">
        <f t="shared" si="20"/>
        <v>-0.73338999999999999</v>
      </c>
      <c r="I111">
        <f t="shared" si="13"/>
        <v>0.43870100000000001</v>
      </c>
      <c r="J111">
        <f t="shared" si="14"/>
        <v>0.64487356800333617</v>
      </c>
      <c r="L111">
        <v>0.90927500000000006</v>
      </c>
      <c r="N111">
        <v>-4.0645899999999999E-2</v>
      </c>
      <c r="O111">
        <f t="shared" si="21"/>
        <v>-0.49937399999999998</v>
      </c>
      <c r="P111">
        <f t="shared" si="15"/>
        <v>0.45872809999999997</v>
      </c>
      <c r="Q111">
        <f t="shared" si="16"/>
        <v>0.63208708601532515</v>
      </c>
      <c r="R111">
        <f t="shared" si="17"/>
        <v>9</v>
      </c>
      <c r="S111">
        <f t="shared" si="18"/>
        <v>9</v>
      </c>
      <c r="T111">
        <f t="shared" si="19"/>
        <v>0</v>
      </c>
      <c r="V111">
        <v>12</v>
      </c>
      <c r="W111">
        <v>9</v>
      </c>
      <c r="X111">
        <v>-0.191166</v>
      </c>
      <c r="Y111" s="4">
        <f>AVERAGE(X103:X111)</f>
        <v>-0.15014393333333334</v>
      </c>
    </row>
    <row r="112" spans="1:25" x14ac:dyDescent="0.25">
      <c r="A112" s="1"/>
      <c r="B112" s="1"/>
      <c r="C112">
        <v>0.82521699999999998</v>
      </c>
      <c r="E112">
        <v>3.2840899999999999E-2</v>
      </c>
      <c r="F112">
        <v>13</v>
      </c>
      <c r="G112">
        <v>1</v>
      </c>
      <c r="H112">
        <f t="shared" si="20"/>
        <v>-0.73338999999999999</v>
      </c>
      <c r="I112">
        <f t="shared" si="13"/>
        <v>0.76623089999999994</v>
      </c>
      <c r="J112">
        <f t="shared" si="14"/>
        <v>0.46476150381124903</v>
      </c>
      <c r="L112">
        <v>0.82521699999999998</v>
      </c>
      <c r="N112">
        <v>0.222384</v>
      </c>
      <c r="O112">
        <f t="shared" si="21"/>
        <v>-0.49937399999999998</v>
      </c>
      <c r="P112">
        <f t="shared" si="15"/>
        <v>0.72175800000000001</v>
      </c>
      <c r="Q112">
        <f t="shared" si="16"/>
        <v>0.48589729722291591</v>
      </c>
      <c r="R112">
        <f t="shared" si="17"/>
        <v>62</v>
      </c>
      <c r="S112">
        <f t="shared" si="18"/>
        <v>62</v>
      </c>
      <c r="T112">
        <f t="shared" si="19"/>
        <v>0</v>
      </c>
      <c r="V112">
        <v>13</v>
      </c>
      <c r="W112">
        <v>1</v>
      </c>
      <c r="X112">
        <v>5.1423400000000001E-2</v>
      </c>
    </row>
    <row r="113" spans="1:25" x14ac:dyDescent="0.25">
      <c r="A113" s="1"/>
      <c r="B113" s="1"/>
      <c r="C113">
        <v>0.84134699999999996</v>
      </c>
      <c r="E113">
        <v>-3.7189900000000001E-3</v>
      </c>
      <c r="F113">
        <v>13</v>
      </c>
      <c r="G113">
        <v>2</v>
      </c>
      <c r="H113">
        <f t="shared" si="20"/>
        <v>-0.73338999999999999</v>
      </c>
      <c r="I113">
        <f t="shared" si="13"/>
        <v>0.72967101000000001</v>
      </c>
      <c r="J113">
        <f t="shared" si="14"/>
        <v>0.48206755941128243</v>
      </c>
      <c r="L113">
        <v>0.84134699999999996</v>
      </c>
      <c r="N113">
        <v>0.18357000000000001</v>
      </c>
      <c r="O113">
        <f t="shared" si="21"/>
        <v>-0.49937399999999998</v>
      </c>
      <c r="P113">
        <f t="shared" si="15"/>
        <v>0.682944</v>
      </c>
      <c r="Q113">
        <f t="shared" si="16"/>
        <v>0.50512770524635919</v>
      </c>
      <c r="R113">
        <f t="shared" si="17"/>
        <v>54</v>
      </c>
      <c r="S113">
        <f t="shared" si="18"/>
        <v>54</v>
      </c>
      <c r="T113">
        <f t="shared" si="19"/>
        <v>0</v>
      </c>
      <c r="V113">
        <v>13</v>
      </c>
      <c r="W113">
        <v>2</v>
      </c>
      <c r="X113">
        <v>1.7317599999999999E-2</v>
      </c>
    </row>
    <row r="114" spans="1:25" x14ac:dyDescent="0.25">
      <c r="A114" s="1"/>
      <c r="B114" s="1"/>
      <c r="C114">
        <v>0.85227399999999998</v>
      </c>
      <c r="E114">
        <v>-2.4056399999999999E-2</v>
      </c>
      <c r="F114">
        <v>13</v>
      </c>
      <c r="G114">
        <v>3</v>
      </c>
      <c r="H114">
        <f t="shared" si="20"/>
        <v>-0.73338999999999999</v>
      </c>
      <c r="I114">
        <f t="shared" si="13"/>
        <v>0.70933360000000001</v>
      </c>
      <c r="J114">
        <f t="shared" si="14"/>
        <v>0.49197193834528691</v>
      </c>
      <c r="L114">
        <v>0.85227399999999998</v>
      </c>
      <c r="N114">
        <v>0.155361</v>
      </c>
      <c r="O114">
        <f t="shared" si="21"/>
        <v>-0.49937399999999998</v>
      </c>
      <c r="P114">
        <f t="shared" si="15"/>
        <v>0.65473499999999996</v>
      </c>
      <c r="Q114">
        <f t="shared" si="16"/>
        <v>0.51957973297415438</v>
      </c>
      <c r="R114">
        <f t="shared" si="17"/>
        <v>48</v>
      </c>
      <c r="S114">
        <f t="shared" si="18"/>
        <v>48</v>
      </c>
      <c r="T114">
        <f t="shared" si="19"/>
        <v>0</v>
      </c>
      <c r="V114">
        <v>13</v>
      </c>
      <c r="W114">
        <v>3</v>
      </c>
      <c r="X114">
        <v>8.5868000000000003E-3</v>
      </c>
    </row>
    <row r="115" spans="1:25" x14ac:dyDescent="0.25">
      <c r="A115" s="1"/>
      <c r="B115" s="1"/>
      <c r="C115">
        <v>0.83771399999999996</v>
      </c>
      <c r="E115">
        <v>2.7416699999999999E-2</v>
      </c>
      <c r="F115">
        <v>13</v>
      </c>
      <c r="G115">
        <v>4</v>
      </c>
      <c r="H115">
        <f t="shared" si="20"/>
        <v>-0.73338999999999999</v>
      </c>
      <c r="I115">
        <f t="shared" si="13"/>
        <v>0.76080669999999995</v>
      </c>
      <c r="J115">
        <f t="shared" si="14"/>
        <v>0.46728931263277546</v>
      </c>
      <c r="L115">
        <v>0.83771399999999996</v>
      </c>
      <c r="N115">
        <v>0.192576</v>
      </c>
      <c r="O115">
        <f t="shared" si="21"/>
        <v>-0.49937399999999998</v>
      </c>
      <c r="P115">
        <f t="shared" si="15"/>
        <v>0.69194999999999995</v>
      </c>
      <c r="Q115">
        <f t="shared" si="16"/>
        <v>0.50059894873332611</v>
      </c>
      <c r="R115">
        <f t="shared" si="17"/>
        <v>56</v>
      </c>
      <c r="S115">
        <f t="shared" si="18"/>
        <v>56</v>
      </c>
      <c r="T115">
        <f t="shared" si="19"/>
        <v>0</v>
      </c>
      <c r="V115">
        <v>13</v>
      </c>
      <c r="W115">
        <v>4</v>
      </c>
      <c r="X115">
        <v>3.5535999999999998E-2</v>
      </c>
    </row>
    <row r="116" spans="1:25" x14ac:dyDescent="0.25">
      <c r="A116" s="1"/>
      <c r="B116" s="1"/>
      <c r="C116">
        <v>0.83283700000000005</v>
      </c>
      <c r="E116">
        <v>5.0769799999999997E-2</v>
      </c>
      <c r="F116">
        <v>13</v>
      </c>
      <c r="G116">
        <v>5</v>
      </c>
      <c r="H116">
        <f t="shared" si="20"/>
        <v>-0.73338999999999999</v>
      </c>
      <c r="I116">
        <f t="shared" si="13"/>
        <v>0.78415979999999996</v>
      </c>
      <c r="J116">
        <f t="shared" si="14"/>
        <v>0.45650309459984656</v>
      </c>
      <c r="L116">
        <v>0.83283700000000005</v>
      </c>
      <c r="N116">
        <v>0.20441400000000001</v>
      </c>
      <c r="O116">
        <f t="shared" si="21"/>
        <v>-0.49937399999999998</v>
      </c>
      <c r="P116">
        <f t="shared" si="15"/>
        <v>0.70378799999999997</v>
      </c>
      <c r="Q116">
        <f t="shared" si="16"/>
        <v>0.49470779690371253</v>
      </c>
      <c r="R116">
        <f t="shared" si="17"/>
        <v>58</v>
      </c>
      <c r="S116">
        <f t="shared" si="18"/>
        <v>58</v>
      </c>
      <c r="T116">
        <f t="shared" si="19"/>
        <v>0</v>
      </c>
      <c r="V116">
        <v>13</v>
      </c>
      <c r="W116">
        <v>5</v>
      </c>
      <c r="X116">
        <v>3.6339499999999997E-2</v>
      </c>
    </row>
    <row r="117" spans="1:25" x14ac:dyDescent="0.25">
      <c r="A117" s="1"/>
      <c r="B117" s="1"/>
      <c r="C117">
        <v>0.81566000000000005</v>
      </c>
      <c r="E117">
        <v>7.3398000000000005E-2</v>
      </c>
      <c r="F117">
        <v>13</v>
      </c>
      <c r="G117">
        <v>6</v>
      </c>
      <c r="H117">
        <f t="shared" si="20"/>
        <v>-0.73338999999999999</v>
      </c>
      <c r="I117">
        <f t="shared" si="13"/>
        <v>0.80678799999999995</v>
      </c>
      <c r="J117">
        <f t="shared" si="14"/>
        <v>0.4462892475784549</v>
      </c>
      <c r="L117">
        <v>0.81566000000000005</v>
      </c>
      <c r="N117">
        <v>0.244143</v>
      </c>
      <c r="O117">
        <f t="shared" si="21"/>
        <v>-0.49937399999999998</v>
      </c>
      <c r="P117">
        <f t="shared" si="15"/>
        <v>0.74351699999999998</v>
      </c>
      <c r="Q117">
        <f t="shared" si="16"/>
        <v>0.47543885320384216</v>
      </c>
      <c r="R117">
        <f t="shared" si="17"/>
        <v>72</v>
      </c>
      <c r="S117">
        <f t="shared" si="18"/>
        <v>72</v>
      </c>
      <c r="T117">
        <f t="shared" si="19"/>
        <v>0</v>
      </c>
      <c r="V117">
        <v>13</v>
      </c>
      <c r="W117">
        <v>6</v>
      </c>
      <c r="X117">
        <v>0.135576</v>
      </c>
    </row>
    <row r="118" spans="1:25" x14ac:dyDescent="0.25">
      <c r="A118" s="1"/>
      <c r="B118" s="1"/>
      <c r="C118">
        <v>0.82829799999999998</v>
      </c>
      <c r="E118">
        <v>4.1134799999999999E-2</v>
      </c>
      <c r="F118">
        <v>13</v>
      </c>
      <c r="G118">
        <v>7</v>
      </c>
      <c r="H118">
        <f t="shared" si="20"/>
        <v>-0.73338999999999999</v>
      </c>
      <c r="I118">
        <f t="shared" si="13"/>
        <v>0.77452480000000001</v>
      </c>
      <c r="J118">
        <f t="shared" si="14"/>
        <v>0.46092275946085837</v>
      </c>
      <c r="L118">
        <v>0.82829799999999998</v>
      </c>
      <c r="N118">
        <v>0.21518999999999999</v>
      </c>
      <c r="O118">
        <f t="shared" si="21"/>
        <v>-0.49937399999999998</v>
      </c>
      <c r="P118">
        <f t="shared" si="15"/>
        <v>0.71456399999999998</v>
      </c>
      <c r="Q118">
        <f t="shared" si="16"/>
        <v>0.48940544606056485</v>
      </c>
      <c r="R118">
        <f t="shared" si="17"/>
        <v>60</v>
      </c>
      <c r="S118">
        <f t="shared" si="18"/>
        <v>60</v>
      </c>
      <c r="T118">
        <f t="shared" si="19"/>
        <v>0</v>
      </c>
      <c r="V118">
        <v>13</v>
      </c>
      <c r="W118">
        <v>7</v>
      </c>
      <c r="X118">
        <v>0.10663400000000001</v>
      </c>
    </row>
    <row r="119" spans="1:25" x14ac:dyDescent="0.25">
      <c r="A119" s="1"/>
      <c r="B119" s="1"/>
      <c r="C119">
        <v>0.84938599999999997</v>
      </c>
      <c r="E119">
        <v>-6.4600600000000001E-3</v>
      </c>
      <c r="F119">
        <v>13</v>
      </c>
      <c r="G119">
        <v>8</v>
      </c>
      <c r="H119">
        <f t="shared" si="20"/>
        <v>-0.73338999999999999</v>
      </c>
      <c r="I119">
        <f t="shared" si="13"/>
        <v>0.72692994</v>
      </c>
      <c r="J119">
        <f t="shared" si="14"/>
        <v>0.4833907529909901</v>
      </c>
      <c r="L119">
        <v>0.84938599999999997</v>
      </c>
      <c r="N119">
        <v>0.162992</v>
      </c>
      <c r="O119">
        <f t="shared" si="21"/>
        <v>-0.49937399999999998</v>
      </c>
      <c r="P119">
        <f t="shared" si="15"/>
        <v>0.66236600000000001</v>
      </c>
      <c r="Q119">
        <f t="shared" si="16"/>
        <v>0.51562990974955192</v>
      </c>
      <c r="R119">
        <f t="shared" si="17"/>
        <v>49</v>
      </c>
      <c r="S119">
        <f t="shared" si="18"/>
        <v>49</v>
      </c>
      <c r="T119">
        <f t="shared" si="19"/>
        <v>0</v>
      </c>
      <c r="V119">
        <v>13</v>
      </c>
      <c r="W119">
        <v>8</v>
      </c>
      <c r="X119">
        <v>5.6544400000000002E-2</v>
      </c>
    </row>
    <row r="120" spans="1:25" x14ac:dyDescent="0.25">
      <c r="A120" s="1"/>
      <c r="B120" s="1"/>
      <c r="C120">
        <v>0.87801600000000002</v>
      </c>
      <c r="E120">
        <v>-9.8004599999999997E-2</v>
      </c>
      <c r="F120">
        <v>13</v>
      </c>
      <c r="G120">
        <v>9</v>
      </c>
      <c r="H120">
        <f t="shared" si="20"/>
        <v>-0.73338999999999999</v>
      </c>
      <c r="I120">
        <f t="shared" si="13"/>
        <v>0.63538539999999999</v>
      </c>
      <c r="J120">
        <f t="shared" si="14"/>
        <v>0.52973129053181178</v>
      </c>
      <c r="L120">
        <v>0.87801600000000002</v>
      </c>
      <c r="N120">
        <v>8.0004900000000004E-2</v>
      </c>
      <c r="O120">
        <f t="shared" si="21"/>
        <v>-0.49937399999999998</v>
      </c>
      <c r="P120">
        <f t="shared" si="15"/>
        <v>0.57937890000000003</v>
      </c>
      <c r="Q120">
        <f t="shared" si="16"/>
        <v>0.56024622745789321</v>
      </c>
      <c r="R120">
        <f t="shared" si="17"/>
        <v>38</v>
      </c>
      <c r="S120">
        <f t="shared" si="18"/>
        <v>38</v>
      </c>
      <c r="T120">
        <f t="shared" si="19"/>
        <v>0</v>
      </c>
      <c r="V120">
        <v>13</v>
      </c>
      <c r="W120">
        <v>9</v>
      </c>
      <c r="X120">
        <v>-9.3636800000000003E-4</v>
      </c>
      <c r="Y120" s="4">
        <f>AVERAGE(X112:X120)</f>
        <v>4.9669036888888879E-2</v>
      </c>
    </row>
    <row r="121" spans="1:25" x14ac:dyDescent="0.25">
      <c r="A121" s="1"/>
      <c r="B121" s="1"/>
      <c r="C121">
        <v>0.89874799999999999</v>
      </c>
      <c r="E121">
        <v>-0.16852</v>
      </c>
      <c r="F121">
        <v>14</v>
      </c>
      <c r="G121">
        <v>1</v>
      </c>
      <c r="H121">
        <f t="shared" si="20"/>
        <v>-0.73338999999999999</v>
      </c>
      <c r="I121">
        <f t="shared" si="13"/>
        <v>0.56486999999999998</v>
      </c>
      <c r="J121">
        <f t="shared" si="14"/>
        <v>0.56843403837947026</v>
      </c>
      <c r="L121">
        <v>0.89874799999999999</v>
      </c>
      <c r="N121">
        <v>5.1293299999999997E-3</v>
      </c>
      <c r="O121">
        <f t="shared" si="21"/>
        <v>-0.49937399999999998</v>
      </c>
      <c r="P121">
        <f t="shared" si="15"/>
        <v>0.50450333000000003</v>
      </c>
      <c r="Q121">
        <f t="shared" si="16"/>
        <v>0.60380539299021918</v>
      </c>
      <c r="R121">
        <f t="shared" si="17"/>
        <v>22</v>
      </c>
      <c r="S121">
        <f t="shared" si="18"/>
        <v>22</v>
      </c>
      <c r="T121">
        <f t="shared" si="19"/>
        <v>0</v>
      </c>
      <c r="V121">
        <v>14</v>
      </c>
      <c r="W121">
        <v>1</v>
      </c>
      <c r="X121">
        <v>-0.27581</v>
      </c>
    </row>
    <row r="122" spans="1:25" x14ac:dyDescent="0.25">
      <c r="A122" s="1"/>
      <c r="B122" s="1"/>
      <c r="C122">
        <v>0.90769200000000005</v>
      </c>
      <c r="E122">
        <v>-0.21271999999999999</v>
      </c>
      <c r="F122">
        <v>14</v>
      </c>
      <c r="G122">
        <v>2</v>
      </c>
      <c r="H122">
        <f t="shared" si="20"/>
        <v>-0.73338999999999999</v>
      </c>
      <c r="I122">
        <f t="shared" si="13"/>
        <v>0.52066999999999997</v>
      </c>
      <c r="J122">
        <f t="shared" si="14"/>
        <v>0.59412235261339463</v>
      </c>
      <c r="L122">
        <v>0.90769200000000005</v>
      </c>
      <c r="N122">
        <v>-3.3323100000000001E-2</v>
      </c>
      <c r="O122">
        <f t="shared" si="21"/>
        <v>-0.49937399999999998</v>
      </c>
      <c r="P122">
        <f t="shared" si="15"/>
        <v>0.46605089999999999</v>
      </c>
      <c r="Q122">
        <f t="shared" si="16"/>
        <v>0.627475344739445</v>
      </c>
      <c r="R122">
        <f t="shared" si="17"/>
        <v>13</v>
      </c>
      <c r="S122">
        <f t="shared" si="18"/>
        <v>13</v>
      </c>
      <c r="T122">
        <f t="shared" si="19"/>
        <v>0</v>
      </c>
      <c r="V122">
        <v>14</v>
      </c>
      <c r="W122">
        <v>2</v>
      </c>
      <c r="X122">
        <v>-0.27264899999999997</v>
      </c>
    </row>
    <row r="123" spans="1:25" x14ac:dyDescent="0.25">
      <c r="A123" s="1"/>
      <c r="B123" s="1"/>
      <c r="C123">
        <v>0.88560300000000003</v>
      </c>
      <c r="E123">
        <v>-0.12695100000000001</v>
      </c>
      <c r="F123">
        <v>14</v>
      </c>
      <c r="G123">
        <v>3</v>
      </c>
      <c r="H123">
        <f t="shared" si="20"/>
        <v>-0.73338999999999999</v>
      </c>
      <c r="I123">
        <f t="shared" si="13"/>
        <v>0.60643899999999995</v>
      </c>
      <c r="J123">
        <f t="shared" si="14"/>
        <v>0.54528919065256798</v>
      </c>
      <c r="L123">
        <v>0.88560300000000003</v>
      </c>
      <c r="N123">
        <v>5.4489099999999999E-2</v>
      </c>
      <c r="O123">
        <f t="shared" si="21"/>
        <v>-0.49937399999999998</v>
      </c>
      <c r="P123">
        <f t="shared" si="15"/>
        <v>0.55386309999999994</v>
      </c>
      <c r="Q123">
        <f t="shared" si="16"/>
        <v>0.57472529509697157</v>
      </c>
      <c r="R123">
        <f t="shared" si="17"/>
        <v>32</v>
      </c>
      <c r="S123">
        <f t="shared" si="18"/>
        <v>32</v>
      </c>
      <c r="T123">
        <f t="shared" si="19"/>
        <v>0</v>
      </c>
      <c r="V123">
        <v>14</v>
      </c>
      <c r="W123">
        <v>3</v>
      </c>
      <c r="X123">
        <v>-0.19539000000000001</v>
      </c>
    </row>
    <row r="124" spans="1:25" x14ac:dyDescent="0.25">
      <c r="A124" s="1"/>
      <c r="B124" s="1"/>
      <c r="C124">
        <v>0.91573599999999999</v>
      </c>
      <c r="E124">
        <v>-0.27111099999999999</v>
      </c>
      <c r="F124">
        <v>14</v>
      </c>
      <c r="G124">
        <v>4</v>
      </c>
      <c r="H124">
        <f t="shared" si="20"/>
        <v>-0.73338999999999999</v>
      </c>
      <c r="I124">
        <f t="shared" si="13"/>
        <v>0.462279</v>
      </c>
      <c r="J124">
        <f t="shared" si="14"/>
        <v>0.62984658822757267</v>
      </c>
      <c r="L124">
        <v>0.91573599999999999</v>
      </c>
      <c r="N124">
        <v>-7.2425799999999999E-2</v>
      </c>
      <c r="O124">
        <f t="shared" si="21"/>
        <v>-0.49937399999999998</v>
      </c>
      <c r="P124">
        <f t="shared" si="15"/>
        <v>0.4269482</v>
      </c>
      <c r="Q124">
        <f t="shared" si="16"/>
        <v>0.65249735071527915</v>
      </c>
      <c r="R124">
        <f t="shared" si="17"/>
        <v>6</v>
      </c>
      <c r="S124">
        <f t="shared" si="18"/>
        <v>6</v>
      </c>
      <c r="T124">
        <f t="shared" si="19"/>
        <v>0</v>
      </c>
      <c r="V124">
        <v>14</v>
      </c>
      <c r="W124">
        <v>4</v>
      </c>
      <c r="X124">
        <v>-0.30293100000000001</v>
      </c>
    </row>
    <row r="125" spans="1:25" x14ac:dyDescent="0.25">
      <c r="A125" s="1"/>
      <c r="B125" s="1"/>
      <c r="C125">
        <v>0.90797300000000003</v>
      </c>
      <c r="E125">
        <v>-0.23472499999999999</v>
      </c>
      <c r="F125">
        <v>14</v>
      </c>
      <c r="G125">
        <v>5</v>
      </c>
      <c r="H125">
        <f t="shared" si="20"/>
        <v>-0.73338999999999999</v>
      </c>
      <c r="I125">
        <f t="shared" si="13"/>
        <v>0.49866500000000002</v>
      </c>
      <c r="J125">
        <f t="shared" si="14"/>
        <v>0.60734091887099928</v>
      </c>
      <c r="L125">
        <v>0.90797300000000003</v>
      </c>
      <c r="N125">
        <v>-3.4612400000000001E-2</v>
      </c>
      <c r="O125">
        <f t="shared" si="21"/>
        <v>-0.49937399999999998</v>
      </c>
      <c r="P125">
        <f t="shared" si="15"/>
        <v>0.4647616</v>
      </c>
      <c r="Q125">
        <f t="shared" si="16"/>
        <v>0.62828487045002779</v>
      </c>
      <c r="R125">
        <f t="shared" si="17"/>
        <v>12</v>
      </c>
      <c r="S125">
        <f t="shared" si="18"/>
        <v>12</v>
      </c>
      <c r="T125">
        <f t="shared" si="19"/>
        <v>0</v>
      </c>
      <c r="V125">
        <v>14</v>
      </c>
      <c r="W125">
        <v>5</v>
      </c>
      <c r="X125">
        <v>-0.27210699999999999</v>
      </c>
    </row>
    <row r="126" spans="1:25" x14ac:dyDescent="0.25">
      <c r="A126" s="1"/>
      <c r="B126" s="1"/>
      <c r="C126">
        <v>0.86554699999999996</v>
      </c>
      <c r="E126">
        <v>-8.01288E-2</v>
      </c>
      <c r="F126">
        <v>14</v>
      </c>
      <c r="G126">
        <v>6</v>
      </c>
      <c r="H126">
        <f t="shared" si="20"/>
        <v>-0.73338999999999999</v>
      </c>
      <c r="I126">
        <f t="shared" si="13"/>
        <v>0.65326119999999999</v>
      </c>
      <c r="J126">
        <f t="shared" si="14"/>
        <v>0.52034605414797497</v>
      </c>
      <c r="L126">
        <v>0.86554699999999996</v>
      </c>
      <c r="N126">
        <v>0.118352</v>
      </c>
      <c r="O126">
        <f t="shared" si="21"/>
        <v>-0.49937399999999998</v>
      </c>
      <c r="P126">
        <f t="shared" si="15"/>
        <v>0.617726</v>
      </c>
      <c r="Q126">
        <f t="shared" si="16"/>
        <v>0.53916911517643351</v>
      </c>
      <c r="R126">
        <f t="shared" si="17"/>
        <v>44</v>
      </c>
      <c r="S126">
        <f t="shared" si="18"/>
        <v>44</v>
      </c>
      <c r="T126">
        <f t="shared" si="19"/>
        <v>0</v>
      </c>
      <c r="V126">
        <v>14</v>
      </c>
      <c r="W126">
        <v>6</v>
      </c>
      <c r="X126">
        <v>-0.12686500000000001</v>
      </c>
    </row>
    <row r="127" spans="1:25" x14ac:dyDescent="0.25">
      <c r="A127" s="1"/>
      <c r="B127" s="1"/>
      <c r="C127">
        <v>0.90502499999999997</v>
      </c>
      <c r="E127">
        <v>-0.230022</v>
      </c>
      <c r="F127">
        <v>14</v>
      </c>
      <c r="G127">
        <v>7</v>
      </c>
      <c r="H127">
        <f t="shared" si="20"/>
        <v>-0.73338999999999999</v>
      </c>
      <c r="I127">
        <f t="shared" si="13"/>
        <v>0.50336800000000004</v>
      </c>
      <c r="J127">
        <f t="shared" si="14"/>
        <v>0.60449130065914314</v>
      </c>
      <c r="L127">
        <v>0.90502499999999997</v>
      </c>
      <c r="N127">
        <v>-2.1365800000000001E-2</v>
      </c>
      <c r="O127">
        <f t="shared" si="21"/>
        <v>-0.49937399999999998</v>
      </c>
      <c r="P127">
        <f t="shared" si="15"/>
        <v>0.47800819999999999</v>
      </c>
      <c r="Q127">
        <f t="shared" si="16"/>
        <v>0.62001711282082383</v>
      </c>
      <c r="R127">
        <f t="shared" si="17"/>
        <v>15</v>
      </c>
      <c r="S127">
        <f t="shared" si="18"/>
        <v>15</v>
      </c>
      <c r="T127">
        <f t="shared" si="19"/>
        <v>0</v>
      </c>
      <c r="V127">
        <v>14</v>
      </c>
      <c r="W127">
        <v>7</v>
      </c>
      <c r="X127">
        <v>-0.22988500000000001</v>
      </c>
    </row>
    <row r="128" spans="1:25" x14ac:dyDescent="0.25">
      <c r="A128" s="1"/>
      <c r="B128" s="1"/>
      <c r="C128">
        <v>0.90180099999999996</v>
      </c>
      <c r="E128">
        <v>-0.20801800000000001</v>
      </c>
      <c r="F128">
        <v>14</v>
      </c>
      <c r="G128">
        <v>8</v>
      </c>
      <c r="H128">
        <f t="shared" si="20"/>
        <v>-0.73338999999999999</v>
      </c>
      <c r="I128">
        <f t="shared" si="13"/>
        <v>0.52537199999999995</v>
      </c>
      <c r="J128">
        <f t="shared" si="14"/>
        <v>0.59133534669709442</v>
      </c>
      <c r="L128">
        <v>0.90180099999999996</v>
      </c>
      <c r="N128">
        <v>-7.4840799999999997E-3</v>
      </c>
      <c r="O128">
        <f t="shared" si="21"/>
        <v>-0.49937399999999998</v>
      </c>
      <c r="P128">
        <f t="shared" si="15"/>
        <v>0.49188991999999998</v>
      </c>
      <c r="Q128">
        <f t="shared" si="16"/>
        <v>0.61146967270934205</v>
      </c>
      <c r="R128">
        <f t="shared" si="17"/>
        <v>17</v>
      </c>
      <c r="S128">
        <f t="shared" si="18"/>
        <v>17</v>
      </c>
      <c r="T128">
        <f t="shared" si="19"/>
        <v>0</v>
      </c>
      <c r="V128">
        <v>14</v>
      </c>
      <c r="W128">
        <v>8</v>
      </c>
      <c r="X128">
        <v>-0.253307</v>
      </c>
    </row>
    <row r="129" spans="1:25" x14ac:dyDescent="0.25">
      <c r="A129" s="1"/>
      <c r="B129" s="1"/>
      <c r="C129">
        <v>0.90804300000000004</v>
      </c>
      <c r="E129">
        <v>-0.238291</v>
      </c>
      <c r="F129">
        <v>14</v>
      </c>
      <c r="G129">
        <v>9</v>
      </c>
      <c r="H129">
        <f t="shared" si="20"/>
        <v>-0.73338999999999999</v>
      </c>
      <c r="I129">
        <f t="shared" si="13"/>
        <v>0.49509899999999996</v>
      </c>
      <c r="J129">
        <f t="shared" si="14"/>
        <v>0.60951056276359061</v>
      </c>
      <c r="L129">
        <v>0.90804300000000004</v>
      </c>
      <c r="N129">
        <v>-3.4931900000000002E-2</v>
      </c>
      <c r="O129">
        <f t="shared" si="21"/>
        <v>-0.49937399999999998</v>
      </c>
      <c r="P129">
        <f t="shared" si="15"/>
        <v>0.46444209999999997</v>
      </c>
      <c r="Q129">
        <f t="shared" si="16"/>
        <v>0.62848563953729031</v>
      </c>
      <c r="R129">
        <f t="shared" si="17"/>
        <v>11</v>
      </c>
      <c r="S129">
        <f t="shared" si="18"/>
        <v>11</v>
      </c>
      <c r="T129">
        <f t="shared" si="19"/>
        <v>0</v>
      </c>
      <c r="V129">
        <v>14</v>
      </c>
      <c r="W129">
        <v>9</v>
      </c>
      <c r="X129">
        <v>-0.28303600000000001</v>
      </c>
      <c r="Y129" s="4">
        <f>AVERAGE(X121:X129)</f>
        <v>-0.24577555555555555</v>
      </c>
    </row>
    <row r="130" spans="1:25" x14ac:dyDescent="0.25">
      <c r="A130" s="1"/>
      <c r="B130" s="1"/>
      <c r="I130" s="3"/>
    </row>
    <row r="131" spans="1:25" x14ac:dyDescent="0.25">
      <c r="A131" s="1"/>
      <c r="B131" s="1"/>
      <c r="I131" s="3"/>
    </row>
    <row r="132" spans="1:25" x14ac:dyDescent="0.25">
      <c r="A132" s="1"/>
      <c r="B132" s="1"/>
      <c r="I132" s="3"/>
    </row>
    <row r="133" spans="1:25" x14ac:dyDescent="0.25">
      <c r="A133" s="1"/>
      <c r="B133" s="1"/>
      <c r="I133" s="3"/>
    </row>
    <row r="134" spans="1:25" x14ac:dyDescent="0.25">
      <c r="A134" s="1"/>
      <c r="B134" s="1"/>
      <c r="I134" s="3"/>
    </row>
    <row r="135" spans="1:25" x14ac:dyDescent="0.25">
      <c r="A135" s="1"/>
      <c r="B135" s="1"/>
      <c r="I135" s="3"/>
    </row>
    <row r="136" spans="1:25" x14ac:dyDescent="0.25">
      <c r="A136" s="1"/>
      <c r="B136" s="1"/>
      <c r="I136" s="3"/>
    </row>
    <row r="137" spans="1:25" x14ac:dyDescent="0.25">
      <c r="A137" s="1"/>
      <c r="B137" s="1"/>
      <c r="I137" s="3"/>
    </row>
    <row r="138" spans="1:25" x14ac:dyDescent="0.25">
      <c r="A138" s="1"/>
      <c r="B138" s="1"/>
      <c r="I138" s="3"/>
      <c r="Y138" s="4"/>
    </row>
    <row r="139" spans="1:25" x14ac:dyDescent="0.25">
      <c r="A139" s="1"/>
      <c r="B139" s="1"/>
      <c r="I139" s="3"/>
    </row>
    <row r="140" spans="1:25" x14ac:dyDescent="0.25">
      <c r="A140" s="1"/>
      <c r="B140" s="1"/>
      <c r="I140" s="3"/>
    </row>
    <row r="141" spans="1:25" x14ac:dyDescent="0.25">
      <c r="A141" s="1"/>
      <c r="B141" s="1"/>
      <c r="I141" s="3"/>
    </row>
    <row r="142" spans="1:25" x14ac:dyDescent="0.25">
      <c r="A142" s="1"/>
      <c r="B142" s="1"/>
      <c r="I142" s="3"/>
    </row>
    <row r="143" spans="1:25" x14ac:dyDescent="0.25">
      <c r="A143" s="1"/>
      <c r="B143" s="1"/>
      <c r="I143" s="3"/>
    </row>
    <row r="144" spans="1:25" x14ac:dyDescent="0.25">
      <c r="A144" s="1"/>
      <c r="B144" s="1"/>
      <c r="I144" s="3"/>
    </row>
    <row r="145" spans="1:9" x14ac:dyDescent="0.25">
      <c r="A145" s="1"/>
      <c r="B145" s="1"/>
      <c r="I145" s="3"/>
    </row>
    <row r="146" spans="1:9" x14ac:dyDescent="0.25">
      <c r="A146" s="1"/>
      <c r="B146" s="1"/>
      <c r="I146" s="3"/>
    </row>
    <row r="147" spans="1:9" x14ac:dyDescent="0.25">
      <c r="A147" s="1"/>
      <c r="B147" s="1"/>
      <c r="I147" s="3"/>
    </row>
    <row r="148" spans="1:9" x14ac:dyDescent="0.25">
      <c r="A148" s="1"/>
      <c r="B148" s="1"/>
      <c r="I148" s="3"/>
    </row>
    <row r="149" spans="1:9" x14ac:dyDescent="0.25">
      <c r="A149" s="1"/>
      <c r="B149" s="1"/>
      <c r="I149" s="3"/>
    </row>
    <row r="150" spans="1:9" x14ac:dyDescent="0.25">
      <c r="A150" s="1"/>
      <c r="B150" s="1"/>
      <c r="I150" s="3"/>
    </row>
    <row r="151" spans="1:9" x14ac:dyDescent="0.25">
      <c r="A151" s="1"/>
      <c r="B151" s="1"/>
      <c r="I151" s="3"/>
    </row>
    <row r="152" spans="1:9" x14ac:dyDescent="0.25">
      <c r="A152" s="1"/>
      <c r="B152" s="1"/>
      <c r="I152" s="3"/>
    </row>
    <row r="153" spans="1:9" x14ac:dyDescent="0.25">
      <c r="A153" s="1"/>
      <c r="B153" s="1"/>
      <c r="I153" s="3"/>
    </row>
    <row r="154" spans="1:9" x14ac:dyDescent="0.25">
      <c r="A154" s="1"/>
      <c r="B154" s="1"/>
      <c r="I154" s="3"/>
    </row>
    <row r="155" spans="1:9" x14ac:dyDescent="0.25">
      <c r="A155" s="1"/>
      <c r="B155" s="1"/>
      <c r="I155" s="3"/>
    </row>
    <row r="156" spans="1:9" x14ac:dyDescent="0.25">
      <c r="A156" s="1"/>
      <c r="B156" s="1"/>
      <c r="I156" s="3"/>
    </row>
    <row r="157" spans="1:9" x14ac:dyDescent="0.25">
      <c r="A157" s="1"/>
      <c r="B157" s="1"/>
      <c r="I157" s="3"/>
    </row>
    <row r="158" spans="1:9" x14ac:dyDescent="0.25">
      <c r="A158" s="1"/>
      <c r="B158" s="1"/>
      <c r="I158" s="3"/>
    </row>
    <row r="159" spans="1:9" x14ac:dyDescent="0.25">
      <c r="A159" s="1"/>
      <c r="B159" s="1"/>
      <c r="I159" s="3"/>
    </row>
    <row r="160" spans="1:9" x14ac:dyDescent="0.25">
      <c r="A160" s="1"/>
      <c r="B160" s="1"/>
      <c r="I160" s="3"/>
    </row>
    <row r="161" spans="1:9" x14ac:dyDescent="0.25">
      <c r="A161" s="1"/>
      <c r="B161" s="1"/>
      <c r="I161" s="3"/>
    </row>
    <row r="162" spans="1:9" x14ac:dyDescent="0.25">
      <c r="A162" s="1"/>
      <c r="B162" s="1"/>
      <c r="I162" s="3"/>
    </row>
    <row r="163" spans="1:9" x14ac:dyDescent="0.25">
      <c r="A163" s="1"/>
      <c r="B163" s="1"/>
      <c r="I163" s="3"/>
    </row>
    <row r="164" spans="1:9" ht="13.8" thickBot="1" x14ac:dyDescent="0.3">
      <c r="A164" s="2"/>
      <c r="B164" s="2"/>
      <c r="I16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workbookViewId="0"/>
  </sheetViews>
  <sheetFormatPr defaultRowHeight="13.2" x14ac:dyDescent="0.25"/>
  <sheetData>
    <row r="1" spans="1:9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H1" t="s">
        <v>5</v>
      </c>
      <c r="I1" t="s">
        <v>6</v>
      </c>
    </row>
    <row r="2" spans="1:9" x14ac:dyDescent="0.25">
      <c r="A2">
        <v>0.137568</v>
      </c>
      <c r="C2">
        <v>-7.6846499999999998E-2</v>
      </c>
      <c r="D2">
        <v>0.29367199999999999</v>
      </c>
      <c r="E2">
        <v>0.12375800000000001</v>
      </c>
      <c r="F2">
        <v>-8.2022499999999998E-2</v>
      </c>
      <c r="H2">
        <v>1</v>
      </c>
      <c r="I2">
        <v>1</v>
      </c>
    </row>
    <row r="3" spans="1:9" x14ac:dyDescent="0.25">
      <c r="A3">
        <v>0.20590900000000001</v>
      </c>
      <c r="C3">
        <v>-6.6488199999999997E-2</v>
      </c>
      <c r="D3">
        <v>0.359236</v>
      </c>
      <c r="E3">
        <v>0.19492100000000001</v>
      </c>
      <c r="F3">
        <v>2.5898600000000001E-2</v>
      </c>
      <c r="H3">
        <v>1</v>
      </c>
      <c r="I3">
        <v>2</v>
      </c>
    </row>
    <row r="4" spans="1:9" x14ac:dyDescent="0.25">
      <c r="A4">
        <v>0.21970000000000001</v>
      </c>
      <c r="C4">
        <v>-6.6488199999999997E-2</v>
      </c>
      <c r="D4">
        <v>0.34343899999999999</v>
      </c>
      <c r="E4">
        <v>0.25139499999999998</v>
      </c>
      <c r="F4">
        <v>9.0003299999999994E-2</v>
      </c>
      <c r="H4">
        <v>1</v>
      </c>
      <c r="I4">
        <v>3</v>
      </c>
    </row>
    <row r="5" spans="1:9" x14ac:dyDescent="0.25">
      <c r="A5">
        <v>0.246202</v>
      </c>
      <c r="C5">
        <v>-6.6488199999999997E-2</v>
      </c>
      <c r="D5">
        <v>0.36841400000000002</v>
      </c>
      <c r="E5">
        <v>0.31657299999999999</v>
      </c>
      <c r="F5">
        <v>-9.8803899999999993E-3</v>
      </c>
      <c r="H5">
        <v>1</v>
      </c>
      <c r="I5">
        <v>4</v>
      </c>
    </row>
    <row r="6" spans="1:9" x14ac:dyDescent="0.25">
      <c r="A6">
        <v>0.22438900000000001</v>
      </c>
      <c r="C6">
        <v>-2.0545799999999999E-2</v>
      </c>
      <c r="D6">
        <v>0.35177599999999998</v>
      </c>
      <c r="E6">
        <v>0.25785799999999998</v>
      </c>
      <c r="F6">
        <v>1.7906999999999999E-2</v>
      </c>
      <c r="H6">
        <v>1</v>
      </c>
      <c r="I6">
        <v>5</v>
      </c>
    </row>
    <row r="7" spans="1:9" x14ac:dyDescent="0.25">
      <c r="A7">
        <v>0.443882</v>
      </c>
      <c r="C7">
        <v>-4.0516399999999996E-3</v>
      </c>
      <c r="D7">
        <v>0.44062800000000002</v>
      </c>
      <c r="E7">
        <v>0.24219599999999999</v>
      </c>
      <c r="F7">
        <v>0.41154499999999999</v>
      </c>
      <c r="H7">
        <v>1</v>
      </c>
      <c r="I7">
        <v>6</v>
      </c>
    </row>
    <row r="8" spans="1:9" x14ac:dyDescent="0.25">
      <c r="A8">
        <v>0.50115299999999996</v>
      </c>
      <c r="C8">
        <v>-4.0516399999999996E-3</v>
      </c>
      <c r="D8">
        <v>0.45535799999999998</v>
      </c>
      <c r="E8">
        <v>0.28003800000000001</v>
      </c>
      <c r="F8">
        <v>0.62726800000000005</v>
      </c>
      <c r="H8">
        <v>1</v>
      </c>
      <c r="I8">
        <v>7</v>
      </c>
    </row>
    <row r="9" spans="1:9" x14ac:dyDescent="0.25">
      <c r="A9">
        <v>0.46530100000000002</v>
      </c>
      <c r="C9">
        <v>3.47265E-2</v>
      </c>
      <c r="D9">
        <v>0.47691299999999998</v>
      </c>
      <c r="E9">
        <v>0.28047299999999997</v>
      </c>
      <c r="F9">
        <v>0.49257200000000001</v>
      </c>
      <c r="H9">
        <v>1</v>
      </c>
      <c r="I9">
        <v>8</v>
      </c>
    </row>
    <row r="10" spans="1:9" x14ac:dyDescent="0.25">
      <c r="A10">
        <v>0.50274700000000005</v>
      </c>
      <c r="C10">
        <v>3.47265E-2</v>
      </c>
      <c r="D10">
        <v>0.54120000000000001</v>
      </c>
      <c r="E10">
        <v>0.34763699999999997</v>
      </c>
      <c r="F10">
        <v>0.669624</v>
      </c>
      <c r="H10">
        <v>1</v>
      </c>
      <c r="I10">
        <v>9</v>
      </c>
    </row>
    <row r="11" spans="1:9" x14ac:dyDescent="0.25">
      <c r="A11">
        <v>-2.4759E-2</v>
      </c>
      <c r="C11">
        <v>-0.436137</v>
      </c>
      <c r="D11">
        <v>2.3172999999999999E-2</v>
      </c>
      <c r="E11">
        <v>-0.55447800000000003</v>
      </c>
      <c r="F11">
        <v>-8.9604799999999998E-2</v>
      </c>
      <c r="H11">
        <v>2</v>
      </c>
      <c r="I11">
        <v>1</v>
      </c>
    </row>
    <row r="12" spans="1:9" x14ac:dyDescent="0.25">
      <c r="A12">
        <v>6.5914299999999995E-2</v>
      </c>
      <c r="C12">
        <v>-0.436137</v>
      </c>
      <c r="D12">
        <v>4.4423700000000003E-2</v>
      </c>
      <c r="E12">
        <v>-0.45523000000000002</v>
      </c>
      <c r="F12">
        <v>-3.4075300000000003E-2</v>
      </c>
      <c r="H12">
        <v>2</v>
      </c>
      <c r="I12">
        <v>2</v>
      </c>
    </row>
    <row r="13" spans="1:9" x14ac:dyDescent="0.25">
      <c r="A13">
        <v>6.3415299999999994E-2</v>
      </c>
      <c r="C13">
        <v>-0.424265</v>
      </c>
      <c r="D13">
        <v>3.9467099999999998E-2</v>
      </c>
      <c r="E13">
        <v>-0.47327900000000001</v>
      </c>
      <c r="F13">
        <v>9.0988200000000005E-3</v>
      </c>
      <c r="H13">
        <v>2</v>
      </c>
      <c r="I13">
        <v>3</v>
      </c>
    </row>
    <row r="14" spans="1:9" x14ac:dyDescent="0.25">
      <c r="A14">
        <v>0.12105399999999999</v>
      </c>
      <c r="C14">
        <v>-0.42337399999999997</v>
      </c>
      <c r="D14">
        <v>7.0614899999999994E-2</v>
      </c>
      <c r="E14">
        <v>-0.45453900000000003</v>
      </c>
      <c r="F14">
        <v>-5.7438099999999999E-2</v>
      </c>
      <c r="H14">
        <v>2</v>
      </c>
      <c r="I14">
        <v>4</v>
      </c>
    </row>
    <row r="15" spans="1:9" x14ac:dyDescent="0.25">
      <c r="A15">
        <v>9.8487199999999997E-2</v>
      </c>
      <c r="C15">
        <v>-0.42337399999999997</v>
      </c>
      <c r="D15">
        <v>9.3853400000000003E-2</v>
      </c>
      <c r="E15">
        <v>-0.465422</v>
      </c>
      <c r="F15">
        <v>-7.0470599999999994E-2</v>
      </c>
      <c r="H15">
        <v>2</v>
      </c>
      <c r="I15">
        <v>5</v>
      </c>
    </row>
    <row r="16" spans="1:9" x14ac:dyDescent="0.25">
      <c r="A16">
        <v>0.30412400000000001</v>
      </c>
      <c r="C16">
        <v>-0.42337399999999997</v>
      </c>
      <c r="D16">
        <v>0.15088699999999999</v>
      </c>
      <c r="E16">
        <v>-0.42269000000000001</v>
      </c>
      <c r="F16">
        <v>0.260853</v>
      </c>
      <c r="H16">
        <v>2</v>
      </c>
      <c r="I16">
        <v>6</v>
      </c>
    </row>
    <row r="17" spans="1:9" x14ac:dyDescent="0.25">
      <c r="A17">
        <v>0.38939499999999999</v>
      </c>
      <c r="C17">
        <v>-0.42337000000000002</v>
      </c>
      <c r="D17">
        <v>0.20064899999999999</v>
      </c>
      <c r="E17">
        <v>-0.38727499999999998</v>
      </c>
      <c r="F17">
        <v>0.44667899999999999</v>
      </c>
      <c r="H17">
        <v>2</v>
      </c>
      <c r="I17">
        <v>7</v>
      </c>
    </row>
    <row r="18" spans="1:9" x14ac:dyDescent="0.25">
      <c r="A18">
        <v>0.32527899999999998</v>
      </c>
      <c r="C18">
        <v>-0.41403699999999999</v>
      </c>
      <c r="D18">
        <v>0.24806400000000001</v>
      </c>
      <c r="E18">
        <v>-0.37636700000000001</v>
      </c>
      <c r="F18">
        <v>0.34515099999999999</v>
      </c>
      <c r="H18">
        <v>2</v>
      </c>
      <c r="I18">
        <v>8</v>
      </c>
    </row>
    <row r="19" spans="1:9" x14ac:dyDescent="0.25">
      <c r="A19">
        <v>0.33386700000000002</v>
      </c>
      <c r="C19">
        <v>-0.39156999999999997</v>
      </c>
      <c r="D19">
        <v>0.27020899999999998</v>
      </c>
      <c r="E19">
        <v>-0.384268</v>
      </c>
      <c r="F19">
        <v>0.367591</v>
      </c>
      <c r="H19">
        <v>2</v>
      </c>
      <c r="I19">
        <v>9</v>
      </c>
    </row>
    <row r="20" spans="1:9" x14ac:dyDescent="0.25">
      <c r="A20">
        <v>-0.58652400000000005</v>
      </c>
      <c r="C20">
        <v>-0.26673000000000002</v>
      </c>
      <c r="D20">
        <v>6.4313499999999996E-2</v>
      </c>
      <c r="E20">
        <v>-0.18682699999999999</v>
      </c>
      <c r="F20">
        <v>-0.57864099999999996</v>
      </c>
      <c r="H20">
        <v>3</v>
      </c>
      <c r="I20">
        <v>1</v>
      </c>
    </row>
    <row r="21" spans="1:9" x14ac:dyDescent="0.25">
      <c r="A21">
        <v>-0.27653899999999998</v>
      </c>
      <c r="C21">
        <v>-0.265598</v>
      </c>
      <c r="D21">
        <v>-1.2466400000000001E-2</v>
      </c>
      <c r="E21">
        <v>7.1623000000000006E-2</v>
      </c>
      <c r="F21">
        <v>-0.46074399999999999</v>
      </c>
      <c r="H21">
        <v>3</v>
      </c>
      <c r="I21">
        <v>2</v>
      </c>
    </row>
    <row r="22" spans="1:9" x14ac:dyDescent="0.25">
      <c r="A22">
        <v>-0.27635500000000002</v>
      </c>
      <c r="C22">
        <v>-0.248667</v>
      </c>
      <c r="D22">
        <v>0.123505</v>
      </c>
      <c r="E22">
        <v>7.8538899999999995E-2</v>
      </c>
      <c r="F22">
        <v>-0.43685400000000002</v>
      </c>
      <c r="H22">
        <v>3</v>
      </c>
      <c r="I22">
        <v>3</v>
      </c>
    </row>
    <row r="23" spans="1:9" x14ac:dyDescent="0.25">
      <c r="A23">
        <v>-0.15178900000000001</v>
      </c>
      <c r="C23">
        <v>-0.20965900000000001</v>
      </c>
      <c r="D23">
        <v>0.103671</v>
      </c>
      <c r="E23">
        <v>5.8399300000000001E-2</v>
      </c>
      <c r="F23">
        <v>-0.27536899999999997</v>
      </c>
      <c r="H23">
        <v>3</v>
      </c>
      <c r="I23">
        <v>4</v>
      </c>
    </row>
    <row r="24" spans="1:9" x14ac:dyDescent="0.25">
      <c r="A24">
        <v>-8.7968500000000005E-2</v>
      </c>
      <c r="C24">
        <v>-0.18118200000000001</v>
      </c>
      <c r="D24">
        <v>0.13775999999999999</v>
      </c>
      <c r="E24">
        <v>7.2423799999999997E-2</v>
      </c>
      <c r="F24">
        <v>-0.25415100000000002</v>
      </c>
      <c r="H24">
        <v>3</v>
      </c>
      <c r="I24">
        <v>5</v>
      </c>
    </row>
    <row r="25" spans="1:9" x14ac:dyDescent="0.25">
      <c r="A25">
        <v>6.8744299999999994E-2</v>
      </c>
      <c r="C25">
        <v>-0.12751599999999999</v>
      </c>
      <c r="D25">
        <v>0.167959</v>
      </c>
      <c r="E25">
        <v>0.19218499999999999</v>
      </c>
      <c r="F25">
        <v>7.60604E-2</v>
      </c>
      <c r="H25">
        <v>3</v>
      </c>
      <c r="I25">
        <v>6</v>
      </c>
    </row>
    <row r="26" spans="1:9" x14ac:dyDescent="0.25">
      <c r="A26">
        <v>0.12506300000000001</v>
      </c>
      <c r="C26">
        <v>-9.7270200000000001E-2</v>
      </c>
      <c r="D26">
        <v>0.20253199999999999</v>
      </c>
      <c r="E26">
        <v>9.8427399999999998E-2</v>
      </c>
      <c r="F26">
        <v>0.242312</v>
      </c>
      <c r="H26">
        <v>3</v>
      </c>
      <c r="I26">
        <v>7</v>
      </c>
    </row>
    <row r="27" spans="1:9" x14ac:dyDescent="0.25">
      <c r="A27">
        <v>0.13774900000000001</v>
      </c>
      <c r="C27">
        <v>-7.9602800000000001E-2</v>
      </c>
      <c r="D27">
        <v>0.24104</v>
      </c>
      <c r="E27">
        <v>0.121112</v>
      </c>
      <c r="F27">
        <v>9.2026800000000006E-2</v>
      </c>
      <c r="H27">
        <v>3</v>
      </c>
      <c r="I27">
        <v>8</v>
      </c>
    </row>
    <row r="28" spans="1:9" x14ac:dyDescent="0.25">
      <c r="A28">
        <v>0.17286499999999999</v>
      </c>
      <c r="C28">
        <v>-7.9379099999999994E-2</v>
      </c>
      <c r="D28">
        <v>0.30157299999999998</v>
      </c>
      <c r="E28">
        <v>0.159972</v>
      </c>
      <c r="F28">
        <v>1.44408E-2</v>
      </c>
      <c r="H28">
        <v>3</v>
      </c>
      <c r="I28">
        <v>9</v>
      </c>
    </row>
    <row r="29" spans="1:9" x14ac:dyDescent="0.25">
      <c r="A29">
        <v>-0.41751300000000002</v>
      </c>
      <c r="C29">
        <v>-0.36186699999999999</v>
      </c>
      <c r="D29">
        <v>-0.46709200000000001</v>
      </c>
      <c r="E29">
        <v>0.18277299999999999</v>
      </c>
      <c r="F29">
        <v>-0.70412600000000003</v>
      </c>
      <c r="H29">
        <v>4</v>
      </c>
      <c r="I29">
        <v>1</v>
      </c>
    </row>
    <row r="30" spans="1:9" x14ac:dyDescent="0.25">
      <c r="A30">
        <v>-0.44074099999999999</v>
      </c>
      <c r="C30">
        <v>-0.363402</v>
      </c>
      <c r="D30">
        <v>-0.450988</v>
      </c>
      <c r="E30">
        <v>0.170374</v>
      </c>
      <c r="F30">
        <v>-0.71700600000000003</v>
      </c>
      <c r="H30">
        <v>4</v>
      </c>
      <c r="I30">
        <v>2</v>
      </c>
    </row>
    <row r="31" spans="1:9" x14ac:dyDescent="0.25">
      <c r="A31">
        <v>-0.42204199999999997</v>
      </c>
      <c r="C31">
        <v>-0.35963200000000001</v>
      </c>
      <c r="D31">
        <v>-0.43055399999999999</v>
      </c>
      <c r="E31">
        <v>0.167549</v>
      </c>
      <c r="F31">
        <v>-0.65362200000000004</v>
      </c>
      <c r="H31">
        <v>4</v>
      </c>
      <c r="I31">
        <v>3</v>
      </c>
    </row>
    <row r="32" spans="1:9" x14ac:dyDescent="0.25">
      <c r="A32">
        <v>-0.40486</v>
      </c>
      <c r="C32">
        <v>-0.36025299999999999</v>
      </c>
      <c r="D32">
        <v>-0.36237599999999998</v>
      </c>
      <c r="E32">
        <v>0.182037</v>
      </c>
      <c r="F32">
        <v>-0.51691200000000004</v>
      </c>
      <c r="H32">
        <v>4</v>
      </c>
      <c r="I32">
        <v>4</v>
      </c>
    </row>
    <row r="33" spans="1:9" x14ac:dyDescent="0.25">
      <c r="A33">
        <v>-0.33951300000000001</v>
      </c>
      <c r="C33">
        <v>-0.30505399999999999</v>
      </c>
      <c r="D33">
        <v>-0.40895999999999999</v>
      </c>
      <c r="E33">
        <v>0.37824999999999998</v>
      </c>
      <c r="F33">
        <v>-0.500498</v>
      </c>
      <c r="H33">
        <v>4</v>
      </c>
      <c r="I33">
        <v>5</v>
      </c>
    </row>
    <row r="34" spans="1:9" x14ac:dyDescent="0.25">
      <c r="A34">
        <v>-0.19514599999999999</v>
      </c>
      <c r="C34">
        <v>-0.30504999999999999</v>
      </c>
      <c r="D34">
        <v>-0.36710399999999999</v>
      </c>
      <c r="E34">
        <v>0.328517</v>
      </c>
      <c r="F34">
        <v>-5.7559100000000002E-2</v>
      </c>
      <c r="H34">
        <v>4</v>
      </c>
      <c r="I34">
        <v>6</v>
      </c>
    </row>
    <row r="35" spans="1:9" x14ac:dyDescent="0.25">
      <c r="A35">
        <v>-0.26861600000000002</v>
      </c>
      <c r="C35">
        <v>-0.30329499999999998</v>
      </c>
      <c r="D35">
        <v>-0.32598500000000002</v>
      </c>
      <c r="E35">
        <v>0.31852200000000003</v>
      </c>
      <c r="F35">
        <v>-0.29174699999999998</v>
      </c>
      <c r="H35">
        <v>4</v>
      </c>
      <c r="I35">
        <v>7</v>
      </c>
    </row>
    <row r="36" spans="1:9" x14ac:dyDescent="0.25">
      <c r="A36">
        <v>-0.26102300000000001</v>
      </c>
      <c r="C36">
        <v>-0.27491100000000002</v>
      </c>
      <c r="D36">
        <v>-0.25088899999999997</v>
      </c>
      <c r="E36">
        <v>0.32706600000000002</v>
      </c>
      <c r="F36">
        <v>-0.29065200000000002</v>
      </c>
      <c r="H36">
        <v>4</v>
      </c>
      <c r="I36">
        <v>8</v>
      </c>
    </row>
    <row r="37" spans="1:9" x14ac:dyDescent="0.25">
      <c r="A37">
        <v>-0.27946100000000001</v>
      </c>
      <c r="C37">
        <v>-0.26354499999999997</v>
      </c>
      <c r="D37">
        <v>-0.209036</v>
      </c>
      <c r="E37">
        <v>0.37680399999999997</v>
      </c>
      <c r="F37">
        <v>-6.8917300000000001E-2</v>
      </c>
      <c r="H37">
        <v>4</v>
      </c>
      <c r="I37">
        <v>9</v>
      </c>
    </row>
    <row r="38" spans="1:9" x14ac:dyDescent="0.25">
      <c r="A38">
        <v>0.39712199999999998</v>
      </c>
      <c r="C38">
        <v>0.61741599999999996</v>
      </c>
      <c r="D38">
        <v>-5.2690099999999997E-2</v>
      </c>
      <c r="E38">
        <v>-0.35376800000000003</v>
      </c>
      <c r="F38">
        <v>-0.24060599999999999</v>
      </c>
      <c r="H38">
        <v>5</v>
      </c>
      <c r="I38">
        <v>1</v>
      </c>
    </row>
    <row r="39" spans="1:9" x14ac:dyDescent="0.25">
      <c r="A39">
        <v>0.449679</v>
      </c>
      <c r="C39">
        <v>0.62630799999999998</v>
      </c>
      <c r="D39">
        <v>-6.0467899999999998E-2</v>
      </c>
      <c r="E39">
        <v>-0.30180600000000002</v>
      </c>
      <c r="F39">
        <v>-0.18357699999999999</v>
      </c>
      <c r="H39">
        <v>5</v>
      </c>
      <c r="I39">
        <v>2</v>
      </c>
    </row>
    <row r="40" spans="1:9" x14ac:dyDescent="0.25">
      <c r="A40">
        <v>0.472665</v>
      </c>
      <c r="C40">
        <v>0.63309000000000004</v>
      </c>
      <c r="D40">
        <v>-3.7675500000000001E-2</v>
      </c>
      <c r="E40">
        <v>-0.31859399999999999</v>
      </c>
      <c r="F40">
        <v>-9.1980699999999999E-2</v>
      </c>
      <c r="H40">
        <v>5</v>
      </c>
      <c r="I40">
        <v>3</v>
      </c>
    </row>
    <row r="41" spans="1:9" x14ac:dyDescent="0.25">
      <c r="A41">
        <v>0.477719</v>
      </c>
      <c r="C41">
        <v>0.63309000000000004</v>
      </c>
      <c r="D41">
        <v>5.2664299999999997E-2</v>
      </c>
      <c r="E41">
        <v>-0.31054799999999999</v>
      </c>
      <c r="F41">
        <v>-0.27873100000000001</v>
      </c>
      <c r="H41">
        <v>5</v>
      </c>
      <c r="I41">
        <v>4</v>
      </c>
    </row>
    <row r="42" spans="1:9" x14ac:dyDescent="0.25">
      <c r="A42">
        <v>0.541435</v>
      </c>
      <c r="C42">
        <v>0.63689300000000004</v>
      </c>
      <c r="D42">
        <v>0.10358299999999999</v>
      </c>
      <c r="E42">
        <v>-0.28509000000000001</v>
      </c>
      <c r="F42">
        <v>-0.25773699999999999</v>
      </c>
      <c r="H42">
        <v>5</v>
      </c>
      <c r="I42">
        <v>5</v>
      </c>
    </row>
    <row r="43" spans="1:9" x14ac:dyDescent="0.25">
      <c r="A43">
        <v>0.75927900000000004</v>
      </c>
      <c r="C43">
        <v>0.648366</v>
      </c>
      <c r="D43">
        <v>0.14224600000000001</v>
      </c>
      <c r="E43">
        <v>-0.245388</v>
      </c>
      <c r="F43">
        <v>0.172819</v>
      </c>
      <c r="H43">
        <v>5</v>
      </c>
      <c r="I43">
        <v>6</v>
      </c>
    </row>
    <row r="44" spans="1:9" x14ac:dyDescent="0.25">
      <c r="A44">
        <v>0.79459500000000005</v>
      </c>
      <c r="C44">
        <v>0.65344100000000005</v>
      </c>
      <c r="D44">
        <v>0.23023399999999999</v>
      </c>
      <c r="E44">
        <v>-0.16756599999999999</v>
      </c>
      <c r="F44">
        <v>0.33675100000000002</v>
      </c>
      <c r="H44">
        <v>5</v>
      </c>
      <c r="I44">
        <v>7</v>
      </c>
    </row>
    <row r="45" spans="1:9" x14ac:dyDescent="0.25">
      <c r="A45">
        <v>0.77681199999999995</v>
      </c>
      <c r="C45">
        <v>0.65344100000000005</v>
      </c>
      <c r="D45">
        <v>0.26905000000000001</v>
      </c>
      <c r="E45">
        <v>-0.140432</v>
      </c>
      <c r="F45">
        <v>0.143237</v>
      </c>
      <c r="H45">
        <v>5</v>
      </c>
      <c r="I45">
        <v>8</v>
      </c>
    </row>
    <row r="46" spans="1:9" x14ac:dyDescent="0.25">
      <c r="A46">
        <v>0.85072400000000004</v>
      </c>
      <c r="C46">
        <v>0.65832299999999999</v>
      </c>
      <c r="D46">
        <v>0.29370099999999999</v>
      </c>
      <c r="E46">
        <v>-7.2399699999999997E-2</v>
      </c>
      <c r="F46">
        <v>0.169493</v>
      </c>
      <c r="H46">
        <v>5</v>
      </c>
      <c r="I46">
        <v>9</v>
      </c>
    </row>
    <row r="47" spans="1:9" x14ac:dyDescent="0.25">
      <c r="A47">
        <v>-0.225934</v>
      </c>
      <c r="C47">
        <v>-0.29353099999999999</v>
      </c>
      <c r="D47">
        <v>0.44014500000000001</v>
      </c>
      <c r="E47">
        <v>0.42723899999999998</v>
      </c>
      <c r="F47">
        <v>-0.14966299999999999</v>
      </c>
      <c r="H47">
        <v>6</v>
      </c>
      <c r="I47">
        <v>1</v>
      </c>
    </row>
    <row r="48" spans="1:9" x14ac:dyDescent="0.25">
      <c r="A48">
        <v>-0.201488</v>
      </c>
      <c r="C48">
        <v>-0.23833699999999999</v>
      </c>
      <c r="D48">
        <v>0.51124700000000001</v>
      </c>
      <c r="E48">
        <v>0.62697700000000001</v>
      </c>
      <c r="F48">
        <v>-0.50778199999999996</v>
      </c>
      <c r="H48">
        <v>6</v>
      </c>
      <c r="I48">
        <v>2</v>
      </c>
    </row>
    <row r="49" spans="1:9" x14ac:dyDescent="0.25">
      <c r="A49">
        <v>-0.17762600000000001</v>
      </c>
      <c r="C49">
        <v>-0.23855999999999999</v>
      </c>
      <c r="D49">
        <v>0.58589599999999997</v>
      </c>
      <c r="E49">
        <v>0.65218799999999999</v>
      </c>
      <c r="F49">
        <v>-0.61577099999999996</v>
      </c>
      <c r="H49">
        <v>6</v>
      </c>
      <c r="I49">
        <v>3</v>
      </c>
    </row>
    <row r="50" spans="1:9" x14ac:dyDescent="0.25">
      <c r="A50">
        <v>-0.16736300000000001</v>
      </c>
      <c r="C50">
        <v>-0.23855599999999999</v>
      </c>
      <c r="D50">
        <v>0.61566900000000002</v>
      </c>
      <c r="E50">
        <v>0.73953800000000003</v>
      </c>
      <c r="F50">
        <v>-0.50266</v>
      </c>
      <c r="H50">
        <v>6</v>
      </c>
      <c r="I50">
        <v>4</v>
      </c>
    </row>
    <row r="51" spans="1:9" x14ac:dyDescent="0.25">
      <c r="A51">
        <v>-0.15995500000000001</v>
      </c>
      <c r="C51">
        <v>-0.23896400000000001</v>
      </c>
      <c r="D51">
        <v>0.61983900000000003</v>
      </c>
      <c r="E51">
        <v>0.781358</v>
      </c>
      <c r="F51">
        <v>-0.333092</v>
      </c>
      <c r="H51">
        <v>6</v>
      </c>
      <c r="I51">
        <v>5</v>
      </c>
    </row>
    <row r="52" spans="1:9" x14ac:dyDescent="0.25">
      <c r="A52">
        <v>1.76242E-2</v>
      </c>
      <c r="C52">
        <v>-0.21293599999999999</v>
      </c>
      <c r="D52">
        <v>0.64477300000000004</v>
      </c>
      <c r="E52">
        <v>0.71647300000000003</v>
      </c>
      <c r="F52">
        <v>-1.15932E-2</v>
      </c>
      <c r="H52">
        <v>6</v>
      </c>
      <c r="I52">
        <v>6</v>
      </c>
    </row>
    <row r="53" spans="1:9" x14ac:dyDescent="0.25">
      <c r="A53">
        <v>3.1489200000000002E-2</v>
      </c>
      <c r="C53">
        <v>-0.21293599999999999</v>
      </c>
      <c r="D53">
        <v>0.70984100000000006</v>
      </c>
      <c r="E53">
        <v>0.718441</v>
      </c>
      <c r="F53">
        <v>0.12765799999999999</v>
      </c>
      <c r="H53">
        <v>6</v>
      </c>
      <c r="I53">
        <v>7</v>
      </c>
    </row>
    <row r="54" spans="1:9" x14ac:dyDescent="0.25">
      <c r="A54">
        <v>-2.7888600000000002E-3</v>
      </c>
      <c r="C54">
        <v>-0.200518</v>
      </c>
      <c r="D54">
        <v>0.723136</v>
      </c>
      <c r="E54">
        <v>0.73245000000000005</v>
      </c>
      <c r="F54">
        <v>0.64862900000000001</v>
      </c>
      <c r="H54">
        <v>6</v>
      </c>
      <c r="I54">
        <v>8</v>
      </c>
    </row>
    <row r="55" spans="1:9" x14ac:dyDescent="0.25">
      <c r="A55">
        <v>1.9375199999999999E-2</v>
      </c>
      <c r="C55">
        <v>-0.20058200000000001</v>
      </c>
      <c r="D55">
        <v>0.74478</v>
      </c>
      <c r="E55">
        <v>0.84977100000000005</v>
      </c>
      <c r="F55">
        <v>0.78632000000000002</v>
      </c>
      <c r="H55">
        <v>6</v>
      </c>
      <c r="I55">
        <v>9</v>
      </c>
    </row>
    <row r="56" spans="1:9" x14ac:dyDescent="0.25">
      <c r="A56">
        <v>-1.2967</v>
      </c>
      <c r="C56">
        <v>-2.1047E-2</v>
      </c>
      <c r="D56">
        <v>-0.86356200000000005</v>
      </c>
      <c r="E56">
        <v>-1.4584699999999999</v>
      </c>
      <c r="F56">
        <v>-0.104381</v>
      </c>
      <c r="H56">
        <v>7</v>
      </c>
      <c r="I56">
        <v>1</v>
      </c>
    </row>
    <row r="57" spans="1:9" x14ac:dyDescent="0.25">
      <c r="A57">
        <v>-1.1359900000000001</v>
      </c>
      <c r="C57">
        <v>-0.64281200000000005</v>
      </c>
      <c r="D57">
        <v>-4.5025999999999997E-2</v>
      </c>
      <c r="E57">
        <v>-0.838314</v>
      </c>
      <c r="F57">
        <v>-0.30816700000000002</v>
      </c>
      <c r="H57">
        <v>7</v>
      </c>
      <c r="I57">
        <v>5</v>
      </c>
    </row>
    <row r="58" spans="1:9" x14ac:dyDescent="0.25">
      <c r="A58">
        <v>-0.887799</v>
      </c>
      <c r="C58">
        <v>-0.45684000000000002</v>
      </c>
      <c r="D58">
        <v>-0.16916200000000001</v>
      </c>
      <c r="E58">
        <v>-1.1100300000000001</v>
      </c>
      <c r="F58">
        <v>7.27767E-2</v>
      </c>
      <c r="H58">
        <v>7</v>
      </c>
      <c r="I58">
        <v>6</v>
      </c>
    </row>
    <row r="59" spans="1:9" x14ac:dyDescent="0.25">
      <c r="A59">
        <v>-0.76449500000000004</v>
      </c>
      <c r="C59">
        <v>-0.442859</v>
      </c>
      <c r="D59">
        <v>-0.133717</v>
      </c>
      <c r="E59">
        <v>-1.0282199999999999</v>
      </c>
      <c r="F59">
        <v>0.267044</v>
      </c>
      <c r="H59">
        <v>7</v>
      </c>
      <c r="I59">
        <v>7</v>
      </c>
    </row>
    <row r="60" spans="1:9" x14ac:dyDescent="0.25">
      <c r="A60">
        <v>-0.76217100000000004</v>
      </c>
      <c r="C60">
        <v>-0.39386599999999999</v>
      </c>
      <c r="D60">
        <v>-0.136683</v>
      </c>
      <c r="E60">
        <v>-0.84797500000000003</v>
      </c>
      <c r="F60">
        <v>0.120711</v>
      </c>
      <c r="H60">
        <v>7</v>
      </c>
      <c r="I60">
        <v>8</v>
      </c>
    </row>
    <row r="61" spans="1:9" x14ac:dyDescent="0.25">
      <c r="A61">
        <v>-0.69476499999999997</v>
      </c>
      <c r="C61">
        <v>-0.33366600000000002</v>
      </c>
      <c r="D61">
        <v>-0.161631</v>
      </c>
      <c r="E61">
        <v>-0.80297300000000005</v>
      </c>
      <c r="F61">
        <v>0.15381900000000001</v>
      </c>
      <c r="H61">
        <v>7</v>
      </c>
      <c r="I61">
        <v>9</v>
      </c>
    </row>
    <row r="62" spans="1:9" x14ac:dyDescent="0.25">
      <c r="A62">
        <v>-0.25865899999999997</v>
      </c>
      <c r="C62">
        <v>-9.6615500000000007E-2</v>
      </c>
      <c r="D62">
        <v>0.16598399999999999</v>
      </c>
      <c r="E62">
        <v>-0.54590300000000003</v>
      </c>
      <c r="F62">
        <v>-9.2930799999999994E-2</v>
      </c>
      <c r="H62">
        <v>8</v>
      </c>
      <c r="I62">
        <v>1</v>
      </c>
    </row>
    <row r="63" spans="1:9" x14ac:dyDescent="0.25">
      <c r="A63">
        <v>-0.193303</v>
      </c>
      <c r="C63">
        <v>-7.4941900000000006E-2</v>
      </c>
      <c r="D63">
        <v>0.16461300000000001</v>
      </c>
      <c r="E63">
        <v>-0.57669599999999999</v>
      </c>
      <c r="F63">
        <v>-7.2375E-3</v>
      </c>
      <c r="H63">
        <v>8</v>
      </c>
      <c r="I63">
        <v>2</v>
      </c>
    </row>
    <row r="64" spans="1:9" x14ac:dyDescent="0.25">
      <c r="A64">
        <v>-0.14353099999999999</v>
      </c>
      <c r="C64">
        <v>-6.0194499999999998E-2</v>
      </c>
      <c r="D64">
        <v>0.184308</v>
      </c>
      <c r="E64">
        <v>-0.55834899999999998</v>
      </c>
      <c r="F64">
        <v>6.08283E-3</v>
      </c>
      <c r="H64">
        <v>8</v>
      </c>
      <c r="I64">
        <v>3</v>
      </c>
    </row>
    <row r="65" spans="1:9" x14ac:dyDescent="0.25">
      <c r="A65">
        <v>-0.10498300000000001</v>
      </c>
      <c r="C65">
        <v>-1.8833200000000001E-2</v>
      </c>
      <c r="D65">
        <v>0.191526</v>
      </c>
      <c r="E65">
        <v>-0.569164</v>
      </c>
      <c r="F65">
        <v>-1.1528200000000001E-2</v>
      </c>
      <c r="H65">
        <v>8</v>
      </c>
      <c r="I65">
        <v>4</v>
      </c>
    </row>
    <row r="66" spans="1:9" x14ac:dyDescent="0.25">
      <c r="A66">
        <v>-3.2806399999999999E-2</v>
      </c>
      <c r="C66">
        <v>6.5026299999999995E-2</v>
      </c>
      <c r="D66">
        <v>0.19401199999999999</v>
      </c>
      <c r="E66">
        <v>-0.64225399999999999</v>
      </c>
      <c r="F66">
        <v>-3.3156499999999998E-3</v>
      </c>
      <c r="H66">
        <v>8</v>
      </c>
      <c r="I66">
        <v>5</v>
      </c>
    </row>
    <row r="67" spans="1:9" x14ac:dyDescent="0.25">
      <c r="A67">
        <v>0.21487500000000001</v>
      </c>
      <c r="C67">
        <v>0.106765</v>
      </c>
      <c r="D67">
        <v>0.191271</v>
      </c>
      <c r="E67">
        <v>-0.63151000000000002</v>
      </c>
      <c r="F67">
        <v>0.54932700000000001</v>
      </c>
      <c r="H67">
        <v>8</v>
      </c>
      <c r="I67">
        <v>6</v>
      </c>
    </row>
    <row r="68" spans="1:9" x14ac:dyDescent="0.25">
      <c r="A68">
        <v>0.28778599999999999</v>
      </c>
      <c r="C68">
        <v>0.18509800000000001</v>
      </c>
      <c r="D68">
        <v>0.17635999999999999</v>
      </c>
      <c r="E68">
        <v>-0.78456599999999999</v>
      </c>
      <c r="F68">
        <v>0.65557500000000002</v>
      </c>
      <c r="H68">
        <v>8</v>
      </c>
      <c r="I68">
        <v>7</v>
      </c>
    </row>
    <row r="69" spans="1:9" x14ac:dyDescent="0.25">
      <c r="A69">
        <v>0.248802</v>
      </c>
      <c r="C69">
        <v>0.187892</v>
      </c>
      <c r="D69">
        <v>0.23611799999999999</v>
      </c>
      <c r="E69">
        <v>-0.82432000000000005</v>
      </c>
      <c r="F69">
        <v>0.57194699999999998</v>
      </c>
      <c r="H69">
        <v>8</v>
      </c>
      <c r="I69">
        <v>8</v>
      </c>
    </row>
    <row r="70" spans="1:9" x14ac:dyDescent="0.25">
      <c r="A70">
        <v>0.23879700000000001</v>
      </c>
      <c r="C70">
        <v>0.19391800000000001</v>
      </c>
      <c r="D70">
        <v>0.27304699999999998</v>
      </c>
      <c r="E70">
        <v>-0.80338500000000002</v>
      </c>
      <c r="F70">
        <v>0.48068300000000003</v>
      </c>
      <c r="H70">
        <v>8</v>
      </c>
      <c r="I70">
        <v>9</v>
      </c>
    </row>
    <row r="71" spans="1:9" x14ac:dyDescent="0.25">
      <c r="A71">
        <v>6.2124299999999997E-3</v>
      </c>
      <c r="C71">
        <v>0.30044900000000002</v>
      </c>
      <c r="D71">
        <v>4.1680700000000001E-2</v>
      </c>
      <c r="E71">
        <v>-0.106804</v>
      </c>
      <c r="F71">
        <v>-0.11654</v>
      </c>
      <c r="H71">
        <v>9</v>
      </c>
      <c r="I71">
        <v>1</v>
      </c>
    </row>
    <row r="72" spans="1:9" x14ac:dyDescent="0.25">
      <c r="A72">
        <v>5.3387200000000003E-2</v>
      </c>
      <c r="C72">
        <v>0.34404200000000001</v>
      </c>
      <c r="D72">
        <v>4.5785199999999998E-2</v>
      </c>
      <c r="E72">
        <v>-9.3064599999999997E-2</v>
      </c>
      <c r="F72">
        <v>-8.2637199999999994E-2</v>
      </c>
      <c r="H72">
        <v>9</v>
      </c>
      <c r="I72">
        <v>2</v>
      </c>
    </row>
    <row r="73" spans="1:9" x14ac:dyDescent="0.25">
      <c r="A73">
        <v>9.4108399999999995E-2</v>
      </c>
      <c r="C73">
        <v>0.34416200000000002</v>
      </c>
      <c r="D73">
        <v>8.8742199999999993E-2</v>
      </c>
      <c r="E73">
        <v>-5.2964299999999999E-2</v>
      </c>
      <c r="F73">
        <v>-7.9503199999999996E-2</v>
      </c>
      <c r="H73">
        <v>9</v>
      </c>
      <c r="I73">
        <v>3</v>
      </c>
    </row>
    <row r="74" spans="1:9" x14ac:dyDescent="0.25">
      <c r="A74">
        <v>0.10216500000000001</v>
      </c>
      <c r="C74">
        <v>0.37798300000000001</v>
      </c>
      <c r="D74">
        <v>0.104744</v>
      </c>
      <c r="E74">
        <v>-2.1702200000000001E-2</v>
      </c>
      <c r="F74">
        <v>-0.17402799999999999</v>
      </c>
      <c r="H74">
        <v>9</v>
      </c>
      <c r="I74">
        <v>4</v>
      </c>
    </row>
    <row r="75" spans="1:9" x14ac:dyDescent="0.25">
      <c r="A75">
        <v>0.21263799999999999</v>
      </c>
      <c r="C75">
        <v>0.40960800000000003</v>
      </c>
      <c r="D75">
        <v>0.110932</v>
      </c>
      <c r="E75">
        <v>1.6239900000000002E-2</v>
      </c>
      <c r="F75">
        <v>-0.14674699999999999</v>
      </c>
      <c r="H75">
        <v>9</v>
      </c>
      <c r="I75">
        <v>5</v>
      </c>
    </row>
    <row r="76" spans="1:9" x14ac:dyDescent="0.25">
      <c r="A76">
        <v>0.39939400000000003</v>
      </c>
      <c r="C76">
        <v>0.43612099999999998</v>
      </c>
      <c r="D76">
        <v>0.133746</v>
      </c>
      <c r="E76">
        <v>1.8079999999999999E-2</v>
      </c>
      <c r="F76">
        <v>0.15246199999999999</v>
      </c>
      <c r="H76">
        <v>9</v>
      </c>
      <c r="I76">
        <v>6</v>
      </c>
    </row>
    <row r="77" spans="1:9" x14ac:dyDescent="0.25">
      <c r="A77">
        <v>0.42242400000000002</v>
      </c>
      <c r="C77">
        <v>0.47954200000000002</v>
      </c>
      <c r="D77">
        <v>0.14641499999999999</v>
      </c>
      <c r="E77">
        <v>2.69602E-2</v>
      </c>
      <c r="F77">
        <v>0.24554599999999999</v>
      </c>
      <c r="H77">
        <v>9</v>
      </c>
      <c r="I77">
        <v>7</v>
      </c>
    </row>
    <row r="78" spans="1:9" x14ac:dyDescent="0.25">
      <c r="A78">
        <v>0.39065899999999998</v>
      </c>
      <c r="C78">
        <v>0.48071900000000001</v>
      </c>
      <c r="D78">
        <v>0.19061400000000001</v>
      </c>
      <c r="E78">
        <v>3.8373299999999999E-2</v>
      </c>
      <c r="F78">
        <v>0.231485</v>
      </c>
      <c r="H78">
        <v>9</v>
      </c>
      <c r="I78">
        <v>8</v>
      </c>
    </row>
    <row r="79" spans="1:9" x14ac:dyDescent="0.25">
      <c r="A79">
        <v>0.406084</v>
      </c>
      <c r="C79">
        <v>0.48071900000000001</v>
      </c>
      <c r="D79">
        <v>0.248222</v>
      </c>
      <c r="E79">
        <v>0.24268799999999999</v>
      </c>
      <c r="F79">
        <v>0.20535100000000001</v>
      </c>
      <c r="H79">
        <v>9</v>
      </c>
      <c r="I79">
        <v>9</v>
      </c>
    </row>
    <row r="80" spans="1:9" x14ac:dyDescent="0.25">
      <c r="A80">
        <v>-0.332067</v>
      </c>
      <c r="C80">
        <v>-0.40828300000000001</v>
      </c>
      <c r="D80">
        <v>-0.30565900000000001</v>
      </c>
      <c r="E80">
        <v>8.9375400000000008E-3</v>
      </c>
      <c r="F80">
        <v>-0.48947000000000002</v>
      </c>
      <c r="H80">
        <v>10</v>
      </c>
      <c r="I80">
        <v>1</v>
      </c>
    </row>
    <row r="81" spans="1:9" x14ac:dyDescent="0.25">
      <c r="A81">
        <v>-0.20819399999999999</v>
      </c>
      <c r="C81">
        <v>-0.33827699999999999</v>
      </c>
      <c r="D81">
        <v>-0.27387699999999998</v>
      </c>
      <c r="E81">
        <v>-3.3859399999999998E-2</v>
      </c>
      <c r="F81">
        <v>-0.38431399999999999</v>
      </c>
      <c r="H81">
        <v>10</v>
      </c>
      <c r="I81">
        <v>2</v>
      </c>
    </row>
    <row r="82" spans="1:9" x14ac:dyDescent="0.25">
      <c r="A82">
        <v>-0.25863599999999998</v>
      </c>
      <c r="C82">
        <v>-0.30167500000000003</v>
      </c>
      <c r="D82">
        <v>-0.24585599999999999</v>
      </c>
      <c r="E82">
        <v>4.4552200000000002E-3</v>
      </c>
      <c r="F82">
        <v>-0.34084500000000001</v>
      </c>
      <c r="H82">
        <v>10</v>
      </c>
      <c r="I82">
        <v>3</v>
      </c>
    </row>
    <row r="83" spans="1:9" x14ac:dyDescent="0.25">
      <c r="A83">
        <v>-0.26191199999999998</v>
      </c>
      <c r="C83">
        <v>-0.30167500000000003</v>
      </c>
      <c r="D83">
        <v>-0.234183</v>
      </c>
      <c r="E83">
        <v>5.9692700000000001E-2</v>
      </c>
      <c r="F83">
        <v>-0.28212300000000001</v>
      </c>
      <c r="H83">
        <v>10</v>
      </c>
      <c r="I83">
        <v>4</v>
      </c>
    </row>
    <row r="84" spans="1:9" x14ac:dyDescent="0.25">
      <c r="A84">
        <v>-0.23161499999999999</v>
      </c>
      <c r="C84">
        <v>-0.27777499999999999</v>
      </c>
      <c r="D84">
        <v>-0.25081199999999998</v>
      </c>
      <c r="E84">
        <v>0.33756999999999998</v>
      </c>
      <c r="F84">
        <v>-0.293076</v>
      </c>
      <c r="H84">
        <v>10</v>
      </c>
      <c r="I84">
        <v>5</v>
      </c>
    </row>
    <row r="85" spans="1:9" x14ac:dyDescent="0.25">
      <c r="A85">
        <v>5.2834600000000002E-2</v>
      </c>
      <c r="C85">
        <v>-0.27916299999999999</v>
      </c>
      <c r="D85">
        <v>-0.22224099999999999</v>
      </c>
      <c r="E85">
        <v>0.47152100000000002</v>
      </c>
      <c r="F85">
        <v>4.6532299999999999E-2</v>
      </c>
      <c r="H85">
        <v>10</v>
      </c>
      <c r="I85">
        <v>6</v>
      </c>
    </row>
    <row r="86" spans="1:9" x14ac:dyDescent="0.25">
      <c r="A86">
        <v>0.121466</v>
      </c>
      <c r="C86">
        <v>-0.280667</v>
      </c>
      <c r="D86">
        <v>-0.195739</v>
      </c>
      <c r="E86">
        <v>0.57021699999999997</v>
      </c>
      <c r="F86">
        <v>0.24602399999999999</v>
      </c>
      <c r="H86">
        <v>10</v>
      </c>
      <c r="I86">
        <v>7</v>
      </c>
    </row>
    <row r="87" spans="1:9" x14ac:dyDescent="0.25">
      <c r="A87">
        <v>4.1152500000000002E-2</v>
      </c>
      <c r="C87">
        <v>-0.28051500000000001</v>
      </c>
      <c r="D87">
        <v>-0.14941499999999999</v>
      </c>
      <c r="E87">
        <v>0.57834700000000006</v>
      </c>
      <c r="F87">
        <v>0.13397500000000001</v>
      </c>
      <c r="H87">
        <v>10</v>
      </c>
      <c r="I87">
        <v>8</v>
      </c>
    </row>
    <row r="88" spans="1:9" x14ac:dyDescent="0.25">
      <c r="A88">
        <v>4.9976100000000002E-2</v>
      </c>
      <c r="C88">
        <v>-0.26930399999999999</v>
      </c>
      <c r="D88">
        <v>-0.10934099999999999</v>
      </c>
      <c r="E88">
        <v>0.417763</v>
      </c>
      <c r="F88">
        <v>0.13882800000000001</v>
      </c>
      <c r="H88">
        <v>10</v>
      </c>
      <c r="I88">
        <v>9</v>
      </c>
    </row>
    <row r="89" spans="1:9" x14ac:dyDescent="0.25">
      <c r="A89">
        <v>-0.57225999999999999</v>
      </c>
      <c r="C89">
        <v>-0.77851400000000004</v>
      </c>
      <c r="D89">
        <v>-0.34053600000000001</v>
      </c>
      <c r="E89">
        <v>0.51549400000000001</v>
      </c>
      <c r="F89">
        <v>-0.71056299999999994</v>
      </c>
      <c r="H89">
        <v>11</v>
      </c>
      <c r="I89">
        <v>1</v>
      </c>
    </row>
    <row r="90" spans="1:9" x14ac:dyDescent="0.25">
      <c r="A90">
        <v>-0.62989799999999996</v>
      </c>
      <c r="C90">
        <v>-0.77851400000000004</v>
      </c>
      <c r="D90">
        <v>-0.41021800000000003</v>
      </c>
      <c r="E90">
        <v>0.54902499999999999</v>
      </c>
      <c r="F90">
        <v>-0.48765999999999998</v>
      </c>
      <c r="H90">
        <v>11</v>
      </c>
      <c r="I90">
        <v>2</v>
      </c>
    </row>
    <row r="91" spans="1:9" x14ac:dyDescent="0.25">
      <c r="A91">
        <v>-0.62377000000000005</v>
      </c>
      <c r="C91">
        <v>-0.73278799999999999</v>
      </c>
      <c r="D91">
        <v>-0.34551700000000002</v>
      </c>
      <c r="E91">
        <v>0.52579699999999996</v>
      </c>
      <c r="F91">
        <v>-0.46052999999999999</v>
      </c>
      <c r="H91">
        <v>11</v>
      </c>
      <c r="I91">
        <v>3</v>
      </c>
    </row>
    <row r="92" spans="1:9" x14ac:dyDescent="0.25">
      <c r="A92">
        <v>-0.60929299999999997</v>
      </c>
      <c r="C92">
        <v>-0.73301499999999997</v>
      </c>
      <c r="D92">
        <v>-0.34745300000000001</v>
      </c>
      <c r="E92">
        <v>0.58388799999999996</v>
      </c>
      <c r="F92">
        <v>-0.32801400000000003</v>
      </c>
      <c r="H92">
        <v>11</v>
      </c>
      <c r="I92">
        <v>4</v>
      </c>
    </row>
    <row r="93" spans="1:9" x14ac:dyDescent="0.25">
      <c r="A93">
        <v>-0.588167</v>
      </c>
      <c r="C93">
        <v>-0.72781300000000004</v>
      </c>
      <c r="D93">
        <v>-0.200821</v>
      </c>
      <c r="E93">
        <v>0.65296900000000002</v>
      </c>
      <c r="F93">
        <v>-0.37213800000000002</v>
      </c>
      <c r="H93">
        <v>11</v>
      </c>
      <c r="I93">
        <v>5</v>
      </c>
    </row>
    <row r="94" spans="1:9" x14ac:dyDescent="0.25">
      <c r="A94">
        <v>-0.48130200000000001</v>
      </c>
      <c r="C94">
        <v>-0.72300399999999998</v>
      </c>
      <c r="D94">
        <v>-5.3315300000000003E-2</v>
      </c>
      <c r="E94">
        <v>0.78754400000000002</v>
      </c>
      <c r="F94">
        <v>3.8558200000000001E-2</v>
      </c>
      <c r="H94">
        <v>11</v>
      </c>
      <c r="I94">
        <v>6</v>
      </c>
    </row>
    <row r="95" spans="1:9" x14ac:dyDescent="0.25">
      <c r="A95">
        <v>-0.38073699999999999</v>
      </c>
      <c r="C95">
        <v>-0.69614200000000004</v>
      </c>
      <c r="D95">
        <v>9.4136200000000003E-2</v>
      </c>
      <c r="E95">
        <v>0.81723999999999997</v>
      </c>
      <c r="F95">
        <v>0.23666899999999999</v>
      </c>
      <c r="H95">
        <v>11</v>
      </c>
      <c r="I95">
        <v>7</v>
      </c>
    </row>
    <row r="96" spans="1:9" x14ac:dyDescent="0.25">
      <c r="A96">
        <v>-0.449013</v>
      </c>
      <c r="C96">
        <v>-0.69194699999999998</v>
      </c>
      <c r="D96">
        <v>0.128801</v>
      </c>
      <c r="E96">
        <v>0.85087699999999999</v>
      </c>
      <c r="F96">
        <v>0.12741</v>
      </c>
      <c r="H96">
        <v>11</v>
      </c>
      <c r="I96">
        <v>8</v>
      </c>
    </row>
    <row r="97" spans="1:9" x14ac:dyDescent="0.25">
      <c r="A97">
        <v>-0.46030799999999999</v>
      </c>
      <c r="C97">
        <v>-0.69194699999999998</v>
      </c>
      <c r="D97">
        <v>0.14804</v>
      </c>
      <c r="E97">
        <v>0.90532999999999997</v>
      </c>
      <c r="F97">
        <v>0.14676500000000001</v>
      </c>
      <c r="H97">
        <v>11</v>
      </c>
      <c r="I97">
        <v>9</v>
      </c>
    </row>
    <row r="98" spans="1:9" x14ac:dyDescent="0.25">
      <c r="A98">
        <v>-1.12659</v>
      </c>
      <c r="C98">
        <v>-0.28438400000000003</v>
      </c>
      <c r="D98">
        <v>-0.50688299999999997</v>
      </c>
      <c r="E98">
        <v>-1.20587</v>
      </c>
      <c r="F98">
        <v>-0.53025800000000001</v>
      </c>
      <c r="H98">
        <v>12</v>
      </c>
      <c r="I98">
        <v>1</v>
      </c>
    </row>
    <row r="99" spans="1:9" x14ac:dyDescent="0.25">
      <c r="A99">
        <v>-1.1394299999999999</v>
      </c>
      <c r="C99">
        <v>-0.26536599999999999</v>
      </c>
      <c r="D99">
        <v>-0.43932599999999999</v>
      </c>
      <c r="E99">
        <v>-1.1205000000000001</v>
      </c>
      <c r="F99">
        <v>-0.50131000000000003</v>
      </c>
      <c r="H99">
        <v>12</v>
      </c>
      <c r="I99">
        <v>2</v>
      </c>
    </row>
    <row r="100" spans="1:9" x14ac:dyDescent="0.25">
      <c r="A100">
        <v>-0.85697999999999996</v>
      </c>
      <c r="C100">
        <v>-0.25004100000000001</v>
      </c>
      <c r="D100">
        <v>-0.38035600000000003</v>
      </c>
      <c r="E100">
        <v>-1.01935</v>
      </c>
      <c r="F100">
        <v>-0.46168500000000001</v>
      </c>
      <c r="H100">
        <v>12</v>
      </c>
      <c r="I100">
        <v>3</v>
      </c>
    </row>
    <row r="101" spans="1:9" x14ac:dyDescent="0.25">
      <c r="A101">
        <v>-0.805145</v>
      </c>
      <c r="C101">
        <v>-0.19724800000000001</v>
      </c>
      <c r="D101">
        <v>-0.40584500000000001</v>
      </c>
      <c r="E101">
        <v>-1.0071600000000001</v>
      </c>
      <c r="F101">
        <v>-0.58220499999999997</v>
      </c>
      <c r="H101">
        <v>12</v>
      </c>
      <c r="I101">
        <v>4</v>
      </c>
    </row>
    <row r="102" spans="1:9" x14ac:dyDescent="0.25">
      <c r="A102">
        <v>-0.73948700000000001</v>
      </c>
      <c r="C102">
        <v>-0.19728999999999999</v>
      </c>
      <c r="D102">
        <v>-0.37598999999999999</v>
      </c>
      <c r="E102">
        <v>-1.02566</v>
      </c>
      <c r="F102">
        <v>-0.61987000000000003</v>
      </c>
      <c r="H102">
        <v>12</v>
      </c>
      <c r="I102">
        <v>5</v>
      </c>
    </row>
    <row r="103" spans="1:9" x14ac:dyDescent="0.25">
      <c r="A103">
        <v>-0.53020599999999996</v>
      </c>
      <c r="C103">
        <v>-0.14602499999999999</v>
      </c>
      <c r="D103">
        <v>-0.37687700000000002</v>
      </c>
      <c r="E103">
        <v>-1.1425000000000001</v>
      </c>
      <c r="F103">
        <v>-0.24945800000000001</v>
      </c>
      <c r="H103">
        <v>12</v>
      </c>
      <c r="I103">
        <v>6</v>
      </c>
    </row>
    <row r="104" spans="1:9" x14ac:dyDescent="0.25">
      <c r="A104">
        <v>-0.55392200000000003</v>
      </c>
      <c r="C104">
        <v>-0.10558099999999999</v>
      </c>
      <c r="D104">
        <v>-0.34660200000000002</v>
      </c>
      <c r="E104">
        <v>-1.18211</v>
      </c>
      <c r="F104">
        <v>-3.3105099999999998E-2</v>
      </c>
      <c r="H104">
        <v>12</v>
      </c>
      <c r="I104">
        <v>7</v>
      </c>
    </row>
    <row r="105" spans="1:9" x14ac:dyDescent="0.25">
      <c r="A105">
        <v>-0.55498999999999998</v>
      </c>
      <c r="C105">
        <v>-9.2331200000000002E-2</v>
      </c>
      <c r="D105">
        <v>-0.32121499999999997</v>
      </c>
      <c r="E105">
        <v>-1.12984</v>
      </c>
      <c r="F105">
        <v>-2.2339399999999999E-2</v>
      </c>
      <c r="H105">
        <v>12</v>
      </c>
      <c r="I105">
        <v>8</v>
      </c>
    </row>
    <row r="106" spans="1:9" x14ac:dyDescent="0.25">
      <c r="A106">
        <v>-0.53723699999999996</v>
      </c>
      <c r="C106">
        <v>-8.7870799999999999E-2</v>
      </c>
      <c r="D106">
        <v>-0.264789</v>
      </c>
      <c r="E106">
        <v>-0.998004</v>
      </c>
      <c r="F106">
        <v>0.245473</v>
      </c>
      <c r="H106">
        <v>12</v>
      </c>
      <c r="I106">
        <v>9</v>
      </c>
    </row>
    <row r="107" spans="1:9" x14ac:dyDescent="0.25">
      <c r="A107">
        <v>-5.4176700000000003E-3</v>
      </c>
      <c r="C107">
        <v>2.1379700000000001E-2</v>
      </c>
      <c r="D107">
        <v>-7.8568499999999999E-2</v>
      </c>
      <c r="E107">
        <v>-6.3707600000000003E-2</v>
      </c>
      <c r="F107">
        <v>-9.7064700000000004E-2</v>
      </c>
      <c r="H107">
        <v>13</v>
      </c>
      <c r="I107">
        <v>1</v>
      </c>
    </row>
    <row r="108" spans="1:9" x14ac:dyDescent="0.25">
      <c r="A108">
        <v>1.8030000000000001E-2</v>
      </c>
      <c r="C108">
        <v>4.7287000000000003E-2</v>
      </c>
      <c r="D108">
        <v>-4.9527300000000003E-2</v>
      </c>
      <c r="E108">
        <v>5.0855199999999996E-3</v>
      </c>
      <c r="F108">
        <v>-5.1667299999999999E-2</v>
      </c>
      <c r="H108">
        <v>13</v>
      </c>
      <c r="I108">
        <v>2</v>
      </c>
    </row>
    <row r="109" spans="1:9" x14ac:dyDescent="0.25">
      <c r="A109">
        <v>6.2613500000000002E-2</v>
      </c>
      <c r="C109">
        <v>0.112981</v>
      </c>
      <c r="D109">
        <v>-9.0651599999999999E-2</v>
      </c>
      <c r="E109">
        <v>5.77458E-2</v>
      </c>
      <c r="F109">
        <v>-2.37273E-2</v>
      </c>
      <c r="H109">
        <v>13</v>
      </c>
      <c r="I109">
        <v>3</v>
      </c>
    </row>
    <row r="110" spans="1:9" x14ac:dyDescent="0.25">
      <c r="A110">
        <v>0.113984</v>
      </c>
      <c r="C110">
        <v>0.16628699999999999</v>
      </c>
      <c r="D110">
        <v>-9.6787700000000004E-2</v>
      </c>
      <c r="E110">
        <v>0.123984</v>
      </c>
      <c r="F110">
        <v>-0.15885199999999999</v>
      </c>
      <c r="H110">
        <v>13</v>
      </c>
      <c r="I110">
        <v>4</v>
      </c>
    </row>
    <row r="111" spans="1:9" x14ac:dyDescent="0.25">
      <c r="A111">
        <v>0.12728200000000001</v>
      </c>
      <c r="C111">
        <v>0.184945</v>
      </c>
      <c r="D111">
        <v>-8.7178800000000001E-2</v>
      </c>
      <c r="E111">
        <v>0.21757199999999999</v>
      </c>
      <c r="F111">
        <v>-0.27844999999999998</v>
      </c>
      <c r="H111">
        <v>13</v>
      </c>
      <c r="I111">
        <v>5</v>
      </c>
    </row>
    <row r="112" spans="1:9" x14ac:dyDescent="0.25">
      <c r="A112">
        <v>0.37280600000000003</v>
      </c>
      <c r="C112">
        <v>0.188579</v>
      </c>
      <c r="D112">
        <v>-4.6419099999999998E-2</v>
      </c>
      <c r="E112">
        <v>0.33878399999999997</v>
      </c>
      <c r="F112">
        <v>0.17402100000000001</v>
      </c>
      <c r="H112">
        <v>13</v>
      </c>
      <c r="I112">
        <v>6</v>
      </c>
    </row>
    <row r="113" spans="1:9" x14ac:dyDescent="0.25">
      <c r="A113">
        <v>0.39391300000000001</v>
      </c>
      <c r="C113">
        <v>0.17436299999999999</v>
      </c>
      <c r="D113">
        <v>1.8822999999999999E-2</v>
      </c>
      <c r="E113">
        <v>0.41815600000000003</v>
      </c>
      <c r="F113">
        <v>0.25318600000000002</v>
      </c>
      <c r="H113">
        <v>13</v>
      </c>
      <c r="I113">
        <v>7</v>
      </c>
    </row>
    <row r="114" spans="1:9" x14ac:dyDescent="0.25">
      <c r="A114">
        <v>0.36854999999999999</v>
      </c>
      <c r="C114">
        <v>0.220661</v>
      </c>
      <c r="D114">
        <v>3.24049E-3</v>
      </c>
      <c r="E114">
        <v>0.40829700000000002</v>
      </c>
      <c r="F114">
        <v>0.236017</v>
      </c>
      <c r="H114">
        <v>13</v>
      </c>
      <c r="I114">
        <v>8</v>
      </c>
    </row>
    <row r="115" spans="1:9" x14ac:dyDescent="0.25">
      <c r="A115">
        <v>0.386936</v>
      </c>
      <c r="C115">
        <v>0.24889700000000001</v>
      </c>
      <c r="D115">
        <v>1.8374600000000001E-2</v>
      </c>
      <c r="E115">
        <v>0.40762900000000002</v>
      </c>
      <c r="F115">
        <v>0.44856299999999999</v>
      </c>
      <c r="H115">
        <v>13</v>
      </c>
      <c r="I115">
        <v>9</v>
      </c>
    </row>
    <row r="116" spans="1:9" x14ac:dyDescent="0.25">
      <c r="A116">
        <v>-0.414605</v>
      </c>
      <c r="C116">
        <v>-0.17460800000000001</v>
      </c>
      <c r="D116">
        <v>0.185196</v>
      </c>
      <c r="E116">
        <v>0.28470499999999999</v>
      </c>
      <c r="F116">
        <v>-0.58445899999999995</v>
      </c>
      <c r="H116">
        <v>14</v>
      </c>
      <c r="I116">
        <v>1</v>
      </c>
    </row>
    <row r="117" spans="1:9" x14ac:dyDescent="0.25">
      <c r="A117">
        <v>-0.37554700000000002</v>
      </c>
      <c r="C117">
        <v>-0.16115299999999999</v>
      </c>
      <c r="D117">
        <v>0.12994</v>
      </c>
      <c r="E117">
        <v>0.30274200000000001</v>
      </c>
      <c r="F117">
        <v>-0.38710099999999997</v>
      </c>
      <c r="H117">
        <v>14</v>
      </c>
      <c r="I117">
        <v>2</v>
      </c>
    </row>
    <row r="118" spans="1:9" x14ac:dyDescent="0.25">
      <c r="A118">
        <v>-0.28675</v>
      </c>
      <c r="C118">
        <v>-0.16128799999999999</v>
      </c>
      <c r="D118">
        <v>0.16767599999999999</v>
      </c>
      <c r="E118">
        <v>0.28604000000000002</v>
      </c>
      <c r="F118">
        <v>-0.38796000000000003</v>
      </c>
      <c r="H118">
        <v>14</v>
      </c>
      <c r="I118">
        <v>3</v>
      </c>
    </row>
    <row r="119" spans="1:9" x14ac:dyDescent="0.25">
      <c r="A119">
        <v>-0.29366100000000001</v>
      </c>
      <c r="C119">
        <v>-0.16128799999999999</v>
      </c>
      <c r="D119">
        <v>0.251695</v>
      </c>
      <c r="E119">
        <v>0.28612100000000001</v>
      </c>
      <c r="F119">
        <v>-8.9875200000000002E-2</v>
      </c>
      <c r="H119">
        <v>14</v>
      </c>
      <c r="I119">
        <v>4</v>
      </c>
    </row>
    <row r="120" spans="1:9" x14ac:dyDescent="0.25">
      <c r="A120">
        <v>-0.247199</v>
      </c>
      <c r="C120">
        <v>-0.16128799999999999</v>
      </c>
      <c r="D120">
        <v>0.284968</v>
      </c>
      <c r="E120">
        <v>0.28745700000000002</v>
      </c>
      <c r="F120">
        <v>-8.2072099999999995E-2</v>
      </c>
      <c r="H120">
        <v>14</v>
      </c>
      <c r="I120">
        <v>5</v>
      </c>
    </row>
    <row r="121" spans="1:9" x14ac:dyDescent="0.25">
      <c r="A121">
        <v>-0.10326</v>
      </c>
      <c r="C121">
        <v>-0.16128799999999999</v>
      </c>
      <c r="D121">
        <v>0.29836400000000002</v>
      </c>
      <c r="E121">
        <v>0.29375000000000001</v>
      </c>
      <c r="F121">
        <v>-0.118724</v>
      </c>
      <c r="H121">
        <v>14</v>
      </c>
      <c r="I121">
        <v>6</v>
      </c>
    </row>
    <row r="122" spans="1:9" x14ac:dyDescent="0.25">
      <c r="A122">
        <v>-8.9964199999999994E-2</v>
      </c>
      <c r="C122">
        <v>-0.16128799999999999</v>
      </c>
      <c r="D122">
        <v>0.35138200000000003</v>
      </c>
      <c r="E122">
        <v>0.42161599999999999</v>
      </c>
      <c r="F122">
        <v>0.182892</v>
      </c>
      <c r="H122">
        <v>14</v>
      </c>
      <c r="I122">
        <v>7</v>
      </c>
    </row>
    <row r="123" spans="1:9" x14ac:dyDescent="0.25">
      <c r="A123">
        <v>-0.131166</v>
      </c>
      <c r="C123">
        <v>-0.16128799999999999</v>
      </c>
      <c r="D123">
        <v>0.40392899999999998</v>
      </c>
      <c r="E123">
        <v>0.43542700000000001</v>
      </c>
      <c r="F123">
        <v>-7.3391400000000001E-3</v>
      </c>
      <c r="H123">
        <v>14</v>
      </c>
      <c r="I123">
        <v>8</v>
      </c>
    </row>
    <row r="124" spans="1:9" x14ac:dyDescent="0.25">
      <c r="A124">
        <v>-0.13983400000000001</v>
      </c>
      <c r="C124">
        <v>-0.161302</v>
      </c>
      <c r="D124">
        <v>0.43434400000000001</v>
      </c>
      <c r="E124">
        <v>0.43620799999999998</v>
      </c>
      <c r="F124">
        <v>3.0724700000000001E-2</v>
      </c>
      <c r="H124">
        <v>14</v>
      </c>
      <c r="I124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data</vt:lpstr>
    </vt:vector>
  </TitlesOfParts>
  <Company>University of Leeds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Smith [Transport Studies]</dc:creator>
  <cp:lastModifiedBy>Andrew Smith [Transport Studies]</cp:lastModifiedBy>
  <dcterms:created xsi:type="dcterms:W3CDTF">2016-09-26T15:50:38Z</dcterms:created>
  <dcterms:modified xsi:type="dcterms:W3CDTF">2019-03-12T09:58:56Z</dcterms:modified>
</cp:coreProperties>
</file>