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uceroval\Desktop\výzvy OP VVV\Studie proveditelnosti\Excelentní výzkum\Příloha_rozpočet\"/>
    </mc:Choice>
  </mc:AlternateContent>
  <bookViews>
    <workbookView xWindow="0" yWindow="0" windowWidth="24000" windowHeight="9135" firstSheet="3" activeTab="3"/>
  </bookViews>
  <sheets>
    <sheet name="ERDF" sheetId="1" state="hidden" r:id="rId1"/>
    <sheet name="zdroj" sheetId="2" state="hidden" r:id="rId2"/>
    <sheet name="Excelentní výzkum" sheetId="3" state="hidden" r:id="rId3"/>
    <sheet name="Rozpočet" sheetId="4" r:id="rId4"/>
    <sheet name="Legenda varianta B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58" i="4" l="1"/>
  <c r="G6" i="4"/>
  <c r="F64" i="4" l="1"/>
  <c r="F65" i="4"/>
  <c r="F63" i="4"/>
  <c r="F51" i="4"/>
  <c r="F48" i="4" s="1"/>
  <c r="F52" i="4"/>
  <c r="F53" i="4"/>
  <c r="F55" i="4"/>
  <c r="F56" i="4"/>
  <c r="F57" i="4"/>
  <c r="F59" i="4"/>
  <c r="F60" i="4"/>
  <c r="F61" i="4"/>
  <c r="F43" i="4"/>
  <c r="F41" i="4" s="1"/>
  <c r="F45" i="4"/>
  <c r="F46" i="4"/>
  <c r="F37" i="4"/>
  <c r="F35" i="4" s="1"/>
  <c r="F38" i="4"/>
  <c r="F39" i="4"/>
  <c r="F28" i="4"/>
  <c r="F29" i="4"/>
  <c r="F31" i="4"/>
  <c r="F26" i="4" s="1"/>
  <c r="F32" i="4"/>
  <c r="F33" i="4"/>
  <c r="F10" i="4"/>
  <c r="F15" i="4" s="1"/>
  <c r="F11" i="4"/>
  <c r="F12" i="4"/>
  <c r="F13" i="4"/>
  <c r="F16" i="4"/>
  <c r="F19" i="4"/>
  <c r="F22" i="4"/>
  <c r="F23" i="4"/>
  <c r="F24" i="4"/>
  <c r="H6" i="4"/>
  <c r="I6" i="4"/>
  <c r="J6" i="4"/>
  <c r="K6" i="4"/>
  <c r="L6" i="4"/>
  <c r="M6" i="4"/>
  <c r="H26" i="4"/>
  <c r="I26" i="4"/>
  <c r="J26" i="4"/>
  <c r="K26" i="4"/>
  <c r="L26" i="4"/>
  <c r="M26" i="4"/>
  <c r="H35" i="4"/>
  <c r="I35" i="4"/>
  <c r="J35" i="4"/>
  <c r="K35" i="4"/>
  <c r="L35" i="4"/>
  <c r="M35" i="4"/>
  <c r="H41" i="4"/>
  <c r="I41" i="4"/>
  <c r="J41" i="4"/>
  <c r="K41" i="4"/>
  <c r="L41" i="4"/>
  <c r="M41" i="4"/>
  <c r="H48" i="4"/>
  <c r="I48" i="4"/>
  <c r="J48" i="4"/>
  <c r="K48" i="4"/>
  <c r="L48" i="4"/>
  <c r="M48" i="4"/>
  <c r="G63" i="4"/>
  <c r="F18" i="4" l="1"/>
  <c r="F6" i="4" s="1"/>
  <c r="E3" i="4" s="1"/>
  <c r="E35" i="4" l="1"/>
  <c r="E63" i="4"/>
  <c r="E26" i="4"/>
  <c r="E48" i="4"/>
  <c r="E6" i="4"/>
  <c r="E41" i="4"/>
</calcChain>
</file>

<file path=xl/comments1.xml><?xml version="1.0" encoding="utf-8"?>
<comments xmlns="http://schemas.openxmlformats.org/spreadsheetml/2006/main">
  <authors>
    <author>Vojtek Milan</author>
  </authors>
  <commentList>
    <comment ref="B33" authorId="0" shapeId="0">
      <text>
        <r>
          <rPr>
            <b/>
            <sz val="9"/>
            <color indexed="81"/>
            <rFont val="Tahoma"/>
            <charset val="1"/>
          </rPr>
          <t>Vojtek Milan:</t>
        </r>
        <r>
          <rPr>
            <sz val="9"/>
            <color indexed="81"/>
            <rFont val="Tahoma"/>
            <charset val="1"/>
          </rPr>
          <t xml:space="preserve">
proč by měl být nehmotný majetek zařazený pod vybavení? </t>
        </r>
      </text>
    </comment>
    <comment ref="D68" authorId="0" shapeId="0">
      <text>
        <r>
          <rPr>
            <b/>
            <sz val="9"/>
            <color indexed="81"/>
            <rFont val="Tahoma"/>
            <charset val="1"/>
          </rPr>
          <t>Vojtek Milan:</t>
        </r>
        <r>
          <rPr>
            <sz val="9"/>
            <color indexed="81"/>
            <rFont val="Tahoma"/>
            <charset val="1"/>
          </rPr>
          <t xml:space="preserve">
telefony, vodné, stočné, energie, …
</t>
        </r>
      </text>
    </comment>
  </commentList>
</comments>
</file>

<file path=xl/comments2.xml><?xml version="1.0" encoding="utf-8"?>
<comments xmlns="http://schemas.openxmlformats.org/spreadsheetml/2006/main">
  <authors>
    <author>Lubos Kral</author>
    <author>Kučerová Lucie</author>
  </authors>
  <commentList>
    <comment ref="G4" authorId="0" shapeId="0">
      <text>
        <r>
          <rPr>
            <b/>
            <sz val="9"/>
            <color indexed="81"/>
            <rFont val="Calibri"/>
            <family val="2"/>
            <charset val="238"/>
          </rPr>
          <t>Týká se pouze výdajů od zahájení realizace projektu po zahájení fyzické realizace projektu</t>
        </r>
      </text>
    </comment>
    <comment ref="E6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
Max. 50% CZV projektu.</t>
        </r>
      </text>
    </comment>
    <comment ref="F16" authorId="0" shapeId="0">
      <text>
        <r>
          <rPr>
            <b/>
            <sz val="9"/>
            <color indexed="81"/>
            <rFont val="Calibri"/>
            <family val="2"/>
            <charset val="238"/>
          </rPr>
          <t>Nutno zadat manuálně</t>
        </r>
      </text>
    </comment>
    <comment ref="F19" authorId="0" shapeId="0">
      <text>
        <r>
          <rPr>
            <b/>
            <sz val="9"/>
            <color indexed="81"/>
            <rFont val="Calibri"/>
            <family val="2"/>
            <charset val="238"/>
          </rPr>
          <t>Nutno zadat manuálně</t>
        </r>
      </text>
    </comment>
    <comment ref="E26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</t>
        </r>
      </text>
    </comment>
    <comment ref="B28" authorId="0" shapeId="0">
      <text>
        <r>
          <rPr>
            <sz val="9"/>
            <color indexed="81"/>
            <rFont val="Calibri"/>
            <family val="2"/>
            <charset val="238"/>
          </rPr>
          <t xml:space="preserve">V případě aplikace varianty B pouze odpisy po dobu trvání projektu.
</t>
        </r>
      </text>
    </comment>
    <comment ref="B33" authorId="0" shapeId="0">
      <text>
        <r>
          <rPr>
            <b/>
            <sz val="9"/>
            <color indexed="81"/>
            <rFont val="Calibri"/>
            <family val="2"/>
            <charset val="238"/>
          </rPr>
          <t>leasing strojů/zařízení sloužících k výzkumu</t>
        </r>
      </text>
    </comment>
    <comment ref="E35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</t>
        </r>
      </text>
    </comment>
    <comment ref="B37" authorId="0" shapeId="0">
      <text>
        <r>
          <rPr>
            <sz val="9"/>
            <color indexed="81"/>
            <rFont val="Calibri"/>
            <family val="2"/>
            <charset val="238"/>
          </rPr>
          <t>v případě aplikace varianty B pouze odpisy po dobu trvání projektu</t>
        </r>
      </text>
    </comment>
    <comment ref="B38" authorId="0" shapeId="0">
      <text>
        <r>
          <rPr>
            <b/>
            <sz val="9"/>
            <color indexed="81"/>
            <rFont val="Calibri"/>
            <family val="2"/>
            <charset val="238"/>
          </rPr>
          <t>v případě aplikace varianty B pouze odpisy po dobu trvání projektu</t>
        </r>
      </text>
    </comment>
    <comment ref="E41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</t>
        </r>
      </text>
    </comment>
    <comment ref="B45" authorId="0" shapeId="0">
      <text>
        <r>
          <rPr>
            <b/>
            <sz val="9"/>
            <color indexed="81"/>
            <rFont val="Calibri"/>
            <family val="2"/>
            <charset val="238"/>
          </rPr>
          <t>nehmotný majetek do 60tis. Kč</t>
        </r>
      </text>
    </comment>
    <comment ref="F46" authorId="1" shapeId="0">
      <text>
        <r>
          <rPr>
            <sz val="9"/>
            <color indexed="81"/>
            <rFont val="Tahoma"/>
            <charset val="1"/>
          </rPr>
          <t xml:space="preserve">Max. 49% CZV projektu 
</t>
        </r>
      </text>
    </comment>
    <comment ref="E48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</t>
        </r>
      </text>
    </comment>
    <comment ref="E63" authorId="0" shapeId="0">
      <text>
        <r>
          <rPr>
            <b/>
            <sz val="9"/>
            <color indexed="81"/>
            <rFont val="Calibri"/>
            <family val="2"/>
            <charset val="238"/>
          </rPr>
          <t>Výdaje kapitoly procentuálně oproti celkovým způsobilým výdajům</t>
        </r>
      </text>
    </comment>
  </commentList>
</comments>
</file>

<file path=xl/sharedStrings.xml><?xml version="1.0" encoding="utf-8"?>
<sst xmlns="http://schemas.openxmlformats.org/spreadsheetml/2006/main" count="669" uniqueCount="253">
  <si>
    <t>1.1.1.1.2.1</t>
    <phoneticPr fontId="22" type="noConversion"/>
  </si>
  <si>
    <t>1.1.1.1.2.2</t>
    <phoneticPr fontId="22" type="noConversion"/>
  </si>
  <si>
    <t>1.1.1.1.3.1</t>
    <phoneticPr fontId="22" type="noConversion"/>
  </si>
  <si>
    <t>1.1.1.1.3.2</t>
    <phoneticPr fontId="22" type="noConversion"/>
  </si>
  <si>
    <t>1.1.1.1.5.1</t>
    <phoneticPr fontId="22" type="noConversion"/>
  </si>
  <si>
    <t>1.1.1.1.5.2</t>
    <phoneticPr fontId="22" type="noConversion"/>
  </si>
  <si>
    <t>1.1.1.1.5.3</t>
    <phoneticPr fontId="22" type="noConversion"/>
  </si>
  <si>
    <t>1.1.1.1.1</t>
    <phoneticPr fontId="22" type="noConversion"/>
  </si>
  <si>
    <t>1.1.1.1.2</t>
    <phoneticPr fontId="22" type="noConversion"/>
  </si>
  <si>
    <t>1.1.1.1.3</t>
    <phoneticPr fontId="22" type="noConversion"/>
  </si>
  <si>
    <t>1.1.1.1.4</t>
    <phoneticPr fontId="22" type="noConversion"/>
  </si>
  <si>
    <t>1.1.1.1.5</t>
    <phoneticPr fontId="22" type="noConversion"/>
  </si>
  <si>
    <r>
      <t>1.</t>
    </r>
    <r>
      <rPr>
        <b/>
        <sz val="11"/>
        <color indexed="8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</si>
  <si>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  <scheme val="minor"/>
      </rPr>
      <t>.2</t>
    </r>
    <phoneticPr fontId="22" type="noConversion"/>
  </si>
  <si>
    <t>1.2.1.1</t>
    <phoneticPr fontId="22" type="noConversion"/>
  </si>
  <si>
    <t>1.2.1.2</t>
    <phoneticPr fontId="22" type="noConversion"/>
  </si>
  <si>
    <t>1.2.2.1</t>
    <phoneticPr fontId="22" type="noConversion"/>
  </si>
  <si>
    <t>1.2.2.2</t>
    <phoneticPr fontId="22" type="noConversion"/>
  </si>
  <si>
    <t>1.2.2.3</t>
    <phoneticPr fontId="22" type="noConversion"/>
  </si>
  <si>
    <r>
      <t>1.</t>
    </r>
    <r>
      <rPr>
        <b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  <scheme val="minor"/>
      </rPr>
      <t>.1</t>
    </r>
    <phoneticPr fontId="22" type="noConversion"/>
  </si>
  <si>
    <t>1.3.1.1</t>
    <phoneticPr fontId="22" type="noConversion"/>
  </si>
  <si>
    <t>1.3.1.2</t>
  </si>
  <si>
    <t>1.3.1.3</t>
  </si>
  <si>
    <r>
      <t>1.</t>
    </r>
    <r>
      <rPr>
        <b/>
        <sz val="11"/>
        <color indexed="8"/>
        <rFont val="Calibri"/>
        <family val="2"/>
        <charset val="238"/>
      </rPr>
      <t>4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</si>
  <si>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rFont val="Calibri"/>
        <family val="2"/>
        <charset val="238"/>
      </rPr>
      <t>4</t>
    </r>
    <r>
      <rPr>
        <b/>
        <sz val="11"/>
        <rFont val="Calibri"/>
        <family val="2"/>
        <charset val="238"/>
        <scheme val="minor"/>
      </rPr>
      <t>.2</t>
    </r>
    <phoneticPr fontId="22" type="noConversion"/>
  </si>
  <si>
    <t>1.4.1.1</t>
    <phoneticPr fontId="22" type="noConversion"/>
  </si>
  <si>
    <t>1.4.2.1</t>
    <phoneticPr fontId="22" type="noConversion"/>
  </si>
  <si>
    <t>1.4.2.2</t>
  </si>
  <si>
    <r>
      <t>1.</t>
    </r>
    <r>
      <rPr>
        <b/>
        <sz val="11"/>
        <rFont val="Calibri"/>
        <family val="2"/>
        <charset val="238"/>
      </rPr>
      <t>5</t>
    </r>
    <r>
      <rPr>
        <b/>
        <sz val="11"/>
        <rFont val="Calibri"/>
        <family val="2"/>
        <charset val="238"/>
        <scheme val="minor"/>
      </rPr>
      <t>.</t>
    </r>
    <r>
      <rPr>
        <b/>
        <sz val="11"/>
        <rFont val="Calibri"/>
        <family val="2"/>
        <charset val="238"/>
      </rPr>
      <t>1</t>
    </r>
    <phoneticPr fontId="22" type="noConversion"/>
  </si>
  <si>
    <t>1.5.1.1</t>
    <phoneticPr fontId="22" type="noConversion"/>
  </si>
  <si>
    <t>1.5.1.1.1</t>
    <phoneticPr fontId="22" type="noConversion"/>
  </si>
  <si>
    <t>1.5.1.1.2</t>
  </si>
  <si>
    <t>1.5.1.1.3</t>
  </si>
  <si>
    <t>1.5.1.2</t>
    <phoneticPr fontId="22" type="noConversion"/>
  </si>
  <si>
    <t>1.5.1.2.1</t>
    <phoneticPr fontId="22" type="noConversion"/>
  </si>
  <si>
    <t>1.5.1.2.2</t>
  </si>
  <si>
    <t>1.5.1.2.3</t>
  </si>
  <si>
    <t>1.5.1.3</t>
    <phoneticPr fontId="22" type="noConversion"/>
  </si>
  <si>
    <t>1.5.1.3.1</t>
    <phoneticPr fontId="22" type="noConversion"/>
  </si>
  <si>
    <t>1.5.1.3.2</t>
  </si>
  <si>
    <t>1.5.1.3.3</t>
  </si>
  <si>
    <t>D - náklady na smluvní výzkum, poznatky a patenty zakoupené nebo přímo pořízené v rámci licence z vnějších zdrojů za obvyklých tržních podmínek a rovněž náklady na poradenské a rovnocenné služby využité výlučně pro účely projektu</t>
  </si>
  <si>
    <t>E - dodatečné režijní a ostatní provozní náklady všetně nákladů na materiál, dodávky a podobné výrobky, které vznikly bezprostředně v důsledku projektu</t>
  </si>
  <si>
    <t>C-  náklady na budovy a pozemky v rozsahu a po dobu, kdy jsou využívány pro účely projektu. U budov jsou způsobilými náklady pouze odpisy za dobu trvání projektu vypočítané na základě všeobecně uznávaných účetních zásad. V případě pozemků se za způsobilé náklady považují náklady na obchodní převod nebo skutečně vzniklé náklady na kapitál</t>
  </si>
  <si>
    <t>Tuzemské</t>
  </si>
  <si>
    <t>1.1.2.2.3</t>
  </si>
  <si>
    <t>Dlouhodobý nehmotný majetek</t>
  </si>
  <si>
    <t>Drobný nehmotný majetek</t>
  </si>
  <si>
    <t>Dlouhodobý hmotný majetek</t>
  </si>
  <si>
    <t>majetek a materiál</t>
  </si>
  <si>
    <t xml:space="preserve"> = software, nehmotné výsledky výzkumu a vývoje</t>
  </si>
  <si>
    <t xml:space="preserve"> =  nehmotný majetek do 60tis.</t>
  </si>
  <si>
    <t>Iva: myslím, že odpisy by tu být měly, protože i dobný HM se může odepisovat (má dobu použitelnosti delší než 1 rok) - přes jeho „nízkou cenu“ o něm zaúčtovat jako o běžném dlouhodobém majetku v účtové skupině 0 (včetně odpisování, které lze stanovit individuálně bez ohledu například na tzv. daňové odpisy, nicméně majetek se musí odpisovat déle než jeden rok, aby byla dodržena podmínka „dlouhodobosti“</t>
  </si>
  <si>
    <t>možná do popisu doplnit, že se jedná o leasing strojů a zařízení sloužících k výzkumu?</t>
  </si>
  <si>
    <t xml:space="preserve"> = spotřební/provozní materiál</t>
  </si>
  <si>
    <t>Majetek a materiál</t>
  </si>
  <si>
    <t>C - Budovy a pozemky</t>
  </si>
  <si>
    <t>1.3.</t>
  </si>
  <si>
    <t>Úspory projektu</t>
  </si>
  <si>
    <t>1.3.1.</t>
  </si>
  <si>
    <t>Úspory nad 10%</t>
  </si>
  <si>
    <t>Úspory k rozdělení</t>
  </si>
  <si>
    <t>1.4.</t>
  </si>
  <si>
    <t>Administrativní výdaje</t>
  </si>
  <si>
    <t>1.4.1.</t>
  </si>
  <si>
    <t xml:space="preserve">Tuzemské </t>
  </si>
  <si>
    <t>Místní kancelář</t>
  </si>
  <si>
    <t>Telefony, poštovné, internet</t>
  </si>
  <si>
    <t>Energie</t>
  </si>
  <si>
    <t>Nájem</t>
  </si>
  <si>
    <t>Ostatní výdaje</t>
  </si>
  <si>
    <t>1.1.2.6.1  &lt;=49% z 1.</t>
  </si>
  <si>
    <t>1.4.1.2.</t>
  </si>
  <si>
    <t>1.4.1.3.</t>
  </si>
  <si>
    <t>1.4.1.4.</t>
  </si>
  <si>
    <t>1.4.1.5.</t>
  </si>
  <si>
    <t>1.4.1.2.1</t>
  </si>
  <si>
    <t>1.4.1.3.1</t>
  </si>
  <si>
    <t>1.4.1.3.2</t>
  </si>
  <si>
    <t>ROZPOČET</t>
  </si>
  <si>
    <t>1.4.2.</t>
  </si>
  <si>
    <t>1.4.3.</t>
  </si>
  <si>
    <t>1.4.4.</t>
  </si>
  <si>
    <t>1.4.5.</t>
  </si>
  <si>
    <t>1.4.6.</t>
  </si>
  <si>
    <t>1.4.7.</t>
  </si>
  <si>
    <t>1.4.1.1.</t>
  </si>
  <si>
    <t>1.4.1.1.1</t>
  </si>
  <si>
    <t>1.4.1.1.2</t>
  </si>
  <si>
    <t>1.4.1.1.3</t>
  </si>
  <si>
    <t>1.4.1.1.4</t>
  </si>
  <si>
    <t>1.4.1.2.2</t>
  </si>
  <si>
    <t>1.4.1.5.1</t>
  </si>
  <si>
    <t>1.4.1.5.2</t>
  </si>
  <si>
    <t>1.4.1.5.3</t>
  </si>
  <si>
    <t>1.4.2.1</t>
  </si>
  <si>
    <t>1.4.3.1</t>
  </si>
  <si>
    <t>1.4.3.2</t>
  </si>
  <si>
    <t>1.4.3.3</t>
  </si>
  <si>
    <t>1.4.6.1</t>
  </si>
  <si>
    <t>1.4.6.2</t>
  </si>
  <si>
    <t>1.4.6.3</t>
  </si>
  <si>
    <t>1.4.6.4</t>
  </si>
  <si>
    <t>1.4.7.1</t>
  </si>
  <si>
    <t>1.4.7.2</t>
  </si>
  <si>
    <t>1.4.7.3</t>
  </si>
  <si>
    <t>výpočet 25% z 1.4.2.1.1+1.4.2.1.2</t>
  </si>
  <si>
    <t>výpočet 9% z 1.4.2.1.1+1.4.2.1.2</t>
  </si>
  <si>
    <t>C</t>
  </si>
  <si>
    <r>
      <t>1.</t>
    </r>
    <r>
      <rPr>
        <b/>
        <sz val="11"/>
        <color indexed="8"/>
        <rFont val="Calibri"/>
        <family val="2"/>
        <charset val="238"/>
      </rPr>
      <t>6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</si>
  <si>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color indexed="8"/>
        <rFont val="Calibri"/>
        <family val="2"/>
        <charset val="238"/>
      </rPr>
      <t>6</t>
    </r>
    <r>
      <rPr>
        <b/>
        <sz val="11"/>
        <color theme="1"/>
        <rFont val="Calibri"/>
        <family val="2"/>
        <charset val="238"/>
        <scheme val="minor"/>
      </rPr>
      <t>.2</t>
    </r>
    <r>
      <rPr>
        <b/>
        <sz val="10"/>
        <rFont val="Verdana"/>
      </rPr>
      <t/>
    </r>
  </si>
  <si>
    <r>
      <t>E</t>
    </r>
    <r>
      <rPr>
        <b/>
        <sz val="11"/>
        <rFont val="Calibri"/>
        <family val="2"/>
        <charset val="238"/>
      </rPr>
      <t>xterně zpracovaná studie proveditelnosti</t>
    </r>
    <phoneticPr fontId="22" type="noConversion"/>
  </si>
  <si>
    <r>
      <t>O</t>
    </r>
    <r>
      <rPr>
        <b/>
        <sz val="11"/>
        <rFont val="Calibri"/>
        <family val="2"/>
        <charset val="238"/>
      </rPr>
      <t>sobní náklady – studie zpracovaná interně</t>
    </r>
    <phoneticPr fontId="22" type="noConversion"/>
  </si>
  <si>
    <t xml:space="preserve">F - studie proveditelnosti </t>
  </si>
  <si>
    <r>
      <t>1.1.</t>
    </r>
    <r>
      <rPr>
        <b/>
        <sz val="11"/>
        <color indexed="8"/>
        <rFont val="Calibri"/>
        <family val="2"/>
        <charset val="238"/>
      </rPr>
      <t>1</t>
    </r>
    <phoneticPr fontId="22" type="noConversion"/>
  </si>
  <si>
    <t>1.1.1.1</t>
    <phoneticPr fontId="22" type="noConversion"/>
  </si>
  <si>
    <t>1.1.1.1.1.1</t>
    <phoneticPr fontId="22" type="noConversion"/>
  </si>
  <si>
    <t>1.1.1.1.1.2</t>
    <phoneticPr fontId="22" type="noConversion"/>
  </si>
  <si>
    <t>1.1.1.1.1.3</t>
    <phoneticPr fontId="22" type="noConversion"/>
  </si>
  <si>
    <t>1.1.1.1.1.4</t>
    <phoneticPr fontId="22" type="noConversion"/>
  </si>
  <si>
    <t xml:space="preserve">A- Osobní náklady </t>
  </si>
  <si>
    <t>Legenda: při aplikaci GBER je nutné respektovat způsobilé náklady dle GBER. Je proto nutné  připravit jednotnou strukturu rozpočtu jak pro projekty mimo VP tak projekty dle GBER, , aby mohl žatel při přípravě žádosti jednoznačně přiřadit a zároveň při hodnocení projektů bylo možné jednoznačně zkontrolovat</t>
  </si>
  <si>
    <t>Způsobilé výdaje dle GBER</t>
  </si>
  <si>
    <t>A- osobní náklady - výzkumní pracovní, technici a ostatní podpůrný personál v rozsahu nezbytném pro účely projektu</t>
  </si>
  <si>
    <t>B - náklady na nástroje a vybavení v rozsahu a po dobu, kdy jsou využívány pro účely projektu. Jestliže nejsou tyto nástroje využívány v rámci projektu po celou dobu své životnosti, jsou za způsobilé náklady považovány pouze odpisy za dobu trvání projektu vypočítané na základě všeobecně uznávaných účetních zásad.</t>
  </si>
  <si>
    <t>1.</t>
  </si>
  <si>
    <t>Celkové způsobilé výdaje</t>
  </si>
  <si>
    <t>1.1.</t>
  </si>
  <si>
    <t>Výdaje na přímé aktivity</t>
  </si>
  <si>
    <t>algoritmy výpočtu</t>
  </si>
  <si>
    <t>kontrola limitů</t>
  </si>
  <si>
    <t xml:space="preserve">možnost vytvářet potomky </t>
  </si>
  <si>
    <t>1.1.1.</t>
  </si>
  <si>
    <t>Výdaje na přímé aktivity – investiční (nad 40 tis. Kč HIM a 60 tis. Kč NHIM)</t>
  </si>
  <si>
    <t>1.1.1.1</t>
  </si>
  <si>
    <t>Pozemky</t>
  </si>
  <si>
    <t>1.1.1.2</t>
  </si>
  <si>
    <t>Budovy a stavby</t>
  </si>
  <si>
    <t>1.1.1.3</t>
  </si>
  <si>
    <t>Stroje a zařízení</t>
  </si>
  <si>
    <t>1.1.1.4</t>
  </si>
  <si>
    <t>Hardware a osobní vybavení</t>
  </si>
  <si>
    <t>1.1.1.5</t>
  </si>
  <si>
    <t>Nehmotný investiční majetek</t>
  </si>
  <si>
    <t>1.1.2.</t>
  </si>
  <si>
    <t>Výdaje na přímé aktivity – neinvestiční</t>
  </si>
  <si>
    <t>1.1.2.1</t>
  </si>
  <si>
    <t>Osobní výdaje</t>
  </si>
  <si>
    <t>1.1.2.1.1.</t>
  </si>
  <si>
    <t>Platy, odměny z dohod a autorské příspěvky</t>
  </si>
  <si>
    <t>1.1.2.1.1.1</t>
  </si>
  <si>
    <t>Platy</t>
  </si>
  <si>
    <t>1.1.2.1.1.2</t>
  </si>
  <si>
    <t>DPČ</t>
  </si>
  <si>
    <t>1.1.2.1.1.3</t>
  </si>
  <si>
    <t>DPP</t>
  </si>
  <si>
    <t>1.1.2.1.1.4</t>
  </si>
  <si>
    <t>Autorské příspěvky</t>
  </si>
  <si>
    <t>1.1.2.1.2.</t>
  </si>
  <si>
    <t xml:space="preserve">Pojistné na sociální zabezpečení </t>
  </si>
  <si>
    <t>1.1.2.1.2.1</t>
  </si>
  <si>
    <t xml:space="preserve">Pojistné na sociální zabezpečení z platů a DPČ </t>
  </si>
  <si>
    <t>E - režie, materiál a provozní výdaje</t>
  </si>
  <si>
    <t>B -Výdaje na nástroje a vybavení</t>
  </si>
  <si>
    <t xml:space="preserve">E+B </t>
  </si>
  <si>
    <t>B+E</t>
  </si>
  <si>
    <t>v případě aplikace GBER pouze odpisy po dobu trvání projektu</t>
  </si>
  <si>
    <t>Služby provozního charakteru</t>
  </si>
  <si>
    <t>drobný hmotný majetek</t>
  </si>
  <si>
    <t>drobný nehmotný majetek</t>
  </si>
  <si>
    <t>Drobný hmotný majetek</t>
  </si>
  <si>
    <t>Výdaje na přímé aktivity – investiční</t>
  </si>
  <si>
    <t>Měsíců:</t>
    <phoneticPr fontId="22" type="noConversion"/>
  </si>
  <si>
    <t>Komentáře k rozpočtu</t>
    <phoneticPr fontId="22" type="noConversion"/>
  </si>
  <si>
    <t>Příprava</t>
    <phoneticPr fontId="22" type="noConversion"/>
  </si>
  <si>
    <t>projektu</t>
    <phoneticPr fontId="22" type="noConversion"/>
  </si>
  <si>
    <t>Období fyzické realizace projektu, náklady v Kč</t>
    <phoneticPr fontId="22" type="noConversion"/>
  </si>
  <si>
    <t>Měsíců: 12</t>
    <phoneticPr fontId="22" type="noConversion"/>
  </si>
  <si>
    <t>NR</t>
    <phoneticPr fontId="22" type="noConversion"/>
  </si>
  <si>
    <t>NR</t>
    <phoneticPr fontId="22" type="noConversion"/>
  </si>
  <si>
    <t>NR</t>
    <phoneticPr fontId="22" type="noConversion"/>
  </si>
  <si>
    <t>NR</t>
    <phoneticPr fontId="22" type="noConversion"/>
  </si>
  <si>
    <t>součty</t>
    <phoneticPr fontId="22" type="noConversion"/>
  </si>
  <si>
    <t>Celkové způsobilé výdaje</t>
    <phoneticPr fontId="22" type="noConversion"/>
  </si>
  <si>
    <r>
      <t>A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- Osobní náklady </t>
    </r>
    <phoneticPr fontId="22" type="noConversion"/>
  </si>
  <si>
    <r>
      <t>B -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Výdaje na nástroje a vybavení</t>
    </r>
    <phoneticPr fontId="22" type="noConversion"/>
  </si>
  <si>
    <t>výpočet 25% z 1.1.2.1.1.1+ 1.1.2.1.1.2</t>
  </si>
  <si>
    <t>ne</t>
  </si>
  <si>
    <t>1.1.2.1.2.2</t>
  </si>
  <si>
    <t>Pojistné na sociální zabezpečení z DPP</t>
  </si>
  <si>
    <t>1.1.2.1.3.</t>
  </si>
  <si>
    <t xml:space="preserve">Pojistné na zdravotní zabezpečení </t>
  </si>
  <si>
    <t>1.1.2.1.3.1</t>
  </si>
  <si>
    <t xml:space="preserve">Pojistné na zdravotní zabezpečení z platů a DPČ </t>
  </si>
  <si>
    <t>výpočet 9% z 1.1.2.1.1.1+ 1.1.2.1.1.2</t>
  </si>
  <si>
    <t>1.1.2.1.3.2</t>
  </si>
  <si>
    <t>Pojistné na zdravotní zabezpečení z DPP</t>
  </si>
  <si>
    <t>1.1.2.1.4.</t>
  </si>
  <si>
    <t>FKSP</t>
  </si>
  <si>
    <t>1.1.2.1.5.</t>
  </si>
  <si>
    <t>Jiné povinné výdaje</t>
  </si>
  <si>
    <t>1.1.2.1.5.1</t>
  </si>
  <si>
    <t>Pojištění odpovědnosti zaměstnavatele</t>
  </si>
  <si>
    <t>1.1.2.1.5.2</t>
  </si>
  <si>
    <t>Nemocenská hrazená zaměstnancům</t>
  </si>
  <si>
    <t>1.1.2.1.5.3</t>
  </si>
  <si>
    <t>Ostatní jiné povinné výdaje</t>
  </si>
  <si>
    <t>1.1.2.2.</t>
  </si>
  <si>
    <t>Cestovní náhrady</t>
  </si>
  <si>
    <t>1.1.2.2.1</t>
  </si>
  <si>
    <t>Zahraniční</t>
  </si>
  <si>
    <t>1.1.2.2.2</t>
  </si>
  <si>
    <t>per diem</t>
  </si>
  <si>
    <t>1.1.2.3.</t>
  </si>
  <si>
    <t>Hmotný majetek a materiál</t>
  </si>
  <si>
    <t>1.1.2.3.1</t>
  </si>
  <si>
    <t xml:space="preserve">HW a osobní vybavení </t>
  </si>
  <si>
    <t>1.1.2.3.2</t>
  </si>
  <si>
    <t>stroje a zařízení</t>
  </si>
  <si>
    <t>1.1.2.3.3</t>
  </si>
  <si>
    <t xml:space="preserve">materiál </t>
  </si>
  <si>
    <t>1.1.2.4</t>
  </si>
  <si>
    <t>Nehmotný majetek</t>
  </si>
  <si>
    <t>1.1.2.5</t>
  </si>
  <si>
    <t>Odpisy</t>
  </si>
  <si>
    <t>1.1.2.6</t>
  </si>
  <si>
    <t>Nákup služeb</t>
  </si>
  <si>
    <t>1.1.2.6.1</t>
  </si>
  <si>
    <t>Outsourcované služby</t>
  </si>
  <si>
    <t>1.1.2.6.2</t>
  </si>
  <si>
    <t>Nájem a leasing</t>
  </si>
  <si>
    <t>1.1.2.6.3</t>
  </si>
  <si>
    <t>Správní a jiné poplatky</t>
  </si>
  <si>
    <t>1.1.2.7</t>
  </si>
  <si>
    <t xml:space="preserve">Přímá podpora </t>
  </si>
  <si>
    <t>1.2.</t>
  </si>
  <si>
    <t>Nepřímé náklady</t>
  </si>
  <si>
    <t>A- osobní náklady</t>
  </si>
  <si>
    <t>B - stroje a vybavení</t>
  </si>
  <si>
    <t>C-  budovy a pozemky</t>
  </si>
  <si>
    <t>D - smluvní výzkum, patenty, licence, nákup poradenství</t>
  </si>
  <si>
    <t>B</t>
  </si>
  <si>
    <t>A</t>
  </si>
  <si>
    <t>E</t>
  </si>
  <si>
    <t>E - režie a provoz - materiál</t>
  </si>
  <si>
    <t>D</t>
  </si>
  <si>
    <t>B+C</t>
  </si>
  <si>
    <t>B nebo E?</t>
  </si>
  <si>
    <t>C - budovy a pozemky</t>
  </si>
  <si>
    <t>D - smluvní výzkum, patenty, licence, poradenské služby</t>
  </si>
  <si>
    <t xml:space="preserve">Pozemky </t>
  </si>
  <si>
    <r>
      <t>Způsobilé výdaje dle varianty B</t>
    </r>
    <r>
      <rPr>
        <b/>
        <sz val="11"/>
        <color indexed="8"/>
        <rFont val="Calibri"/>
        <family val="2"/>
        <charset val="238"/>
      </rPr>
      <t xml:space="preserve"> (při aplikaci varianty B na projekt)</t>
    </r>
  </si>
  <si>
    <t>Komentovaný detailní rozpočet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</si>
</sst>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Kč-405]"/>
    <numFmt numFmtId="165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Verdana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4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9" tint="-0.249977111117893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b/>
      <strike/>
      <sz val="11"/>
      <color theme="9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Verdana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color indexed="81"/>
      <name val="Calibri"/>
      <family val="2"/>
      <charset val="238"/>
    </font>
    <font>
      <b/>
      <sz val="9"/>
      <color indexed="81"/>
      <name val="Calibri"/>
      <family val="2"/>
      <charset val="238"/>
    </font>
    <font>
      <sz val="14"/>
      <color indexed="8"/>
      <name val="Calibri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6" fillId="0" borderId="0" xfId="0" applyFont="1"/>
    <xf numFmtId="16" fontId="2" fillId="0" borderId="0" xfId="0" applyNumberFormat="1" applyFont="1"/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16" fontId="0" fillId="0" borderId="0" xfId="0" applyNumberFormat="1"/>
    <xf numFmtId="0" fontId="8" fillId="0" borderId="0" xfId="0" applyFont="1"/>
    <xf numFmtId="0" fontId="0" fillId="0" borderId="0" xfId="0" applyAlignment="1">
      <alignment wrapText="1"/>
    </xf>
    <xf numFmtId="16" fontId="5" fillId="0" borderId="0" xfId="0" applyNumberFormat="1" applyFont="1" applyAlignment="1">
      <alignment horizontal="left" vertical="center" indent="2"/>
    </xf>
    <xf numFmtId="0" fontId="0" fillId="0" borderId="0" xfId="0" applyFill="1"/>
    <xf numFmtId="0" fontId="2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/>
    <xf numFmtId="16" fontId="2" fillId="0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12" fillId="0" borderId="0" xfId="0" applyFont="1"/>
    <xf numFmtId="16" fontId="13" fillId="0" borderId="0" xfId="0" applyNumberFormat="1" applyFont="1"/>
    <xf numFmtId="0" fontId="13" fillId="0" borderId="0" xfId="0" applyFont="1"/>
    <xf numFmtId="0" fontId="14" fillId="0" borderId="0" xfId="0" applyFont="1"/>
    <xf numFmtId="16" fontId="15" fillId="0" borderId="0" xfId="0" applyNumberFormat="1" applyFont="1"/>
    <xf numFmtId="0" fontId="15" fillId="0" borderId="0" xfId="0" applyFont="1"/>
    <xf numFmtId="0" fontId="16" fillId="0" borderId="0" xfId="0" applyFont="1" applyFill="1"/>
    <xf numFmtId="0" fontId="13" fillId="0" borderId="0" xfId="0" applyFont="1" applyFill="1"/>
    <xf numFmtId="0" fontId="17" fillId="0" borderId="0" xfId="0" applyFont="1" applyFill="1"/>
    <xf numFmtId="0" fontId="12" fillId="0" borderId="0" xfId="0" applyFont="1" applyFill="1"/>
    <xf numFmtId="0" fontId="16" fillId="0" borderId="0" xfId="0" applyFont="1"/>
    <xf numFmtId="16" fontId="12" fillId="0" borderId="0" xfId="0" applyNumberFormat="1" applyFont="1"/>
    <xf numFmtId="0" fontId="0" fillId="3" borderId="0" xfId="0" applyFill="1"/>
    <xf numFmtId="0" fontId="18" fillId="0" borderId="0" xfId="0" applyFont="1" applyFill="1"/>
    <xf numFmtId="0" fontId="17" fillId="3" borderId="0" xfId="0" applyFont="1" applyFill="1"/>
    <xf numFmtId="0" fontId="15" fillId="3" borderId="0" xfId="0" applyFont="1" applyFill="1"/>
    <xf numFmtId="0" fontId="19" fillId="0" borderId="0" xfId="0" applyFont="1"/>
    <xf numFmtId="0" fontId="20" fillId="0" borderId="0" xfId="0" applyFont="1"/>
    <xf numFmtId="16" fontId="20" fillId="0" borderId="0" xfId="0" applyNumberFormat="1" applyFont="1"/>
    <xf numFmtId="0" fontId="19" fillId="0" borderId="0" xfId="0" applyFont="1" applyFill="1"/>
    <xf numFmtId="0" fontId="0" fillId="0" borderId="0" xfId="0" applyAlignment="1">
      <alignment horizontal="left" wrapText="1"/>
    </xf>
    <xf numFmtId="0" fontId="9" fillId="4" borderId="0" xfId="0" applyFont="1" applyFill="1"/>
    <xf numFmtId="0" fontId="0" fillId="4" borderId="0" xfId="0" applyFill="1"/>
    <xf numFmtId="0" fontId="7" fillId="4" borderId="0" xfId="0" applyFont="1" applyFill="1"/>
    <xf numFmtId="0" fontId="2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23" fillId="5" borderId="0" xfId="0" applyFont="1" applyFill="1" applyAlignment="1">
      <alignment horizontal="center"/>
    </xf>
    <xf numFmtId="0" fontId="0" fillId="5" borderId="0" xfId="0" applyFill="1" applyBorder="1"/>
    <xf numFmtId="0" fontId="23" fillId="5" borderId="0" xfId="0" applyFont="1" applyFill="1" applyBorder="1" applyAlignment="1">
      <alignment horizontal="center"/>
    </xf>
    <xf numFmtId="0" fontId="0" fillId="5" borderId="1" xfId="0" applyFill="1" applyBorder="1"/>
    <xf numFmtId="0" fontId="23" fillId="5" borderId="2" xfId="0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top"/>
    </xf>
    <xf numFmtId="0" fontId="23" fillId="5" borderId="4" xfId="0" applyFont="1" applyFill="1" applyBorder="1" applyAlignment="1">
      <alignment horizontal="center" vertical="top"/>
    </xf>
    <xf numFmtId="3" fontId="0" fillId="4" borderId="3" xfId="0" applyNumberFormat="1" applyFill="1" applyBorder="1" applyAlignment="1">
      <alignment horizontal="right"/>
    </xf>
    <xf numFmtId="3" fontId="0" fillId="4" borderId="4" xfId="0" applyNumberForma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3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0" fontId="0" fillId="4" borderId="8" xfId="0" applyFill="1" applyBorder="1"/>
    <xf numFmtId="0" fontId="0" fillId="0" borderId="7" xfId="0" applyBorder="1"/>
    <xf numFmtId="0" fontId="0" fillId="4" borderId="7" xfId="0" applyFill="1" applyBorder="1"/>
    <xf numFmtId="0" fontId="19" fillId="0" borderId="7" xfId="0" applyFont="1" applyBorder="1"/>
    <xf numFmtId="0" fontId="19" fillId="0" borderId="7" xfId="0" applyFont="1" applyFill="1" applyBorder="1"/>
    <xf numFmtId="16" fontId="2" fillId="0" borderId="1" xfId="0" applyNumberFormat="1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23" fillId="4" borderId="0" xfId="0" applyNumberFormat="1" applyFont="1" applyFill="1" applyAlignment="1">
      <alignment horizontal="left"/>
    </xf>
    <xf numFmtId="3" fontId="31" fillId="0" borderId="3" xfId="0" applyNumberFormat="1" applyFont="1" applyBorder="1" applyAlignment="1">
      <alignment horizontal="right"/>
    </xf>
    <xf numFmtId="3" fontId="31" fillId="0" borderId="4" xfId="0" applyNumberFormat="1" applyFont="1" applyBorder="1" applyAlignment="1">
      <alignment horizontal="right"/>
    </xf>
    <xf numFmtId="0" fontId="23" fillId="5" borderId="14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 vertical="top"/>
    </xf>
    <xf numFmtId="3" fontId="0" fillId="4" borderId="12" xfId="0" applyNumberFormat="1" applyFill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31" fillId="0" borderId="12" xfId="0" applyNumberFormat="1" applyFont="1" applyBorder="1" applyAlignment="1">
      <alignment horizontal="right"/>
    </xf>
    <xf numFmtId="3" fontId="19" fillId="0" borderId="12" xfId="0" applyNumberFormat="1" applyFont="1" applyBorder="1" applyAlignment="1">
      <alignment horizontal="right"/>
    </xf>
    <xf numFmtId="3" fontId="19" fillId="0" borderId="12" xfId="0" applyNumberFormat="1" applyFont="1" applyFill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23" fillId="5" borderId="15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center" vertical="top"/>
    </xf>
    <xf numFmtId="3" fontId="0" fillId="4" borderId="11" xfId="0" applyNumberForma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31" fillId="0" borderId="11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3" fontId="19" fillId="0" borderId="11" xfId="0" applyNumberFormat="1" applyFont="1" applyFill="1" applyBorder="1" applyAlignment="1">
      <alignment horizontal="right"/>
    </xf>
    <xf numFmtId="3" fontId="0" fillId="0" borderId="16" xfId="0" applyNumberFormat="1" applyBorder="1" applyAlignment="1">
      <alignment horizontal="right"/>
    </xf>
    <xf numFmtId="0" fontId="23" fillId="0" borderId="0" xfId="0" applyFont="1" applyAlignment="1">
      <alignment horizontal="left" wrapText="1"/>
    </xf>
    <xf numFmtId="0" fontId="23" fillId="0" borderId="2" xfId="0" applyFont="1" applyBorder="1"/>
    <xf numFmtId="3" fontId="23" fillId="0" borderId="2" xfId="0" applyNumberFormat="1" applyFont="1" applyBorder="1" applyAlignment="1">
      <alignment horizontal="right"/>
    </xf>
    <xf numFmtId="0" fontId="23" fillId="0" borderId="0" xfId="0" applyFont="1"/>
    <xf numFmtId="165" fontId="0" fillId="4" borderId="0" xfId="0" applyNumberFormat="1" applyFill="1" applyAlignment="1">
      <alignment horizontal="right"/>
    </xf>
    <xf numFmtId="0" fontId="23" fillId="0" borderId="2" xfId="0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right"/>
    </xf>
    <xf numFmtId="0" fontId="0" fillId="0" borderId="20" xfId="0" applyBorder="1"/>
    <xf numFmtId="0" fontId="2" fillId="0" borderId="20" xfId="0" applyFont="1" applyBorder="1"/>
    <xf numFmtId="3" fontId="23" fillId="0" borderId="21" xfId="0" applyNumberFormat="1" applyFont="1" applyBorder="1" applyAlignment="1">
      <alignment horizontal="right"/>
    </xf>
    <xf numFmtId="0" fontId="0" fillId="0" borderId="18" xfId="0" applyBorder="1"/>
    <xf numFmtId="16" fontId="0" fillId="0" borderId="18" xfId="0" applyNumberFormat="1" applyBorder="1"/>
    <xf numFmtId="0" fontId="2" fillId="0" borderId="18" xfId="0" applyFont="1" applyBorder="1"/>
    <xf numFmtId="3" fontId="23" fillId="0" borderId="19" xfId="0" applyNumberFormat="1" applyFont="1" applyBorder="1" applyAlignment="1">
      <alignment horizontal="right"/>
    </xf>
    <xf numFmtId="0" fontId="7" fillId="0" borderId="18" xfId="0" applyFont="1" applyBorder="1"/>
    <xf numFmtId="4" fontId="23" fillId="0" borderId="19" xfId="0" applyNumberFormat="1" applyFont="1" applyBorder="1" applyAlignment="1">
      <alignment horizontal="right"/>
    </xf>
    <xf numFmtId="0" fontId="0" fillId="4" borderId="18" xfId="0" applyFill="1" applyBorder="1"/>
    <xf numFmtId="165" fontId="0" fillId="4" borderId="18" xfId="0" applyNumberFormat="1" applyFill="1" applyBorder="1" applyAlignment="1">
      <alignment horizontal="right"/>
    </xf>
    <xf numFmtId="3" fontId="23" fillId="4" borderId="19" xfId="0" applyNumberFormat="1" applyFont="1" applyFill="1" applyBorder="1" applyAlignment="1">
      <alignment horizontal="right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horizontal="left"/>
    </xf>
    <xf numFmtId="0" fontId="19" fillId="0" borderId="18" xfId="0" applyFont="1" applyBorder="1"/>
    <xf numFmtId="0" fontId="14" fillId="0" borderId="18" xfId="0" applyFont="1" applyBorder="1"/>
    <xf numFmtId="16" fontId="19" fillId="0" borderId="18" xfId="0" applyNumberFormat="1" applyFont="1" applyBorder="1"/>
    <xf numFmtId="3" fontId="24" fillId="0" borderId="19" xfId="0" applyNumberFormat="1" applyFont="1" applyBorder="1" applyAlignment="1">
      <alignment horizontal="right"/>
    </xf>
    <xf numFmtId="0" fontId="19" fillId="0" borderId="18" xfId="0" applyFont="1" applyFill="1" applyBorder="1"/>
    <xf numFmtId="3" fontId="24" fillId="0" borderId="19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vertical="center"/>
    </xf>
    <xf numFmtId="0" fontId="21" fillId="0" borderId="18" xfId="0" applyFont="1" applyFill="1" applyBorder="1"/>
    <xf numFmtId="3" fontId="32" fillId="0" borderId="19" xfId="0" applyNumberFormat="1" applyFont="1" applyFill="1" applyBorder="1" applyAlignment="1">
      <alignment horizontal="right"/>
    </xf>
    <xf numFmtId="0" fontId="19" fillId="4" borderId="18" xfId="0" applyFont="1" applyFill="1" applyBorder="1"/>
    <xf numFmtId="0" fontId="20" fillId="0" borderId="18" xfId="0" applyFont="1" applyFill="1" applyBorder="1"/>
    <xf numFmtId="0" fontId="20" fillId="4" borderId="18" xfId="0" applyFont="1" applyFill="1" applyBorder="1"/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22" xfId="0" applyBorder="1"/>
    <xf numFmtId="3" fontId="23" fillId="0" borderId="23" xfId="0" applyNumberFormat="1" applyFont="1" applyBorder="1" applyAlignment="1">
      <alignment horizontal="right"/>
    </xf>
    <xf numFmtId="0" fontId="0" fillId="0" borderId="24" xfId="0" applyBorder="1"/>
    <xf numFmtId="0" fontId="23" fillId="4" borderId="2" xfId="0" applyFont="1" applyFill="1" applyBorder="1" applyAlignment="1">
      <alignment horizontal="center"/>
    </xf>
    <xf numFmtId="0" fontId="0" fillId="0" borderId="0" xfId="0" applyNumberFormat="1" applyAlignment="1">
      <alignment horizontal="left" vertical="center" wrapText="1"/>
    </xf>
    <xf numFmtId="3" fontId="23" fillId="6" borderId="19" xfId="0" applyNumberFormat="1" applyFont="1" applyFill="1" applyBorder="1" applyAlignment="1">
      <alignment horizontal="right"/>
    </xf>
    <xf numFmtId="3" fontId="23" fillId="6" borderId="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5"/>
  <sheetViews>
    <sheetView showGridLines="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D87" sqref="D87"/>
    </sheetView>
  </sheetViews>
  <sheetFormatPr defaultColWidth="8.85546875" defaultRowHeight="15" x14ac:dyDescent="0.25"/>
  <cols>
    <col min="2" max="2" width="8.42578125" customWidth="1"/>
    <col min="3" max="3" width="11.140625" customWidth="1"/>
    <col min="4" max="4" width="15.42578125" customWidth="1"/>
    <col min="5" max="5" width="54.85546875" customWidth="1"/>
    <col min="6" max="6" width="31.28515625" bestFit="1" customWidth="1"/>
    <col min="7" max="7" width="23.42578125" customWidth="1"/>
    <col min="8" max="8" width="26.85546875" customWidth="1"/>
  </cols>
  <sheetData>
    <row r="2" spans="1:8" ht="21" x14ac:dyDescent="0.35">
      <c r="B2" s="1" t="s">
        <v>79</v>
      </c>
    </row>
    <row r="3" spans="1:8" x14ac:dyDescent="0.25">
      <c r="B3" s="2"/>
    </row>
    <row r="4" spans="1:8" s="4" customFormat="1" ht="18.75" x14ac:dyDescent="0.3">
      <c r="A4" s="3" t="s">
        <v>125</v>
      </c>
      <c r="B4" s="3" t="s">
        <v>126</v>
      </c>
    </row>
    <row r="5" spans="1:8" s="4" customFormat="1" ht="18.75" x14ac:dyDescent="0.3"/>
    <row r="6" spans="1:8" s="4" customFormat="1" ht="18.75" x14ac:dyDescent="0.3">
      <c r="A6" s="3" t="s">
        <v>127</v>
      </c>
      <c r="B6" s="3" t="s">
        <v>128</v>
      </c>
      <c r="F6" s="3" t="s">
        <v>129</v>
      </c>
      <c r="G6" s="3" t="s">
        <v>130</v>
      </c>
      <c r="H6" s="3" t="s">
        <v>131</v>
      </c>
    </row>
    <row r="7" spans="1:8" s="4" customFormat="1" ht="18.75" x14ac:dyDescent="0.3">
      <c r="A7" s="5" t="s">
        <v>132</v>
      </c>
      <c r="B7" s="6" t="s">
        <v>133</v>
      </c>
    </row>
    <row r="8" spans="1:8" s="4" customFormat="1" ht="18.75" x14ac:dyDescent="0.3">
      <c r="A8" s="5"/>
      <c r="B8" s="5" t="s">
        <v>134</v>
      </c>
      <c r="C8" s="7" t="s">
        <v>135</v>
      </c>
    </row>
    <row r="9" spans="1:8" s="4" customFormat="1" ht="18.75" x14ac:dyDescent="0.3">
      <c r="A9" s="5"/>
      <c r="B9" s="5" t="s">
        <v>136</v>
      </c>
      <c r="C9" s="7" t="s">
        <v>137</v>
      </c>
    </row>
    <row r="10" spans="1:8" s="4" customFormat="1" ht="18.75" x14ac:dyDescent="0.3">
      <c r="B10" s="5" t="s">
        <v>138</v>
      </c>
      <c r="C10" s="7" t="s">
        <v>139</v>
      </c>
    </row>
    <row r="11" spans="1:8" s="4" customFormat="1" ht="18.75" x14ac:dyDescent="0.3">
      <c r="B11" s="5" t="s">
        <v>140</v>
      </c>
      <c r="C11" s="7" t="s">
        <v>141</v>
      </c>
    </row>
    <row r="12" spans="1:8" s="8" customFormat="1" ht="15.75" x14ac:dyDescent="0.25">
      <c r="B12" s="5" t="s">
        <v>142</v>
      </c>
      <c r="C12" s="7" t="s">
        <v>143</v>
      </c>
    </row>
    <row r="13" spans="1:8" x14ac:dyDescent="0.25">
      <c r="B13" s="5"/>
      <c r="C13" s="7"/>
    </row>
    <row r="14" spans="1:8" ht="15.75" x14ac:dyDescent="0.25">
      <c r="A14" s="7" t="s">
        <v>144</v>
      </c>
      <c r="B14" s="6" t="s">
        <v>145</v>
      </c>
      <c r="C14" s="8"/>
      <c r="D14" s="8"/>
      <c r="E14" s="8"/>
    </row>
    <row r="15" spans="1:8" x14ac:dyDescent="0.25">
      <c r="B15" t="s">
        <v>146</v>
      </c>
      <c r="C15" s="7" t="s">
        <v>147</v>
      </c>
      <c r="D15" s="7"/>
    </row>
    <row r="16" spans="1:8" x14ac:dyDescent="0.25">
      <c r="C16" s="9" t="s">
        <v>148</v>
      </c>
      <c r="D16" s="7" t="s">
        <v>149</v>
      </c>
    </row>
    <row r="17" spans="1:8" x14ac:dyDescent="0.25">
      <c r="D17" s="9" t="s">
        <v>150</v>
      </c>
      <c r="E17" t="s">
        <v>151</v>
      </c>
    </row>
    <row r="18" spans="1:8" s="8" customFormat="1" ht="15.75" x14ac:dyDescent="0.25">
      <c r="C18"/>
      <c r="D18" s="9" t="s">
        <v>152</v>
      </c>
      <c r="E18" t="s">
        <v>153</v>
      </c>
    </row>
    <row r="19" spans="1:8" x14ac:dyDescent="0.25">
      <c r="A19" s="5"/>
      <c r="D19" s="9" t="s">
        <v>154</v>
      </c>
      <c r="E19" t="s">
        <v>155</v>
      </c>
    </row>
    <row r="20" spans="1:8" x14ac:dyDescent="0.25">
      <c r="A20" s="5"/>
      <c r="D20" s="9" t="s">
        <v>156</v>
      </c>
      <c r="E20" t="s">
        <v>157</v>
      </c>
    </row>
    <row r="21" spans="1:8" x14ac:dyDescent="0.25">
      <c r="C21" s="9" t="s">
        <v>158</v>
      </c>
      <c r="D21" s="7" t="s">
        <v>159</v>
      </c>
      <c r="E21" s="7"/>
    </row>
    <row r="22" spans="1:8" x14ac:dyDescent="0.25">
      <c r="D22" s="9" t="s">
        <v>160</v>
      </c>
      <c r="E22" t="s">
        <v>161</v>
      </c>
      <c r="F22" s="10" t="s">
        <v>186</v>
      </c>
      <c r="H22" t="s">
        <v>187</v>
      </c>
    </row>
    <row r="23" spans="1:8" x14ac:dyDescent="0.25">
      <c r="D23" s="9" t="s">
        <v>188</v>
      </c>
      <c r="E23" t="s">
        <v>189</v>
      </c>
      <c r="H23" t="s">
        <v>187</v>
      </c>
    </row>
    <row r="24" spans="1:8" x14ac:dyDescent="0.25">
      <c r="C24" s="9" t="s">
        <v>190</v>
      </c>
      <c r="D24" s="7" t="s">
        <v>191</v>
      </c>
      <c r="E24" s="7"/>
    </row>
    <row r="25" spans="1:8" x14ac:dyDescent="0.25">
      <c r="D25" s="9" t="s">
        <v>192</v>
      </c>
      <c r="E25" t="s">
        <v>193</v>
      </c>
      <c r="F25" s="10" t="s">
        <v>194</v>
      </c>
      <c r="H25" t="s">
        <v>187</v>
      </c>
    </row>
    <row r="26" spans="1:8" x14ac:dyDescent="0.25">
      <c r="D26" s="9" t="s">
        <v>195</v>
      </c>
      <c r="E26" t="s">
        <v>196</v>
      </c>
      <c r="H26" t="s">
        <v>187</v>
      </c>
    </row>
    <row r="27" spans="1:8" x14ac:dyDescent="0.25">
      <c r="C27" s="9" t="s">
        <v>197</v>
      </c>
      <c r="D27" s="7" t="s">
        <v>198</v>
      </c>
      <c r="E27" s="7"/>
      <c r="H27" t="s">
        <v>187</v>
      </c>
    </row>
    <row r="28" spans="1:8" x14ac:dyDescent="0.25">
      <c r="C28" s="9" t="s">
        <v>199</v>
      </c>
      <c r="D28" s="7" t="s">
        <v>200</v>
      </c>
      <c r="E28" s="7"/>
    </row>
    <row r="29" spans="1:8" x14ac:dyDescent="0.25">
      <c r="D29" s="9" t="s">
        <v>201</v>
      </c>
      <c r="E29" t="s">
        <v>202</v>
      </c>
      <c r="H29" t="s">
        <v>187</v>
      </c>
    </row>
    <row r="30" spans="1:8" x14ac:dyDescent="0.25">
      <c r="D30" s="9" t="s">
        <v>203</v>
      </c>
      <c r="E30" t="s">
        <v>204</v>
      </c>
      <c r="H30" t="s">
        <v>187</v>
      </c>
    </row>
    <row r="31" spans="1:8" x14ac:dyDescent="0.25">
      <c r="D31" s="9" t="s">
        <v>205</v>
      </c>
      <c r="E31" t="s">
        <v>206</v>
      </c>
    </row>
    <row r="32" spans="1:8" x14ac:dyDescent="0.25">
      <c r="B32" t="s">
        <v>207</v>
      </c>
      <c r="C32" s="7" t="s">
        <v>208</v>
      </c>
      <c r="D32" s="7"/>
    </row>
    <row r="33" spans="1:8" x14ac:dyDescent="0.25">
      <c r="C33" t="s">
        <v>209</v>
      </c>
      <c r="D33" t="s">
        <v>210</v>
      </c>
      <c r="F33" s="11"/>
    </row>
    <row r="34" spans="1:8" x14ac:dyDescent="0.25">
      <c r="C34" t="s">
        <v>211</v>
      </c>
      <c r="D34" t="s">
        <v>212</v>
      </c>
    </row>
    <row r="35" spans="1:8" x14ac:dyDescent="0.25">
      <c r="A35" s="5"/>
      <c r="B35" t="s">
        <v>213</v>
      </c>
      <c r="C35" s="7" t="s">
        <v>214</v>
      </c>
    </row>
    <row r="36" spans="1:8" x14ac:dyDescent="0.25">
      <c r="C36" t="s">
        <v>215</v>
      </c>
      <c r="D36" t="s">
        <v>216</v>
      </c>
    </row>
    <row r="37" spans="1:8" x14ac:dyDescent="0.25">
      <c r="C37" t="s">
        <v>217</v>
      </c>
      <c r="D37" t="s">
        <v>218</v>
      </c>
    </row>
    <row r="38" spans="1:8" x14ac:dyDescent="0.25">
      <c r="C38" t="s">
        <v>219</v>
      </c>
      <c r="D38" t="s">
        <v>220</v>
      </c>
    </row>
    <row r="39" spans="1:8" x14ac:dyDescent="0.25">
      <c r="B39" t="s">
        <v>221</v>
      </c>
      <c r="C39" s="7" t="s">
        <v>222</v>
      </c>
    </row>
    <row r="40" spans="1:8" x14ac:dyDescent="0.25">
      <c r="B40" t="s">
        <v>223</v>
      </c>
      <c r="C40" s="7" t="s">
        <v>224</v>
      </c>
    </row>
    <row r="41" spans="1:8" x14ac:dyDescent="0.25">
      <c r="B41" t="s">
        <v>225</v>
      </c>
      <c r="C41" s="7" t="s">
        <v>226</v>
      </c>
    </row>
    <row r="42" spans="1:8" x14ac:dyDescent="0.25">
      <c r="C42" t="s">
        <v>227</v>
      </c>
      <c r="D42" t="s">
        <v>228</v>
      </c>
      <c r="G42" t="s">
        <v>71</v>
      </c>
    </row>
    <row r="43" spans="1:8" x14ac:dyDescent="0.25">
      <c r="C43" t="s">
        <v>229</v>
      </c>
      <c r="D43" t="s">
        <v>230</v>
      </c>
    </row>
    <row r="44" spans="1:8" x14ac:dyDescent="0.25">
      <c r="C44" t="s">
        <v>231</v>
      </c>
      <c r="D44" t="s">
        <v>232</v>
      </c>
    </row>
    <row r="45" spans="1:8" x14ac:dyDescent="0.25">
      <c r="B45" t="s">
        <v>233</v>
      </c>
      <c r="C45" s="7" t="s">
        <v>234</v>
      </c>
    </row>
    <row r="46" spans="1:8" x14ac:dyDescent="0.25">
      <c r="C46" s="7"/>
    </row>
    <row r="47" spans="1:8" ht="18.75" x14ac:dyDescent="0.25">
      <c r="A47" s="12" t="s">
        <v>235</v>
      </c>
      <c r="B47" s="3" t="s">
        <v>236</v>
      </c>
      <c r="C47" s="7"/>
      <c r="H47" t="s">
        <v>187</v>
      </c>
    </row>
    <row r="48" spans="1:8" x14ac:dyDescent="0.25">
      <c r="C48" s="7"/>
    </row>
    <row r="49" spans="1:8" ht="18.75" x14ac:dyDescent="0.25">
      <c r="A49" s="12" t="s">
        <v>57</v>
      </c>
      <c r="B49" s="3" t="s">
        <v>58</v>
      </c>
    </row>
    <row r="50" spans="1:8" ht="15.75" x14ac:dyDescent="0.25">
      <c r="A50" s="5" t="s">
        <v>59</v>
      </c>
      <c r="B50" s="6" t="s">
        <v>60</v>
      </c>
      <c r="H50" t="s">
        <v>187</v>
      </c>
    </row>
    <row r="51" spans="1:8" ht="15.75" x14ac:dyDescent="0.25">
      <c r="A51" s="5" t="s">
        <v>59</v>
      </c>
      <c r="B51" s="6" t="s">
        <v>61</v>
      </c>
      <c r="H51" t="s">
        <v>187</v>
      </c>
    </row>
    <row r="52" spans="1:8" x14ac:dyDescent="0.25">
      <c r="C52" s="7"/>
    </row>
    <row r="53" spans="1:8" ht="18.75" x14ac:dyDescent="0.25">
      <c r="A53" s="3" t="s">
        <v>62</v>
      </c>
      <c r="B53" s="3" t="s">
        <v>63</v>
      </c>
    </row>
    <row r="54" spans="1:8" ht="15.75" x14ac:dyDescent="0.25">
      <c r="A54" s="8"/>
      <c r="B54" s="5"/>
      <c r="C54" s="7"/>
    </row>
    <row r="55" spans="1:8" ht="15.75" x14ac:dyDescent="0.25">
      <c r="B55" s="6"/>
    </row>
    <row r="56" spans="1:8" x14ac:dyDescent="0.25">
      <c r="A56" s="7" t="s">
        <v>64</v>
      </c>
      <c r="B56" s="7" t="s">
        <v>147</v>
      </c>
      <c r="C56" s="7"/>
    </row>
    <row r="57" spans="1:8" x14ac:dyDescent="0.25">
      <c r="B57" s="9" t="s">
        <v>86</v>
      </c>
      <c r="C57" s="7" t="s">
        <v>149</v>
      </c>
    </row>
    <row r="58" spans="1:8" x14ac:dyDescent="0.25">
      <c r="C58" s="9" t="s">
        <v>87</v>
      </c>
      <c r="D58" t="s">
        <v>151</v>
      </c>
    </row>
    <row r="59" spans="1:8" s="8" customFormat="1" ht="15.75" x14ac:dyDescent="0.25">
      <c r="B59"/>
      <c r="C59" s="9" t="s">
        <v>88</v>
      </c>
      <c r="D59" t="s">
        <v>153</v>
      </c>
    </row>
    <row r="60" spans="1:8" x14ac:dyDescent="0.25">
      <c r="C60" s="9" t="s">
        <v>89</v>
      </c>
      <c r="D60" t="s">
        <v>155</v>
      </c>
    </row>
    <row r="61" spans="1:8" x14ac:dyDescent="0.25">
      <c r="C61" s="9" t="s">
        <v>90</v>
      </c>
      <c r="D61" t="s">
        <v>157</v>
      </c>
    </row>
    <row r="62" spans="1:8" x14ac:dyDescent="0.25">
      <c r="B62" s="9" t="s">
        <v>72</v>
      </c>
      <c r="C62" s="7" t="s">
        <v>159</v>
      </c>
      <c r="D62" s="7"/>
    </row>
    <row r="63" spans="1:8" x14ac:dyDescent="0.25">
      <c r="C63" s="9" t="s">
        <v>76</v>
      </c>
      <c r="D63" t="s">
        <v>161</v>
      </c>
      <c r="F63" s="10" t="s">
        <v>106</v>
      </c>
      <c r="H63" t="s">
        <v>187</v>
      </c>
    </row>
    <row r="64" spans="1:8" x14ac:dyDescent="0.25">
      <c r="C64" s="9" t="s">
        <v>91</v>
      </c>
      <c r="D64" t="s">
        <v>189</v>
      </c>
      <c r="H64" t="s">
        <v>187</v>
      </c>
    </row>
    <row r="65" spans="1:8" x14ac:dyDescent="0.25">
      <c r="B65" s="9" t="s">
        <v>73</v>
      </c>
      <c r="C65" s="7" t="s">
        <v>191</v>
      </c>
      <c r="D65" s="7"/>
    </row>
    <row r="66" spans="1:8" x14ac:dyDescent="0.25">
      <c r="C66" s="9" t="s">
        <v>77</v>
      </c>
      <c r="D66" t="s">
        <v>193</v>
      </c>
      <c r="F66" s="10" t="s">
        <v>107</v>
      </c>
      <c r="H66" t="s">
        <v>187</v>
      </c>
    </row>
    <row r="67" spans="1:8" x14ac:dyDescent="0.25">
      <c r="C67" s="9" t="s">
        <v>78</v>
      </c>
      <c r="D67" t="s">
        <v>196</v>
      </c>
      <c r="H67" t="s">
        <v>187</v>
      </c>
    </row>
    <row r="68" spans="1:8" x14ac:dyDescent="0.25">
      <c r="B68" s="9" t="s">
        <v>74</v>
      </c>
      <c r="C68" s="7" t="s">
        <v>198</v>
      </c>
      <c r="D68" s="7"/>
      <c r="H68" t="s">
        <v>187</v>
      </c>
    </row>
    <row r="69" spans="1:8" x14ac:dyDescent="0.25">
      <c r="B69" s="9" t="s">
        <v>75</v>
      </c>
      <c r="C69" s="7" t="s">
        <v>200</v>
      </c>
      <c r="D69" s="7"/>
    </row>
    <row r="70" spans="1:8" x14ac:dyDescent="0.25">
      <c r="C70" s="9" t="s">
        <v>92</v>
      </c>
      <c r="D70" t="s">
        <v>202</v>
      </c>
      <c r="H70" t="s">
        <v>187</v>
      </c>
    </row>
    <row r="71" spans="1:8" x14ac:dyDescent="0.25">
      <c r="C71" s="9" t="s">
        <v>93</v>
      </c>
      <c r="D71" t="s">
        <v>204</v>
      </c>
      <c r="H71" t="s">
        <v>187</v>
      </c>
    </row>
    <row r="72" spans="1:8" x14ac:dyDescent="0.25">
      <c r="C72" s="9" t="s">
        <v>94</v>
      </c>
      <c r="D72" t="s">
        <v>206</v>
      </c>
    </row>
    <row r="73" spans="1:8" x14ac:dyDescent="0.25">
      <c r="A73" s="7" t="s">
        <v>80</v>
      </c>
      <c r="B73" s="7" t="s">
        <v>208</v>
      </c>
      <c r="C73" s="7"/>
    </row>
    <row r="74" spans="1:8" x14ac:dyDescent="0.25">
      <c r="B74" t="s">
        <v>95</v>
      </c>
      <c r="C74" t="s">
        <v>65</v>
      </c>
    </row>
    <row r="75" spans="1:8" x14ac:dyDescent="0.25">
      <c r="A75" s="7" t="s">
        <v>81</v>
      </c>
      <c r="B75" s="7" t="s">
        <v>214</v>
      </c>
    </row>
    <row r="76" spans="1:8" x14ac:dyDescent="0.25">
      <c r="B76" t="s">
        <v>96</v>
      </c>
      <c r="C76" t="s">
        <v>216</v>
      </c>
    </row>
    <row r="77" spans="1:8" x14ac:dyDescent="0.25">
      <c r="B77" t="s">
        <v>97</v>
      </c>
      <c r="C77" t="s">
        <v>218</v>
      </c>
    </row>
    <row r="78" spans="1:8" x14ac:dyDescent="0.25">
      <c r="B78" t="s">
        <v>98</v>
      </c>
      <c r="C78" t="s">
        <v>220</v>
      </c>
    </row>
    <row r="79" spans="1:8" x14ac:dyDescent="0.25">
      <c r="A79" s="7" t="s">
        <v>82</v>
      </c>
      <c r="B79" s="7" t="s">
        <v>222</v>
      </c>
    </row>
    <row r="80" spans="1:8" x14ac:dyDescent="0.25">
      <c r="A80" s="7" t="s">
        <v>83</v>
      </c>
      <c r="B80" s="7" t="s">
        <v>224</v>
      </c>
    </row>
    <row r="81" spans="1:3" x14ac:dyDescent="0.25">
      <c r="A81" s="7" t="s">
        <v>84</v>
      </c>
      <c r="B81" s="7" t="s">
        <v>66</v>
      </c>
    </row>
    <row r="82" spans="1:3" x14ac:dyDescent="0.25">
      <c r="A82" s="7"/>
      <c r="B82" t="s">
        <v>99</v>
      </c>
      <c r="C82" t="s">
        <v>67</v>
      </c>
    </row>
    <row r="83" spans="1:3" x14ac:dyDescent="0.25">
      <c r="A83" s="7"/>
      <c r="B83" t="s">
        <v>100</v>
      </c>
      <c r="C83" t="s">
        <v>68</v>
      </c>
    </row>
    <row r="84" spans="1:3" x14ac:dyDescent="0.25">
      <c r="A84" s="7"/>
      <c r="B84" t="s">
        <v>101</v>
      </c>
      <c r="C84" t="s">
        <v>69</v>
      </c>
    </row>
    <row r="85" spans="1:3" x14ac:dyDescent="0.25">
      <c r="A85" s="7"/>
      <c r="B85" t="s">
        <v>102</v>
      </c>
      <c r="C85" t="s">
        <v>70</v>
      </c>
    </row>
    <row r="86" spans="1:3" x14ac:dyDescent="0.25">
      <c r="A86" s="7" t="s">
        <v>85</v>
      </c>
      <c r="B86" s="7" t="s">
        <v>226</v>
      </c>
    </row>
    <row r="87" spans="1:3" x14ac:dyDescent="0.25">
      <c r="B87" t="s">
        <v>103</v>
      </c>
      <c r="C87" t="s">
        <v>228</v>
      </c>
    </row>
    <row r="88" spans="1:3" x14ac:dyDescent="0.25">
      <c r="B88" t="s">
        <v>104</v>
      </c>
      <c r="C88" t="s">
        <v>230</v>
      </c>
    </row>
    <row r="89" spans="1:3" x14ac:dyDescent="0.25">
      <c r="B89" t="s">
        <v>105</v>
      </c>
      <c r="C89" t="s">
        <v>232</v>
      </c>
    </row>
    <row r="95" spans="1:3" ht="18.75" x14ac:dyDescent="0.25">
      <c r="A95" s="3"/>
      <c r="B95" s="3"/>
    </row>
  </sheetData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13" workbookViewId="0">
      <selection activeCell="A81" sqref="A81:C81"/>
    </sheetView>
  </sheetViews>
  <sheetFormatPr defaultColWidth="8.85546875" defaultRowHeight="15" x14ac:dyDescent="0.25"/>
  <cols>
    <col min="2" max="2" width="8.42578125" customWidth="1"/>
    <col min="3" max="3" width="11.140625" customWidth="1"/>
    <col min="4" max="4" width="15.42578125" customWidth="1"/>
    <col min="5" max="5" width="54.85546875" customWidth="1"/>
    <col min="6" max="6" width="31.28515625" bestFit="1" customWidth="1"/>
    <col min="7" max="7" width="23.42578125" customWidth="1"/>
    <col min="8" max="8" width="26.85546875" customWidth="1"/>
  </cols>
  <sheetData>
    <row r="1" spans="1:8" x14ac:dyDescent="0.25">
      <c r="F1" t="s">
        <v>237</v>
      </c>
    </row>
    <row r="2" spans="1:8" ht="21" x14ac:dyDescent="0.35">
      <c r="B2" s="1" t="s">
        <v>79</v>
      </c>
      <c r="F2" t="s">
        <v>238</v>
      </c>
    </row>
    <row r="3" spans="1:8" x14ac:dyDescent="0.25">
      <c r="B3" s="2"/>
      <c r="F3" t="s">
        <v>239</v>
      </c>
    </row>
    <row r="4" spans="1:8" s="4" customFormat="1" ht="18.75" x14ac:dyDescent="0.3">
      <c r="A4" s="3" t="s">
        <v>125</v>
      </c>
      <c r="B4" s="3" t="s">
        <v>126</v>
      </c>
      <c r="F4" t="s">
        <v>240</v>
      </c>
    </row>
    <row r="5" spans="1:8" s="4" customFormat="1" ht="18.75" x14ac:dyDescent="0.3">
      <c r="F5" t="s">
        <v>244</v>
      </c>
    </row>
    <row r="6" spans="1:8" s="4" customFormat="1" ht="18.75" x14ac:dyDescent="0.3">
      <c r="A6" s="3" t="s">
        <v>127</v>
      </c>
      <c r="B6" s="3" t="s">
        <v>128</v>
      </c>
      <c r="F6" s="3"/>
      <c r="G6" s="3"/>
      <c r="H6" s="3"/>
    </row>
    <row r="7" spans="1:8" s="4" customFormat="1" ht="18.75" x14ac:dyDescent="0.3">
      <c r="A7" s="5" t="s">
        <v>132</v>
      </c>
      <c r="B7" s="6" t="s">
        <v>133</v>
      </c>
    </row>
    <row r="8" spans="1:8" s="4" customFormat="1" ht="18.75" x14ac:dyDescent="0.3">
      <c r="A8" s="5"/>
      <c r="B8" s="5" t="s">
        <v>134</v>
      </c>
      <c r="C8" s="7" t="s">
        <v>135</v>
      </c>
      <c r="F8" s="4" t="s">
        <v>108</v>
      </c>
    </row>
    <row r="9" spans="1:8" s="4" customFormat="1" ht="18.75" x14ac:dyDescent="0.3">
      <c r="A9" s="5"/>
      <c r="B9" s="5" t="s">
        <v>136</v>
      </c>
      <c r="C9" s="7" t="s">
        <v>137</v>
      </c>
      <c r="F9" s="4" t="s">
        <v>108</v>
      </c>
    </row>
    <row r="10" spans="1:8" s="4" customFormat="1" ht="18.75" x14ac:dyDescent="0.3">
      <c r="B10" s="5" t="s">
        <v>138</v>
      </c>
      <c r="C10" s="7" t="s">
        <v>139</v>
      </c>
      <c r="F10" s="4" t="s">
        <v>241</v>
      </c>
    </row>
    <row r="11" spans="1:8" s="4" customFormat="1" ht="18.75" x14ac:dyDescent="0.3">
      <c r="B11" s="5" t="s">
        <v>140</v>
      </c>
      <c r="C11" s="7" t="s">
        <v>141</v>
      </c>
      <c r="F11" s="4" t="s">
        <v>241</v>
      </c>
    </row>
    <row r="12" spans="1:8" s="8" customFormat="1" ht="15.75" x14ac:dyDescent="0.25">
      <c r="B12" s="5" t="s">
        <v>142</v>
      </c>
      <c r="C12" s="7" t="s">
        <v>143</v>
      </c>
      <c r="F12" s="8" t="s">
        <v>241</v>
      </c>
    </row>
    <row r="13" spans="1:8" x14ac:dyDescent="0.25">
      <c r="B13" s="5"/>
      <c r="C13" s="7"/>
    </row>
    <row r="14" spans="1:8" ht="15.75" x14ac:dyDescent="0.25">
      <c r="A14" s="7" t="s">
        <v>144</v>
      </c>
      <c r="B14" s="6" t="s">
        <v>145</v>
      </c>
      <c r="C14" s="8"/>
      <c r="D14" s="8"/>
      <c r="E14" s="8"/>
    </row>
    <row r="15" spans="1:8" x14ac:dyDescent="0.25">
      <c r="B15" t="s">
        <v>146</v>
      </c>
      <c r="C15" s="7" t="s">
        <v>147</v>
      </c>
      <c r="D15" s="7"/>
    </row>
    <row r="16" spans="1:8" x14ac:dyDescent="0.25">
      <c r="C16" s="9" t="s">
        <v>148</v>
      </c>
      <c r="D16" s="7" t="s">
        <v>149</v>
      </c>
      <c r="F16" t="s">
        <v>242</v>
      </c>
    </row>
    <row r="17" spans="1:6" x14ac:dyDescent="0.25">
      <c r="D17" s="9" t="s">
        <v>150</v>
      </c>
      <c r="E17" t="s">
        <v>151</v>
      </c>
    </row>
    <row r="18" spans="1:6" s="8" customFormat="1" ht="15.75" x14ac:dyDescent="0.25">
      <c r="C18"/>
      <c r="D18" s="9" t="s">
        <v>152</v>
      </c>
      <c r="E18" t="s">
        <v>153</v>
      </c>
    </row>
    <row r="19" spans="1:6" x14ac:dyDescent="0.25">
      <c r="A19" s="5"/>
      <c r="D19" s="9" t="s">
        <v>154</v>
      </c>
      <c r="E19" t="s">
        <v>155</v>
      </c>
    </row>
    <row r="20" spans="1:6" x14ac:dyDescent="0.25">
      <c r="A20" s="5"/>
      <c r="D20" s="9" t="s">
        <v>156</v>
      </c>
      <c r="E20" t="s">
        <v>157</v>
      </c>
    </row>
    <row r="21" spans="1:6" x14ac:dyDescent="0.25">
      <c r="C21" s="9" t="s">
        <v>158</v>
      </c>
      <c r="D21" s="7" t="s">
        <v>159</v>
      </c>
      <c r="E21" s="7"/>
      <c r="F21" t="s">
        <v>242</v>
      </c>
    </row>
    <row r="22" spans="1:6" x14ac:dyDescent="0.25">
      <c r="D22" s="9" t="s">
        <v>160</v>
      </c>
      <c r="E22" t="s">
        <v>161</v>
      </c>
      <c r="F22" s="10"/>
    </row>
    <row r="23" spans="1:6" x14ac:dyDescent="0.25">
      <c r="D23" s="9" t="s">
        <v>188</v>
      </c>
      <c r="E23" t="s">
        <v>189</v>
      </c>
    </row>
    <row r="24" spans="1:6" x14ac:dyDescent="0.25">
      <c r="C24" s="9" t="s">
        <v>190</v>
      </c>
      <c r="D24" s="7" t="s">
        <v>191</v>
      </c>
      <c r="E24" s="7"/>
      <c r="F24" t="s">
        <v>242</v>
      </c>
    </row>
    <row r="25" spans="1:6" x14ac:dyDescent="0.25">
      <c r="D25" s="9" t="s">
        <v>192</v>
      </c>
      <c r="E25" t="s">
        <v>193</v>
      </c>
      <c r="F25" s="10"/>
    </row>
    <row r="26" spans="1:6" x14ac:dyDescent="0.25">
      <c r="D26" s="9" t="s">
        <v>195</v>
      </c>
      <c r="E26" t="s">
        <v>196</v>
      </c>
    </row>
    <row r="27" spans="1:6" x14ac:dyDescent="0.25">
      <c r="C27" s="9" t="s">
        <v>197</v>
      </c>
      <c r="D27" s="7" t="s">
        <v>198</v>
      </c>
      <c r="E27" s="7"/>
      <c r="F27" t="s">
        <v>242</v>
      </c>
    </row>
    <row r="28" spans="1:6" x14ac:dyDescent="0.25">
      <c r="C28" s="9" t="s">
        <v>199</v>
      </c>
      <c r="D28" s="7" t="s">
        <v>200</v>
      </c>
      <c r="E28" s="7"/>
      <c r="F28" t="s">
        <v>242</v>
      </c>
    </row>
    <row r="29" spans="1:6" x14ac:dyDescent="0.25">
      <c r="D29" s="9" t="s">
        <v>201</v>
      </c>
      <c r="E29" t="s">
        <v>202</v>
      </c>
    </row>
    <row r="30" spans="1:6" x14ac:dyDescent="0.25">
      <c r="D30" s="9" t="s">
        <v>203</v>
      </c>
      <c r="E30" t="s">
        <v>204</v>
      </c>
    </row>
    <row r="31" spans="1:6" x14ac:dyDescent="0.25">
      <c r="D31" s="9" t="s">
        <v>205</v>
      </c>
      <c r="E31" t="s">
        <v>206</v>
      </c>
    </row>
    <row r="32" spans="1:6" x14ac:dyDescent="0.25">
      <c r="B32" t="s">
        <v>207</v>
      </c>
      <c r="C32" s="7" t="s">
        <v>208</v>
      </c>
      <c r="D32" s="7"/>
      <c r="F32" t="s">
        <v>243</v>
      </c>
    </row>
    <row r="33" spans="1:7" x14ac:dyDescent="0.25">
      <c r="C33" t="s">
        <v>209</v>
      </c>
      <c r="D33" t="s">
        <v>210</v>
      </c>
      <c r="F33" s="11"/>
    </row>
    <row r="34" spans="1:7" x14ac:dyDescent="0.25">
      <c r="C34" t="s">
        <v>211</v>
      </c>
      <c r="D34" t="s">
        <v>212</v>
      </c>
      <c r="G34" t="s">
        <v>237</v>
      </c>
    </row>
    <row r="35" spans="1:7" x14ac:dyDescent="0.25">
      <c r="A35" s="5"/>
      <c r="B35" t="s">
        <v>213</v>
      </c>
      <c r="C35" s="7" t="s">
        <v>214</v>
      </c>
      <c r="G35" t="s">
        <v>238</v>
      </c>
    </row>
    <row r="36" spans="1:7" x14ac:dyDescent="0.25">
      <c r="C36" t="s">
        <v>215</v>
      </c>
      <c r="D36" t="s">
        <v>216</v>
      </c>
      <c r="F36" t="s">
        <v>241</v>
      </c>
      <c r="G36" t="s">
        <v>239</v>
      </c>
    </row>
    <row r="37" spans="1:7" x14ac:dyDescent="0.25">
      <c r="C37" t="s">
        <v>217</v>
      </c>
      <c r="D37" t="s">
        <v>218</v>
      </c>
      <c r="F37" t="s">
        <v>241</v>
      </c>
      <c r="G37" t="s">
        <v>240</v>
      </c>
    </row>
    <row r="38" spans="1:7" x14ac:dyDescent="0.25">
      <c r="C38" t="s">
        <v>219</v>
      </c>
      <c r="D38" t="s">
        <v>220</v>
      </c>
      <c r="F38" t="s">
        <v>243</v>
      </c>
      <c r="G38" t="s">
        <v>244</v>
      </c>
    </row>
    <row r="39" spans="1:7" x14ac:dyDescent="0.25">
      <c r="B39" t="s">
        <v>221</v>
      </c>
      <c r="C39" s="7" t="s">
        <v>222</v>
      </c>
      <c r="F39" t="s">
        <v>245</v>
      </c>
    </row>
    <row r="40" spans="1:7" x14ac:dyDescent="0.25">
      <c r="B40" t="s">
        <v>223</v>
      </c>
      <c r="C40" s="7" t="s">
        <v>224</v>
      </c>
      <c r="F40" t="s">
        <v>246</v>
      </c>
    </row>
    <row r="41" spans="1:7" x14ac:dyDescent="0.25">
      <c r="B41" t="s">
        <v>225</v>
      </c>
      <c r="C41" s="7" t="s">
        <v>226</v>
      </c>
    </row>
    <row r="42" spans="1:7" x14ac:dyDescent="0.25">
      <c r="C42" t="s">
        <v>227</v>
      </c>
      <c r="D42" t="s">
        <v>228</v>
      </c>
      <c r="F42" t="s">
        <v>245</v>
      </c>
    </row>
    <row r="43" spans="1:7" x14ac:dyDescent="0.25">
      <c r="C43" t="s">
        <v>229</v>
      </c>
      <c r="D43" t="s">
        <v>230</v>
      </c>
      <c r="F43" t="s">
        <v>247</v>
      </c>
    </row>
    <row r="44" spans="1:7" x14ac:dyDescent="0.25">
      <c r="C44" t="s">
        <v>231</v>
      </c>
      <c r="D44" t="s">
        <v>232</v>
      </c>
    </row>
    <row r="45" spans="1:7" x14ac:dyDescent="0.25">
      <c r="B45" t="s">
        <v>233</v>
      </c>
      <c r="C45" s="7" t="s">
        <v>234</v>
      </c>
    </row>
    <row r="46" spans="1:7" x14ac:dyDescent="0.25">
      <c r="C46" s="7"/>
    </row>
    <row r="47" spans="1:7" ht="18.75" x14ac:dyDescent="0.25">
      <c r="A47" s="12" t="s">
        <v>235</v>
      </c>
      <c r="B47" s="3" t="s">
        <v>236</v>
      </c>
      <c r="C47" s="7"/>
    </row>
    <row r="48" spans="1:7" x14ac:dyDescent="0.25">
      <c r="C48" s="7"/>
    </row>
    <row r="49" spans="1:6" ht="18.75" x14ac:dyDescent="0.25">
      <c r="A49" s="12" t="s">
        <v>57</v>
      </c>
      <c r="B49" s="3" t="s">
        <v>58</v>
      </c>
    </row>
    <row r="50" spans="1:6" ht="15.75" x14ac:dyDescent="0.25">
      <c r="A50" s="5" t="s">
        <v>59</v>
      </c>
      <c r="B50" s="6" t="s">
        <v>60</v>
      </c>
    </row>
    <row r="51" spans="1:6" ht="15.75" x14ac:dyDescent="0.25">
      <c r="A51" s="5" t="s">
        <v>59</v>
      </c>
      <c r="B51" s="6" t="s">
        <v>61</v>
      </c>
    </row>
    <row r="52" spans="1:6" x14ac:dyDescent="0.25">
      <c r="C52" s="7"/>
    </row>
    <row r="53" spans="1:6" ht="18.75" x14ac:dyDescent="0.25">
      <c r="A53" s="3" t="s">
        <v>62</v>
      </c>
      <c r="B53" s="3" t="s">
        <v>63</v>
      </c>
    </row>
    <row r="54" spans="1:6" ht="15.75" x14ac:dyDescent="0.25">
      <c r="A54" s="8"/>
      <c r="B54" s="5"/>
      <c r="C54" s="7"/>
    </row>
    <row r="55" spans="1:6" ht="15.75" x14ac:dyDescent="0.25">
      <c r="B55" s="6"/>
    </row>
    <row r="56" spans="1:6" x14ac:dyDescent="0.25">
      <c r="A56" s="7" t="s">
        <v>64</v>
      </c>
      <c r="B56" s="7" t="s">
        <v>147</v>
      </c>
      <c r="C56" s="7"/>
    </row>
    <row r="57" spans="1:6" x14ac:dyDescent="0.25">
      <c r="B57" s="9" t="s">
        <v>86</v>
      </c>
      <c r="C57" s="7" t="s">
        <v>149</v>
      </c>
    </row>
    <row r="58" spans="1:6" x14ac:dyDescent="0.25">
      <c r="C58" s="9" t="s">
        <v>87</v>
      </c>
      <c r="D58" t="s">
        <v>151</v>
      </c>
    </row>
    <row r="59" spans="1:6" s="8" customFormat="1" ht="15.75" x14ac:dyDescent="0.25">
      <c r="B59"/>
      <c r="C59" s="9" t="s">
        <v>88</v>
      </c>
      <c r="D59" t="s">
        <v>153</v>
      </c>
    </row>
    <row r="60" spans="1:6" x14ac:dyDescent="0.25">
      <c r="C60" s="9" t="s">
        <v>89</v>
      </c>
      <c r="D60" t="s">
        <v>155</v>
      </c>
    </row>
    <row r="61" spans="1:6" x14ac:dyDescent="0.25">
      <c r="C61" s="9" t="s">
        <v>90</v>
      </c>
      <c r="D61" t="s">
        <v>157</v>
      </c>
    </row>
    <row r="62" spans="1:6" x14ac:dyDescent="0.25">
      <c r="B62" s="9" t="s">
        <v>72</v>
      </c>
      <c r="C62" s="7" t="s">
        <v>159</v>
      </c>
      <c r="D62" s="7"/>
    </row>
    <row r="63" spans="1:6" x14ac:dyDescent="0.25">
      <c r="C63" s="9" t="s">
        <v>76</v>
      </c>
      <c r="D63" t="s">
        <v>161</v>
      </c>
      <c r="F63" s="10"/>
    </row>
    <row r="64" spans="1:6" x14ac:dyDescent="0.25">
      <c r="C64" s="9" t="s">
        <v>91</v>
      </c>
      <c r="D64" t="s">
        <v>189</v>
      </c>
    </row>
    <row r="65" spans="1:6" x14ac:dyDescent="0.25">
      <c r="B65" s="9" t="s">
        <v>73</v>
      </c>
      <c r="C65" s="7" t="s">
        <v>191</v>
      </c>
      <c r="D65" s="7"/>
    </row>
    <row r="66" spans="1:6" x14ac:dyDescent="0.25">
      <c r="C66" s="9" t="s">
        <v>77</v>
      </c>
      <c r="D66" t="s">
        <v>193</v>
      </c>
      <c r="F66" s="10"/>
    </row>
    <row r="67" spans="1:6" x14ac:dyDescent="0.25">
      <c r="C67" s="9" t="s">
        <v>78</v>
      </c>
      <c r="D67" t="s">
        <v>196</v>
      </c>
    </row>
    <row r="68" spans="1:6" x14ac:dyDescent="0.25">
      <c r="B68" s="9" t="s">
        <v>74</v>
      </c>
      <c r="C68" s="7" t="s">
        <v>198</v>
      </c>
      <c r="D68" s="7"/>
    </row>
    <row r="69" spans="1:6" x14ac:dyDescent="0.25">
      <c r="B69" s="9" t="s">
        <v>75</v>
      </c>
      <c r="C69" s="7" t="s">
        <v>200</v>
      </c>
      <c r="D69" s="7"/>
    </row>
    <row r="70" spans="1:6" x14ac:dyDescent="0.25">
      <c r="C70" s="9" t="s">
        <v>92</v>
      </c>
      <c r="D70" t="s">
        <v>202</v>
      </c>
    </row>
    <row r="71" spans="1:6" x14ac:dyDescent="0.25">
      <c r="C71" s="9" t="s">
        <v>93</v>
      </c>
      <c r="D71" t="s">
        <v>204</v>
      </c>
    </row>
    <row r="72" spans="1:6" x14ac:dyDescent="0.25">
      <c r="C72" s="9" t="s">
        <v>94</v>
      </c>
      <c r="D72" t="s">
        <v>206</v>
      </c>
    </row>
    <row r="73" spans="1:6" x14ac:dyDescent="0.25">
      <c r="A73" s="7" t="s">
        <v>80</v>
      </c>
      <c r="B73" s="7" t="s">
        <v>208</v>
      </c>
      <c r="C73" s="7"/>
    </row>
    <row r="74" spans="1:6" x14ac:dyDescent="0.25">
      <c r="B74" t="s">
        <v>95</v>
      </c>
      <c r="C74" t="s">
        <v>65</v>
      </c>
    </row>
    <row r="75" spans="1:6" x14ac:dyDescent="0.25">
      <c r="A75" s="7" t="s">
        <v>81</v>
      </c>
      <c r="B75" s="7" t="s">
        <v>214</v>
      </c>
    </row>
    <row r="76" spans="1:6" x14ac:dyDescent="0.25">
      <c r="B76" t="s">
        <v>96</v>
      </c>
      <c r="C76" t="s">
        <v>216</v>
      </c>
    </row>
    <row r="77" spans="1:6" x14ac:dyDescent="0.25">
      <c r="B77" t="s">
        <v>97</v>
      </c>
      <c r="C77" t="s">
        <v>218</v>
      </c>
    </row>
    <row r="78" spans="1:6" x14ac:dyDescent="0.25">
      <c r="B78" t="s">
        <v>98</v>
      </c>
      <c r="C78" t="s">
        <v>220</v>
      </c>
    </row>
    <row r="79" spans="1:6" x14ac:dyDescent="0.25">
      <c r="A79" s="7" t="s">
        <v>82</v>
      </c>
      <c r="B79" s="7" t="s">
        <v>222</v>
      </c>
    </row>
    <row r="80" spans="1:6" x14ac:dyDescent="0.25">
      <c r="A80" s="7" t="s">
        <v>83</v>
      </c>
      <c r="B80" s="7" t="s">
        <v>224</v>
      </c>
    </row>
    <row r="81" spans="1:3" x14ac:dyDescent="0.25">
      <c r="A81" s="7" t="s">
        <v>84</v>
      </c>
      <c r="B81" s="7" t="s">
        <v>66</v>
      </c>
    </row>
    <row r="82" spans="1:3" x14ac:dyDescent="0.25">
      <c r="A82" s="7"/>
      <c r="B82" t="s">
        <v>99</v>
      </c>
      <c r="C82" t="s">
        <v>67</v>
      </c>
    </row>
    <row r="83" spans="1:3" x14ac:dyDescent="0.25">
      <c r="A83" s="7"/>
      <c r="B83" t="s">
        <v>100</v>
      </c>
      <c r="C83" t="s">
        <v>68</v>
      </c>
    </row>
    <row r="84" spans="1:3" x14ac:dyDescent="0.25">
      <c r="A84" s="7"/>
      <c r="B84" t="s">
        <v>101</v>
      </c>
      <c r="C84" t="s">
        <v>69</v>
      </c>
    </row>
    <row r="85" spans="1:3" x14ac:dyDescent="0.25">
      <c r="A85" s="7"/>
      <c r="B85" t="s">
        <v>102</v>
      </c>
      <c r="C85" t="s">
        <v>70</v>
      </c>
    </row>
    <row r="86" spans="1:3" x14ac:dyDescent="0.25">
      <c r="A86" s="7" t="s">
        <v>85</v>
      </c>
      <c r="B86" s="7" t="s">
        <v>226</v>
      </c>
    </row>
    <row r="87" spans="1:3" x14ac:dyDescent="0.25">
      <c r="B87" t="s">
        <v>103</v>
      </c>
      <c r="C87" t="s">
        <v>228</v>
      </c>
    </row>
    <row r="88" spans="1:3" x14ac:dyDescent="0.25">
      <c r="B88" t="s">
        <v>104</v>
      </c>
      <c r="C88" t="s">
        <v>230</v>
      </c>
    </row>
    <row r="89" spans="1:3" x14ac:dyDescent="0.25">
      <c r="B89" t="s">
        <v>105</v>
      </c>
      <c r="C89" t="s">
        <v>232</v>
      </c>
    </row>
    <row r="95" spans="1:3" ht="18.75" x14ac:dyDescent="0.25">
      <c r="A95" s="3"/>
      <c r="B95" s="3"/>
    </row>
  </sheetData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8"/>
  <sheetViews>
    <sheetView topLeftCell="A61" workbookViewId="0">
      <selection activeCell="E16" sqref="E16"/>
    </sheetView>
  </sheetViews>
  <sheetFormatPr defaultColWidth="8.85546875" defaultRowHeight="15" x14ac:dyDescent="0.25"/>
  <cols>
    <col min="2" max="2" width="10" customWidth="1"/>
    <col min="3" max="3" width="10.28515625" customWidth="1"/>
    <col min="4" max="4" width="16.28515625" customWidth="1"/>
    <col min="5" max="5" width="43.42578125" customWidth="1"/>
    <col min="6" max="6" width="9.42578125" bestFit="1" customWidth="1"/>
    <col min="12" max="12" width="41.28515625" customWidth="1"/>
  </cols>
  <sheetData>
    <row r="1" spans="1:6" ht="56.25" customHeight="1" x14ac:dyDescent="0.25">
      <c r="A1" s="132" t="s">
        <v>121</v>
      </c>
      <c r="B1" s="132"/>
      <c r="C1" s="132"/>
      <c r="D1" s="132"/>
      <c r="E1" s="132"/>
      <c r="F1" s="132"/>
    </row>
    <row r="2" spans="1:6" x14ac:dyDescent="0.25">
      <c r="A2" s="7" t="s">
        <v>122</v>
      </c>
    </row>
    <row r="3" spans="1:6" x14ac:dyDescent="0.25">
      <c r="A3" t="s">
        <v>123</v>
      </c>
    </row>
    <row r="4" spans="1:6" x14ac:dyDescent="0.25">
      <c r="A4" t="s">
        <v>124</v>
      </c>
    </row>
    <row r="5" spans="1:6" x14ac:dyDescent="0.25">
      <c r="A5" t="s">
        <v>43</v>
      </c>
    </row>
    <row r="6" spans="1:6" x14ac:dyDescent="0.25">
      <c r="A6" t="s">
        <v>41</v>
      </c>
    </row>
    <row r="7" spans="1:6" x14ac:dyDescent="0.25">
      <c r="A7" t="s">
        <v>42</v>
      </c>
    </row>
    <row r="9" spans="1:6" ht="15.75" x14ac:dyDescent="0.25">
      <c r="A9" s="18" t="s">
        <v>120</v>
      </c>
      <c r="B9" s="19"/>
      <c r="C9" s="19"/>
      <c r="D9" s="19"/>
      <c r="E9" s="19"/>
    </row>
    <row r="10" spans="1:6" ht="15.75" x14ac:dyDescent="0.25">
      <c r="A10" s="7" t="s">
        <v>144</v>
      </c>
      <c r="B10" s="6" t="s">
        <v>145</v>
      </c>
      <c r="C10" s="8"/>
      <c r="D10" s="8"/>
    </row>
    <row r="11" spans="1:6" x14ac:dyDescent="0.25">
      <c r="B11" t="s">
        <v>146</v>
      </c>
      <c r="C11" s="7" t="s">
        <v>147</v>
      </c>
      <c r="D11" s="7"/>
    </row>
    <row r="12" spans="1:6" x14ac:dyDescent="0.25">
      <c r="C12" s="9" t="s">
        <v>148</v>
      </c>
      <c r="D12" s="7" t="s">
        <v>149</v>
      </c>
      <c r="F12" t="s">
        <v>242</v>
      </c>
    </row>
    <row r="13" spans="1:6" x14ac:dyDescent="0.25">
      <c r="D13" s="9" t="s">
        <v>150</v>
      </c>
      <c r="E13" t="s">
        <v>151</v>
      </c>
      <c r="F13" t="s">
        <v>242</v>
      </c>
    </row>
    <row r="14" spans="1:6" ht="15.75" x14ac:dyDescent="0.25">
      <c r="B14" s="8"/>
      <c r="D14" s="9" t="s">
        <v>152</v>
      </c>
      <c r="E14" t="s">
        <v>153</v>
      </c>
      <c r="F14" t="s">
        <v>242</v>
      </c>
    </row>
    <row r="15" spans="1:6" x14ac:dyDescent="0.25">
      <c r="D15" s="9" t="s">
        <v>154</v>
      </c>
      <c r="E15" t="s">
        <v>155</v>
      </c>
      <c r="F15" t="s">
        <v>242</v>
      </c>
    </row>
    <row r="16" spans="1:6" x14ac:dyDescent="0.25">
      <c r="D16" s="9" t="s">
        <v>156</v>
      </c>
      <c r="E16" t="s">
        <v>157</v>
      </c>
      <c r="F16" t="s">
        <v>242</v>
      </c>
    </row>
    <row r="17" spans="1:6" x14ac:dyDescent="0.25">
      <c r="C17" s="9" t="s">
        <v>158</v>
      </c>
      <c r="D17" s="7" t="s">
        <v>159</v>
      </c>
      <c r="E17" s="7"/>
      <c r="F17" t="s">
        <v>242</v>
      </c>
    </row>
    <row r="18" spans="1:6" x14ac:dyDescent="0.25">
      <c r="D18" s="9" t="s">
        <v>160</v>
      </c>
      <c r="E18" t="s">
        <v>161</v>
      </c>
      <c r="F18" t="s">
        <v>242</v>
      </c>
    </row>
    <row r="19" spans="1:6" x14ac:dyDescent="0.25">
      <c r="D19" s="9" t="s">
        <v>188</v>
      </c>
      <c r="E19" t="s">
        <v>189</v>
      </c>
      <c r="F19" t="s">
        <v>242</v>
      </c>
    </row>
    <row r="20" spans="1:6" x14ac:dyDescent="0.25">
      <c r="C20" s="9" t="s">
        <v>190</v>
      </c>
      <c r="D20" s="7" t="s">
        <v>191</v>
      </c>
      <c r="E20" s="7"/>
      <c r="F20" t="s">
        <v>242</v>
      </c>
    </row>
    <row r="21" spans="1:6" x14ac:dyDescent="0.25">
      <c r="D21" s="9" t="s">
        <v>192</v>
      </c>
      <c r="E21" t="s">
        <v>193</v>
      </c>
      <c r="F21" t="s">
        <v>242</v>
      </c>
    </row>
    <row r="22" spans="1:6" x14ac:dyDescent="0.25">
      <c r="D22" s="9" t="s">
        <v>195</v>
      </c>
      <c r="E22" t="s">
        <v>196</v>
      </c>
      <c r="F22" t="s">
        <v>242</v>
      </c>
    </row>
    <row r="23" spans="1:6" x14ac:dyDescent="0.25">
      <c r="C23" s="9" t="s">
        <v>197</v>
      </c>
      <c r="D23" s="7" t="s">
        <v>198</v>
      </c>
      <c r="E23" s="7"/>
      <c r="F23" t="s">
        <v>242</v>
      </c>
    </row>
    <row r="24" spans="1:6" x14ac:dyDescent="0.25">
      <c r="C24" s="9" t="s">
        <v>199</v>
      </c>
      <c r="D24" s="7" t="s">
        <v>200</v>
      </c>
      <c r="E24" s="7"/>
      <c r="F24" t="s">
        <v>242</v>
      </c>
    </row>
    <row r="25" spans="1:6" x14ac:dyDescent="0.25">
      <c r="D25" s="9" t="s">
        <v>201</v>
      </c>
      <c r="E25" t="s">
        <v>202</v>
      </c>
      <c r="F25" t="s">
        <v>242</v>
      </c>
    </row>
    <row r="26" spans="1:6" x14ac:dyDescent="0.25">
      <c r="D26" s="9" t="s">
        <v>203</v>
      </c>
      <c r="E26" t="s">
        <v>204</v>
      </c>
      <c r="F26" t="s">
        <v>242</v>
      </c>
    </row>
    <row r="27" spans="1:6" x14ac:dyDescent="0.25">
      <c r="D27" s="9" t="s">
        <v>205</v>
      </c>
      <c r="E27" t="s">
        <v>206</v>
      </c>
      <c r="F27" t="s">
        <v>242</v>
      </c>
    </row>
    <row r="29" spans="1:6" ht="15.75" x14ac:dyDescent="0.25">
      <c r="A29" s="18" t="s">
        <v>163</v>
      </c>
      <c r="B29" s="19"/>
      <c r="C29" s="19"/>
      <c r="D29" s="19"/>
      <c r="E29" s="19"/>
    </row>
    <row r="30" spans="1:6" ht="15.75" x14ac:dyDescent="0.25">
      <c r="A30" s="5" t="s">
        <v>132</v>
      </c>
      <c r="B30" s="6" t="s">
        <v>133</v>
      </c>
    </row>
    <row r="31" spans="1:6" ht="18.75" x14ac:dyDescent="0.3">
      <c r="B31" s="21" t="s">
        <v>138</v>
      </c>
      <c r="C31" s="22" t="s">
        <v>139</v>
      </c>
      <c r="D31" s="4"/>
      <c r="E31" s="4"/>
      <c r="F31" t="s">
        <v>241</v>
      </c>
    </row>
    <row r="32" spans="1:6" ht="18.75" x14ac:dyDescent="0.3">
      <c r="B32" s="21" t="s">
        <v>140</v>
      </c>
      <c r="C32" s="22" t="s">
        <v>141</v>
      </c>
      <c r="D32" s="4"/>
      <c r="E32" s="4"/>
      <c r="F32" t="s">
        <v>241</v>
      </c>
    </row>
    <row r="33" spans="1:7" ht="15.75" x14ac:dyDescent="0.25">
      <c r="B33" s="24" t="s">
        <v>142</v>
      </c>
      <c r="C33" s="25" t="s">
        <v>143</v>
      </c>
      <c r="D33" s="23"/>
      <c r="E33" s="8"/>
      <c r="F33" t="s">
        <v>241</v>
      </c>
    </row>
    <row r="34" spans="1:7" ht="15.75" x14ac:dyDescent="0.25">
      <c r="B34" s="24"/>
      <c r="C34" s="20" t="s">
        <v>48</v>
      </c>
      <c r="D34" s="23"/>
      <c r="E34" s="8"/>
      <c r="G34" t="s">
        <v>166</v>
      </c>
    </row>
    <row r="35" spans="1:7" ht="15.75" x14ac:dyDescent="0.25">
      <c r="C35" s="31" t="s">
        <v>224</v>
      </c>
      <c r="D35" s="23"/>
      <c r="E35" s="8"/>
      <c r="G35" t="s">
        <v>166</v>
      </c>
    </row>
    <row r="36" spans="1:7" ht="15.75" x14ac:dyDescent="0.25">
      <c r="A36" s="7" t="s">
        <v>144</v>
      </c>
      <c r="B36" s="6" t="s">
        <v>145</v>
      </c>
    </row>
    <row r="37" spans="1:7" x14ac:dyDescent="0.25">
      <c r="B37" t="s">
        <v>213</v>
      </c>
      <c r="C37" s="20" t="s">
        <v>170</v>
      </c>
    </row>
    <row r="38" spans="1:7" ht="18.75" x14ac:dyDescent="0.3">
      <c r="C38" s="30" t="s">
        <v>215</v>
      </c>
      <c r="D38" s="30" t="s">
        <v>216</v>
      </c>
      <c r="E38" s="30"/>
      <c r="F38" t="s">
        <v>241</v>
      </c>
      <c r="G38" s="16" t="s">
        <v>166</v>
      </c>
    </row>
    <row r="39" spans="1:7" ht="18.75" x14ac:dyDescent="0.3">
      <c r="C39" s="30" t="s">
        <v>217</v>
      </c>
      <c r="D39" s="30" t="s">
        <v>218</v>
      </c>
      <c r="E39" s="30"/>
      <c r="F39" t="s">
        <v>241</v>
      </c>
      <c r="G39" s="16" t="s">
        <v>166</v>
      </c>
    </row>
    <row r="40" spans="1:7" s="32" customFormat="1" x14ac:dyDescent="0.25">
      <c r="B40" s="34" t="s">
        <v>223</v>
      </c>
      <c r="C40" s="35" t="s">
        <v>224</v>
      </c>
      <c r="F40" s="32" t="s">
        <v>246</v>
      </c>
      <c r="G40" s="32" t="s">
        <v>52</v>
      </c>
    </row>
    <row r="41" spans="1:7" x14ac:dyDescent="0.25">
      <c r="B41" s="26" t="s">
        <v>225</v>
      </c>
      <c r="C41" s="27" t="s">
        <v>226</v>
      </c>
      <c r="D41" s="13"/>
      <c r="E41" s="13"/>
    </row>
    <row r="42" spans="1:7" s="32" customFormat="1" x14ac:dyDescent="0.25">
      <c r="C42" s="32" t="s">
        <v>230</v>
      </c>
      <c r="F42" s="32" t="s">
        <v>165</v>
      </c>
      <c r="G42" s="32" t="s">
        <v>53</v>
      </c>
    </row>
    <row r="43" spans="1:7" ht="15.75" x14ac:dyDescent="0.25">
      <c r="A43" s="18" t="s">
        <v>248</v>
      </c>
      <c r="B43" s="19"/>
      <c r="C43" s="19"/>
      <c r="D43" s="19"/>
      <c r="E43" s="19"/>
    </row>
    <row r="44" spans="1:7" ht="18.75" x14ac:dyDescent="0.3">
      <c r="A44" s="5" t="s">
        <v>132</v>
      </c>
      <c r="B44" s="15" t="s">
        <v>133</v>
      </c>
      <c r="C44" s="16"/>
      <c r="D44" s="16"/>
      <c r="E44" s="16"/>
    </row>
    <row r="45" spans="1:7" ht="18.75" x14ac:dyDescent="0.3">
      <c r="B45" s="17" t="s">
        <v>134</v>
      </c>
      <c r="C45" s="14" t="s">
        <v>250</v>
      </c>
      <c r="D45" s="16"/>
      <c r="E45" s="16"/>
      <c r="F45" t="s">
        <v>108</v>
      </c>
      <c r="G45" s="16" t="s">
        <v>166</v>
      </c>
    </row>
    <row r="46" spans="1:7" ht="18.75" x14ac:dyDescent="0.3">
      <c r="B46" s="17" t="s">
        <v>136</v>
      </c>
      <c r="C46" s="14" t="s">
        <v>137</v>
      </c>
      <c r="D46" s="16"/>
      <c r="E46" s="16"/>
      <c r="F46" t="s">
        <v>108</v>
      </c>
      <c r="G46" s="16" t="s">
        <v>166</v>
      </c>
    </row>
    <row r="47" spans="1:7" x14ac:dyDescent="0.25">
      <c r="B47" s="13" t="s">
        <v>223</v>
      </c>
      <c r="C47" s="14" t="s">
        <v>224</v>
      </c>
      <c r="D47" s="13"/>
      <c r="E47" s="13"/>
      <c r="F47" t="s">
        <v>246</v>
      </c>
    </row>
    <row r="48" spans="1:7" ht="15.75" x14ac:dyDescent="0.25">
      <c r="A48" s="18" t="s">
        <v>249</v>
      </c>
      <c r="B48" s="19"/>
      <c r="C48" s="19"/>
      <c r="D48" s="19"/>
      <c r="E48" s="19"/>
    </row>
    <row r="49" spans="1:7" ht="15.75" x14ac:dyDescent="0.25">
      <c r="A49" s="7"/>
      <c r="B49" s="15" t="s">
        <v>171</v>
      </c>
      <c r="C49" s="13"/>
      <c r="D49" s="13"/>
      <c r="E49" s="13"/>
      <c r="G49" s="13"/>
    </row>
    <row r="50" spans="1:7" x14ac:dyDescent="0.25">
      <c r="A50" s="7"/>
      <c r="B50" s="33" t="s">
        <v>221</v>
      </c>
      <c r="C50" s="29" t="s">
        <v>46</v>
      </c>
      <c r="D50" s="13"/>
      <c r="E50" s="13"/>
      <c r="G50" t="s">
        <v>50</v>
      </c>
    </row>
    <row r="51" spans="1:7" ht="15.75" x14ac:dyDescent="0.25">
      <c r="A51" s="7" t="s">
        <v>144</v>
      </c>
      <c r="B51" s="15" t="s">
        <v>145</v>
      </c>
      <c r="C51" s="13"/>
      <c r="D51" s="13"/>
      <c r="E51" s="13"/>
    </row>
    <row r="52" spans="1:7" x14ac:dyDescent="0.25">
      <c r="B52" s="33" t="s">
        <v>221</v>
      </c>
      <c r="C52" s="29" t="s">
        <v>47</v>
      </c>
      <c r="D52" s="13"/>
      <c r="E52" s="13"/>
      <c r="F52" t="s">
        <v>245</v>
      </c>
      <c r="G52" t="s">
        <v>51</v>
      </c>
    </row>
    <row r="53" spans="1:7" x14ac:dyDescent="0.25">
      <c r="B53" s="13" t="s">
        <v>225</v>
      </c>
      <c r="C53" s="14" t="s">
        <v>226</v>
      </c>
      <c r="D53" s="13"/>
      <c r="E53" s="13"/>
      <c r="F53" t="s">
        <v>245</v>
      </c>
    </row>
    <row r="54" spans="1:7" x14ac:dyDescent="0.25">
      <c r="B54" s="13"/>
      <c r="C54" s="28" t="s">
        <v>227</v>
      </c>
      <c r="D54" s="28" t="s">
        <v>228</v>
      </c>
      <c r="E54" s="13"/>
      <c r="F54" t="s">
        <v>245</v>
      </c>
    </row>
    <row r="55" spans="1:7" ht="15.75" x14ac:dyDescent="0.25">
      <c r="A55" s="18" t="s">
        <v>162</v>
      </c>
      <c r="B55" s="19"/>
      <c r="C55" s="19"/>
      <c r="D55" s="19"/>
      <c r="E55" s="19"/>
    </row>
    <row r="56" spans="1:7" ht="15.75" x14ac:dyDescent="0.25">
      <c r="A56" s="7" t="s">
        <v>144</v>
      </c>
      <c r="B56" s="6" t="s">
        <v>145</v>
      </c>
    </row>
    <row r="57" spans="1:7" x14ac:dyDescent="0.25">
      <c r="B57" s="13" t="s">
        <v>207</v>
      </c>
      <c r="C57" s="14" t="s">
        <v>208</v>
      </c>
      <c r="D57" s="14"/>
      <c r="E57" s="13"/>
      <c r="F57" t="s">
        <v>243</v>
      </c>
    </row>
    <row r="58" spans="1:7" x14ac:dyDescent="0.25">
      <c r="B58" s="13"/>
      <c r="C58" s="13" t="s">
        <v>209</v>
      </c>
      <c r="D58" t="s">
        <v>44</v>
      </c>
      <c r="E58" s="13"/>
      <c r="F58" t="s">
        <v>243</v>
      </c>
    </row>
    <row r="59" spans="1:7" x14ac:dyDescent="0.25">
      <c r="B59" s="13"/>
      <c r="C59" s="13" t="s">
        <v>211</v>
      </c>
      <c r="D59" s="13" t="s">
        <v>210</v>
      </c>
      <c r="E59" s="13"/>
    </row>
    <row r="60" spans="1:7" x14ac:dyDescent="0.25">
      <c r="B60" s="13"/>
      <c r="C60" s="13" t="s">
        <v>45</v>
      </c>
      <c r="D60" s="13" t="s">
        <v>212</v>
      </c>
      <c r="E60" s="13"/>
      <c r="F60" t="s">
        <v>243</v>
      </c>
    </row>
    <row r="61" spans="1:7" x14ac:dyDescent="0.25">
      <c r="B61" s="13" t="s">
        <v>213</v>
      </c>
      <c r="C61" s="29" t="s">
        <v>49</v>
      </c>
      <c r="D61" s="13"/>
      <c r="E61" s="13"/>
      <c r="F61" t="s">
        <v>243</v>
      </c>
      <c r="G61" t="s">
        <v>54</v>
      </c>
    </row>
    <row r="62" spans="1:7" x14ac:dyDescent="0.25">
      <c r="B62" s="13"/>
      <c r="D62" s="29" t="s">
        <v>168</v>
      </c>
      <c r="E62" s="13"/>
    </row>
    <row r="63" spans="1:7" x14ac:dyDescent="0.25">
      <c r="B63" s="13"/>
      <c r="D63" s="29" t="s">
        <v>169</v>
      </c>
      <c r="E63" s="13"/>
    </row>
    <row r="64" spans="1:7" x14ac:dyDescent="0.25">
      <c r="B64" s="13"/>
      <c r="D64" s="29" t="s">
        <v>220</v>
      </c>
      <c r="E64" s="13"/>
      <c r="F64" t="s">
        <v>243</v>
      </c>
    </row>
    <row r="65" spans="2:6" x14ac:dyDescent="0.25">
      <c r="B65" s="13" t="s">
        <v>225</v>
      </c>
      <c r="C65" s="14" t="s">
        <v>226</v>
      </c>
      <c r="D65" s="13"/>
      <c r="E65" s="13"/>
    </row>
    <row r="66" spans="2:6" x14ac:dyDescent="0.25">
      <c r="B66" s="13"/>
      <c r="C66" s="13" t="s">
        <v>229</v>
      </c>
      <c r="D66" s="13" t="s">
        <v>230</v>
      </c>
      <c r="E66" s="13"/>
      <c r="F66" t="s">
        <v>164</v>
      </c>
    </row>
    <row r="67" spans="2:6" x14ac:dyDescent="0.25">
      <c r="C67" t="s">
        <v>231</v>
      </c>
      <c r="D67" t="s">
        <v>232</v>
      </c>
      <c r="F67" t="s">
        <v>243</v>
      </c>
    </row>
    <row r="68" spans="2:6" x14ac:dyDescent="0.25">
      <c r="C68" s="7"/>
      <c r="D68" t="s">
        <v>167</v>
      </c>
    </row>
  </sheetData>
  <mergeCells count="1">
    <mergeCell ref="A1:F1"/>
  </mergeCells>
  <phoneticPr fontId="22" type="noConversion"/>
  <pageMargins left="0.7" right="0.7" top="0.78740157499999996" bottom="0.78740157499999996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tabSelected="1" topLeftCell="A37" workbookViewId="0">
      <selection activeCell="E51" sqref="E51"/>
    </sheetView>
  </sheetViews>
  <sheetFormatPr defaultColWidth="8.85546875" defaultRowHeight="15" x14ac:dyDescent="0.25"/>
  <cols>
    <col min="2" max="2" width="10" customWidth="1"/>
    <col min="3" max="3" width="10.28515625" customWidth="1"/>
    <col min="4" max="4" width="16.28515625" customWidth="1"/>
    <col min="5" max="5" width="36.7109375" customWidth="1"/>
    <col min="6" max="6" width="10.85546875" style="96" customWidth="1"/>
    <col min="7" max="13" width="10.85546875" customWidth="1"/>
    <col min="14" max="14" width="36.7109375" customWidth="1"/>
  </cols>
  <sheetData>
    <row r="1" spans="1:14" ht="18.75" x14ac:dyDescent="0.3">
      <c r="A1" s="47" t="s">
        <v>252</v>
      </c>
      <c r="B1" s="40"/>
      <c r="C1" s="40"/>
      <c r="D1" s="40"/>
      <c r="E1" s="40"/>
      <c r="F1" s="93"/>
      <c r="G1" s="40"/>
      <c r="H1" s="40"/>
    </row>
    <row r="2" spans="1:14" ht="18.75" x14ac:dyDescent="0.3">
      <c r="A2" s="44"/>
      <c r="B2" s="40"/>
      <c r="C2" s="40"/>
      <c r="D2" s="40"/>
      <c r="E2" s="40"/>
      <c r="F2" s="93"/>
      <c r="G2" s="40"/>
      <c r="H2" s="40"/>
    </row>
    <row r="3" spans="1:14" ht="15.75" x14ac:dyDescent="0.25">
      <c r="A3" s="46">
        <v>1</v>
      </c>
      <c r="B3" s="41" t="s">
        <v>183</v>
      </c>
      <c r="C3" s="42"/>
      <c r="D3" s="42"/>
      <c r="E3" s="73">
        <f>SUM(F6,F26,F35,F41,F48,F63,)</f>
        <v>0</v>
      </c>
      <c r="F3" s="131" t="s">
        <v>182</v>
      </c>
      <c r="G3" s="84"/>
      <c r="H3" s="48"/>
      <c r="I3" s="48"/>
      <c r="J3" s="48"/>
      <c r="K3" s="48" t="s">
        <v>176</v>
      </c>
      <c r="L3" s="48"/>
      <c r="M3" s="52"/>
      <c r="N3" s="49"/>
    </row>
    <row r="4" spans="1:14" x14ac:dyDescent="0.25">
      <c r="A4" s="45"/>
      <c r="F4" s="94"/>
      <c r="G4" s="85" t="s">
        <v>174</v>
      </c>
      <c r="H4" s="76">
        <v>2017</v>
      </c>
      <c r="I4" s="53">
        <v>2018</v>
      </c>
      <c r="J4" s="53">
        <v>2019</v>
      </c>
      <c r="K4" s="53">
        <v>2020</v>
      </c>
      <c r="L4" s="53">
        <v>2021</v>
      </c>
      <c r="M4" s="54">
        <v>2022</v>
      </c>
      <c r="N4" s="50" t="s">
        <v>173</v>
      </c>
    </row>
    <row r="5" spans="1:14" ht="27.95" customHeight="1" x14ac:dyDescent="0.25">
      <c r="F5" s="98"/>
      <c r="G5" s="86" t="s">
        <v>175</v>
      </c>
      <c r="H5" s="77" t="s">
        <v>172</v>
      </c>
      <c r="I5" s="55" t="s">
        <v>177</v>
      </c>
      <c r="J5" s="55" t="s">
        <v>177</v>
      </c>
      <c r="K5" s="55" t="s">
        <v>177</v>
      </c>
      <c r="L5" s="55" t="s">
        <v>177</v>
      </c>
      <c r="M5" s="56" t="s">
        <v>172</v>
      </c>
      <c r="N5" s="51"/>
    </row>
    <row r="6" spans="1:14" ht="15.75" x14ac:dyDescent="0.25">
      <c r="A6" s="41" t="s">
        <v>184</v>
      </c>
      <c r="B6" s="42"/>
      <c r="C6" s="42"/>
      <c r="D6" s="42"/>
      <c r="E6" s="97" t="str">
        <f>IF($E$3,F6/$E$3,"")</f>
        <v/>
      </c>
      <c r="F6" s="134">
        <f>SUM(F7:F25)</f>
        <v>0</v>
      </c>
      <c r="G6" s="87">
        <f>SUM(G7:G25)</f>
        <v>0</v>
      </c>
      <c r="H6" s="78">
        <f t="shared" ref="H6:M6" si="0">SUM(H7:H25)</f>
        <v>0</v>
      </c>
      <c r="I6" s="57">
        <f t="shared" si="0"/>
        <v>0</v>
      </c>
      <c r="J6" s="57">
        <f t="shared" si="0"/>
        <v>0</v>
      </c>
      <c r="K6" s="57">
        <f t="shared" si="0"/>
        <v>0</v>
      </c>
      <c r="L6" s="57">
        <f t="shared" si="0"/>
        <v>0</v>
      </c>
      <c r="M6" s="58">
        <f t="shared" si="0"/>
        <v>0</v>
      </c>
      <c r="N6" s="65"/>
    </row>
    <row r="7" spans="1:14" ht="15.75" x14ac:dyDescent="0.25">
      <c r="A7" s="7" t="s">
        <v>114</v>
      </c>
      <c r="B7" s="6" t="s">
        <v>145</v>
      </c>
      <c r="C7" s="8"/>
      <c r="D7" s="8"/>
      <c r="F7" s="95"/>
      <c r="G7" s="88"/>
      <c r="H7" s="79"/>
      <c r="I7" s="59"/>
      <c r="J7" s="59"/>
      <c r="K7" s="59"/>
      <c r="L7" s="59"/>
      <c r="M7" s="60"/>
      <c r="N7" s="66"/>
    </row>
    <row r="8" spans="1:14" x14ac:dyDescent="0.25">
      <c r="B8" s="100" t="s">
        <v>115</v>
      </c>
      <c r="C8" s="101" t="s">
        <v>147</v>
      </c>
      <c r="D8" s="101"/>
      <c r="E8" s="100"/>
      <c r="F8" s="102"/>
      <c r="G8" s="88"/>
      <c r="H8" s="79"/>
      <c r="I8" s="59"/>
      <c r="J8" s="59"/>
      <c r="K8" s="59"/>
      <c r="L8" s="59"/>
      <c r="M8" s="60"/>
      <c r="N8" s="66"/>
    </row>
    <row r="9" spans="1:14" x14ac:dyDescent="0.25">
      <c r="B9" s="103"/>
      <c r="C9" s="104" t="s">
        <v>7</v>
      </c>
      <c r="D9" s="105" t="s">
        <v>149</v>
      </c>
      <c r="E9" s="103"/>
      <c r="F9" s="106"/>
      <c r="G9" s="88"/>
      <c r="H9" s="79"/>
      <c r="I9" s="59"/>
      <c r="J9" s="59"/>
      <c r="K9" s="59"/>
      <c r="L9" s="59"/>
      <c r="M9" s="60"/>
      <c r="N9" s="66"/>
    </row>
    <row r="10" spans="1:14" x14ac:dyDescent="0.25">
      <c r="B10" s="103"/>
      <c r="C10" s="103"/>
      <c r="D10" s="104" t="s">
        <v>116</v>
      </c>
      <c r="E10" s="103" t="s">
        <v>151</v>
      </c>
      <c r="F10" s="106">
        <f>SUM(H10:M10)</f>
        <v>0</v>
      </c>
      <c r="G10" s="88"/>
      <c r="H10" s="79"/>
      <c r="I10" s="59"/>
      <c r="J10" s="59"/>
      <c r="K10" s="59"/>
      <c r="L10" s="59"/>
      <c r="M10" s="60"/>
      <c r="N10" s="66"/>
    </row>
    <row r="11" spans="1:14" ht="15.75" x14ac:dyDescent="0.25">
      <c r="B11" s="107"/>
      <c r="C11" s="103"/>
      <c r="D11" s="104" t="s">
        <v>117</v>
      </c>
      <c r="E11" s="103" t="s">
        <v>153</v>
      </c>
      <c r="F11" s="106">
        <f t="shared" ref="F11:F13" si="1">SUM(H11:M11)</f>
        <v>0</v>
      </c>
      <c r="G11" s="88"/>
      <c r="H11" s="79"/>
      <c r="I11" s="59"/>
      <c r="J11" s="59"/>
      <c r="K11" s="59"/>
      <c r="L11" s="59"/>
      <c r="M11" s="60"/>
      <c r="N11" s="66"/>
    </row>
    <row r="12" spans="1:14" x14ac:dyDescent="0.25">
      <c r="B12" s="103"/>
      <c r="C12" s="103"/>
      <c r="D12" s="104" t="s">
        <v>118</v>
      </c>
      <c r="E12" s="103" t="s">
        <v>155</v>
      </c>
      <c r="F12" s="106">
        <f t="shared" si="1"/>
        <v>0</v>
      </c>
      <c r="G12" s="88"/>
      <c r="H12" s="79"/>
      <c r="I12" s="59"/>
      <c r="J12" s="59"/>
      <c r="K12" s="59"/>
      <c r="L12" s="59"/>
      <c r="M12" s="60"/>
      <c r="N12" s="66"/>
    </row>
    <row r="13" spans="1:14" x14ac:dyDescent="0.25">
      <c r="B13" s="103"/>
      <c r="C13" s="103"/>
      <c r="D13" s="104" t="s">
        <v>119</v>
      </c>
      <c r="E13" s="103" t="s">
        <v>157</v>
      </c>
      <c r="F13" s="106">
        <f t="shared" si="1"/>
        <v>0</v>
      </c>
      <c r="G13" s="88"/>
      <c r="H13" s="79"/>
      <c r="I13" s="59"/>
      <c r="J13" s="59"/>
      <c r="K13" s="59"/>
      <c r="L13" s="59"/>
      <c r="M13" s="60"/>
      <c r="N13" s="66"/>
    </row>
    <row r="14" spans="1:14" x14ac:dyDescent="0.25">
      <c r="B14" s="103"/>
      <c r="C14" s="104" t="s">
        <v>8</v>
      </c>
      <c r="D14" s="105" t="s">
        <v>159</v>
      </c>
      <c r="E14" s="105"/>
      <c r="F14" s="106"/>
      <c r="G14" s="88"/>
      <c r="H14" s="79"/>
      <c r="I14" s="59"/>
      <c r="J14" s="59"/>
      <c r="K14" s="59"/>
      <c r="L14" s="59"/>
      <c r="M14" s="60"/>
      <c r="N14" s="66"/>
    </row>
    <row r="15" spans="1:14" x14ac:dyDescent="0.25">
      <c r="B15" s="103"/>
      <c r="C15" s="103"/>
      <c r="D15" s="104" t="s">
        <v>0</v>
      </c>
      <c r="E15" s="103" t="s">
        <v>161</v>
      </c>
      <c r="F15" s="108">
        <f>0.25*SUM(F10:F11)</f>
        <v>0</v>
      </c>
      <c r="G15" s="89"/>
      <c r="H15" s="80"/>
      <c r="I15" s="74"/>
      <c r="J15" s="74"/>
      <c r="K15" s="74"/>
      <c r="L15" s="74"/>
      <c r="M15" s="75"/>
      <c r="N15" s="66"/>
    </row>
    <row r="16" spans="1:14" x14ac:dyDescent="0.25">
      <c r="B16" s="103"/>
      <c r="C16" s="103"/>
      <c r="D16" s="104" t="s">
        <v>1</v>
      </c>
      <c r="E16" s="103" t="s">
        <v>189</v>
      </c>
      <c r="F16" s="108">
        <f>SUM(H16:M16)</f>
        <v>0</v>
      </c>
      <c r="G16" s="88"/>
      <c r="H16" s="79"/>
      <c r="I16" s="59"/>
      <c r="J16" s="59"/>
      <c r="K16" s="59"/>
      <c r="L16" s="59"/>
      <c r="M16" s="60"/>
      <c r="N16" s="66"/>
    </row>
    <row r="17" spans="1:14" x14ac:dyDescent="0.25">
      <c r="B17" s="103"/>
      <c r="C17" s="104" t="s">
        <v>9</v>
      </c>
      <c r="D17" s="105" t="s">
        <v>191</v>
      </c>
      <c r="E17" s="105"/>
      <c r="F17" s="106"/>
      <c r="G17" s="88"/>
      <c r="H17" s="79"/>
      <c r="I17" s="59"/>
      <c r="J17" s="59"/>
      <c r="K17" s="59"/>
      <c r="L17" s="59"/>
      <c r="M17" s="60"/>
      <c r="N17" s="66"/>
    </row>
    <row r="18" spans="1:14" x14ac:dyDescent="0.25">
      <c r="B18" s="103"/>
      <c r="C18" s="103"/>
      <c r="D18" s="104" t="s">
        <v>2</v>
      </c>
      <c r="E18" s="103" t="s">
        <v>193</v>
      </c>
      <c r="F18" s="108">
        <f>0.09*SUM(F10:F11)</f>
        <v>0</v>
      </c>
      <c r="G18" s="89"/>
      <c r="H18" s="80"/>
      <c r="I18" s="74"/>
      <c r="J18" s="74"/>
      <c r="K18" s="74"/>
      <c r="L18" s="74"/>
      <c r="M18" s="75"/>
      <c r="N18" s="66"/>
    </row>
    <row r="19" spans="1:14" x14ac:dyDescent="0.25">
      <c r="B19" s="103"/>
      <c r="C19" s="103"/>
      <c r="D19" s="104" t="s">
        <v>3</v>
      </c>
      <c r="E19" s="103" t="s">
        <v>196</v>
      </c>
      <c r="F19" s="108">
        <f>SUM(H19:M19)</f>
        <v>0</v>
      </c>
      <c r="G19" s="88"/>
      <c r="H19" s="79"/>
      <c r="I19" s="59"/>
      <c r="J19" s="59"/>
      <c r="K19" s="59"/>
      <c r="L19" s="59"/>
      <c r="M19" s="60"/>
      <c r="N19" s="66"/>
    </row>
    <row r="20" spans="1:14" x14ac:dyDescent="0.25">
      <c r="B20" s="103"/>
      <c r="C20" s="104" t="s">
        <v>10</v>
      </c>
      <c r="D20" s="105" t="s">
        <v>198</v>
      </c>
      <c r="E20" s="105"/>
      <c r="F20" s="106"/>
      <c r="G20" s="88"/>
      <c r="H20" s="79"/>
      <c r="I20" s="59"/>
      <c r="J20" s="59"/>
      <c r="K20" s="59"/>
      <c r="L20" s="59"/>
      <c r="M20" s="60"/>
      <c r="N20" s="66"/>
    </row>
    <row r="21" spans="1:14" x14ac:dyDescent="0.25">
      <c r="B21" s="103"/>
      <c r="C21" s="104" t="s">
        <v>11</v>
      </c>
      <c r="D21" s="105" t="s">
        <v>200</v>
      </c>
      <c r="E21" s="105"/>
      <c r="F21" s="106"/>
      <c r="G21" s="88"/>
      <c r="H21" s="79"/>
      <c r="I21" s="59"/>
      <c r="J21" s="59"/>
      <c r="K21" s="59"/>
      <c r="L21" s="59"/>
      <c r="M21" s="60"/>
      <c r="N21" s="66"/>
    </row>
    <row r="22" spans="1:14" x14ac:dyDescent="0.25">
      <c r="B22" s="103"/>
      <c r="C22" s="103"/>
      <c r="D22" s="104" t="s">
        <v>4</v>
      </c>
      <c r="E22" s="103" t="s">
        <v>202</v>
      </c>
      <c r="F22" s="106">
        <f t="shared" ref="F22:F24" si="2">SUM(H22:M22)</f>
        <v>0</v>
      </c>
      <c r="G22" s="88"/>
      <c r="H22" s="79"/>
      <c r="I22" s="59"/>
      <c r="J22" s="59"/>
      <c r="K22" s="59"/>
      <c r="L22" s="59"/>
      <c r="M22" s="60"/>
      <c r="N22" s="66"/>
    </row>
    <row r="23" spans="1:14" x14ac:dyDescent="0.25">
      <c r="B23" s="103"/>
      <c r="C23" s="103"/>
      <c r="D23" s="104" t="s">
        <v>5</v>
      </c>
      <c r="E23" s="103" t="s">
        <v>204</v>
      </c>
      <c r="F23" s="106">
        <f t="shared" si="2"/>
        <v>0</v>
      </c>
      <c r="G23" s="88"/>
      <c r="H23" s="79"/>
      <c r="I23" s="59"/>
      <c r="J23" s="59"/>
      <c r="K23" s="59"/>
      <c r="L23" s="59"/>
      <c r="M23" s="60"/>
      <c r="N23" s="66"/>
    </row>
    <row r="24" spans="1:14" x14ac:dyDescent="0.25">
      <c r="B24" s="103"/>
      <c r="C24" s="103"/>
      <c r="D24" s="104" t="s">
        <v>6</v>
      </c>
      <c r="E24" s="103" t="s">
        <v>206</v>
      </c>
      <c r="F24" s="106">
        <f t="shared" si="2"/>
        <v>0</v>
      </c>
      <c r="G24" s="88"/>
      <c r="H24" s="79"/>
      <c r="I24" s="59"/>
      <c r="J24" s="59"/>
      <c r="K24" s="59"/>
      <c r="L24" s="59"/>
      <c r="M24" s="60"/>
      <c r="N24" s="66"/>
    </row>
    <row r="25" spans="1:14" x14ac:dyDescent="0.25">
      <c r="B25" s="103"/>
      <c r="C25" s="103"/>
      <c r="D25" s="103"/>
      <c r="E25" s="103"/>
      <c r="F25" s="106"/>
      <c r="G25" s="88"/>
      <c r="H25" s="79"/>
      <c r="I25" s="59"/>
      <c r="J25" s="59"/>
      <c r="K25" s="59"/>
      <c r="L25" s="59"/>
      <c r="M25" s="60"/>
      <c r="N25" s="66"/>
    </row>
    <row r="26" spans="1:14" ht="15.75" x14ac:dyDescent="0.25">
      <c r="A26" s="41" t="s">
        <v>185</v>
      </c>
      <c r="B26" s="109"/>
      <c r="C26" s="109"/>
      <c r="D26" s="109"/>
      <c r="E26" s="110" t="str">
        <f>IF($E$3,F26/$E$3,"")</f>
        <v/>
      </c>
      <c r="F26" s="111">
        <f>SUM(F27:F34)</f>
        <v>0</v>
      </c>
      <c r="G26" s="87" t="s">
        <v>178</v>
      </c>
      <c r="H26" s="78">
        <f t="shared" ref="H26:M26" si="3">SUM(H27:H34)</f>
        <v>0</v>
      </c>
      <c r="I26" s="57">
        <f t="shared" si="3"/>
        <v>0</v>
      </c>
      <c r="J26" s="57">
        <f t="shared" si="3"/>
        <v>0</v>
      </c>
      <c r="K26" s="57">
        <f t="shared" si="3"/>
        <v>0</v>
      </c>
      <c r="L26" s="57">
        <f t="shared" si="3"/>
        <v>0</v>
      </c>
      <c r="M26" s="58">
        <f t="shared" si="3"/>
        <v>0</v>
      </c>
      <c r="N26" s="67"/>
    </row>
    <row r="27" spans="1:14" ht="15.75" x14ac:dyDescent="0.25">
      <c r="A27" s="5" t="s">
        <v>12</v>
      </c>
      <c r="B27" s="112" t="s">
        <v>133</v>
      </c>
      <c r="C27" s="103"/>
      <c r="D27" s="103"/>
      <c r="E27" s="103"/>
      <c r="F27" s="106"/>
      <c r="G27" s="88"/>
      <c r="H27" s="79"/>
      <c r="I27" s="59"/>
      <c r="J27" s="59"/>
      <c r="K27" s="59"/>
      <c r="L27" s="59"/>
      <c r="M27" s="60"/>
      <c r="N27" s="66"/>
    </row>
    <row r="28" spans="1:14" s="36" customFormat="1" ht="15.75" x14ac:dyDescent="0.25">
      <c r="B28" s="113" t="s">
        <v>14</v>
      </c>
      <c r="C28" s="114" t="s">
        <v>48</v>
      </c>
      <c r="D28" s="115"/>
      <c r="E28" s="107"/>
      <c r="F28" s="106">
        <f t="shared" ref="F28:F29" si="4">SUM(H28:M28)</f>
        <v>0</v>
      </c>
      <c r="G28" s="90"/>
      <c r="H28" s="99"/>
      <c r="I28" s="61"/>
      <c r="J28" s="61"/>
      <c r="K28" s="61"/>
      <c r="L28" s="61"/>
      <c r="M28" s="62"/>
      <c r="N28" s="68"/>
    </row>
    <row r="29" spans="1:14" s="36" customFormat="1" ht="15.75" x14ac:dyDescent="0.25">
      <c r="B29" s="113" t="s">
        <v>15</v>
      </c>
      <c r="C29" s="116" t="s">
        <v>224</v>
      </c>
      <c r="D29" s="115"/>
      <c r="E29" s="107"/>
      <c r="F29" s="106">
        <f t="shared" si="4"/>
        <v>0</v>
      </c>
      <c r="G29" s="90"/>
      <c r="H29" s="81"/>
      <c r="I29" s="61"/>
      <c r="J29" s="61"/>
      <c r="K29" s="61"/>
      <c r="L29" s="61"/>
      <c r="M29" s="62"/>
      <c r="N29" s="68"/>
    </row>
    <row r="30" spans="1:14" s="36" customFormat="1" ht="15.75" x14ac:dyDescent="0.25">
      <c r="A30" s="37" t="s">
        <v>13</v>
      </c>
      <c r="B30" s="112" t="s">
        <v>145</v>
      </c>
      <c r="C30" s="114"/>
      <c r="D30" s="114"/>
      <c r="E30" s="114"/>
      <c r="F30" s="117"/>
      <c r="G30" s="90"/>
      <c r="H30" s="81"/>
      <c r="I30" s="61"/>
      <c r="J30" s="61"/>
      <c r="K30" s="61"/>
      <c r="L30" s="61"/>
      <c r="M30" s="62"/>
      <c r="N30" s="68"/>
    </row>
    <row r="31" spans="1:14" s="36" customFormat="1" x14ac:dyDescent="0.25">
      <c r="B31" s="113" t="s">
        <v>16</v>
      </c>
      <c r="C31" s="114" t="s">
        <v>170</v>
      </c>
      <c r="D31" s="114"/>
      <c r="E31" s="114"/>
      <c r="F31" s="106">
        <f t="shared" ref="F31:F33" si="5">SUM(H31:M31)</f>
        <v>0</v>
      </c>
      <c r="G31" s="90"/>
      <c r="H31" s="81"/>
      <c r="I31" s="61"/>
      <c r="J31" s="61"/>
      <c r="K31" s="61"/>
      <c r="L31" s="61"/>
      <c r="M31" s="62"/>
      <c r="N31" s="68"/>
    </row>
    <row r="32" spans="1:14" s="39" customFormat="1" x14ac:dyDescent="0.25">
      <c r="B32" s="113" t="s">
        <v>17</v>
      </c>
      <c r="C32" s="118" t="s">
        <v>224</v>
      </c>
      <c r="D32" s="118"/>
      <c r="E32" s="118"/>
      <c r="F32" s="106">
        <f t="shared" si="5"/>
        <v>0</v>
      </c>
      <c r="G32" s="91"/>
      <c r="H32" s="82"/>
      <c r="I32" s="63"/>
      <c r="J32" s="63"/>
      <c r="K32" s="63"/>
      <c r="L32" s="63"/>
      <c r="M32" s="64"/>
      <c r="N32" s="69"/>
    </row>
    <row r="33" spans="1:14" s="39" customFormat="1" x14ac:dyDescent="0.25">
      <c r="B33" s="113" t="s">
        <v>18</v>
      </c>
      <c r="C33" s="118" t="s">
        <v>230</v>
      </c>
      <c r="D33" s="118"/>
      <c r="E33" s="118"/>
      <c r="F33" s="106">
        <f t="shared" si="5"/>
        <v>0</v>
      </c>
      <c r="G33" s="91"/>
      <c r="H33" s="82"/>
      <c r="I33" s="63"/>
      <c r="J33" s="63"/>
      <c r="K33" s="63"/>
      <c r="L33" s="63"/>
      <c r="M33" s="64"/>
      <c r="N33" s="69"/>
    </row>
    <row r="34" spans="1:14" s="39" customFormat="1" x14ac:dyDescent="0.25">
      <c r="B34" s="113"/>
      <c r="C34" s="118"/>
      <c r="D34" s="118"/>
      <c r="E34" s="118"/>
      <c r="F34" s="119"/>
      <c r="G34" s="91"/>
      <c r="H34" s="82"/>
      <c r="I34" s="63"/>
      <c r="J34" s="63"/>
      <c r="K34" s="63"/>
      <c r="L34" s="63"/>
      <c r="M34" s="64"/>
      <c r="N34" s="69"/>
    </row>
    <row r="35" spans="1:14" ht="15.75" x14ac:dyDescent="0.25">
      <c r="A35" s="41" t="s">
        <v>56</v>
      </c>
      <c r="B35" s="109"/>
      <c r="C35" s="109"/>
      <c r="D35" s="109"/>
      <c r="E35" s="110" t="str">
        <f>IF($E$3,F35/$E$3,"")</f>
        <v/>
      </c>
      <c r="F35" s="111">
        <f>SUM(F36:F40)</f>
        <v>0</v>
      </c>
      <c r="G35" s="87" t="s">
        <v>178</v>
      </c>
      <c r="H35" s="78">
        <f t="shared" ref="H35:M35" si="6">SUM(H36:H40)</f>
        <v>0</v>
      </c>
      <c r="I35" s="57">
        <f t="shared" si="6"/>
        <v>0</v>
      </c>
      <c r="J35" s="57">
        <f t="shared" si="6"/>
        <v>0</v>
      </c>
      <c r="K35" s="57">
        <f t="shared" si="6"/>
        <v>0</v>
      </c>
      <c r="L35" s="57">
        <f t="shared" si="6"/>
        <v>0</v>
      </c>
      <c r="M35" s="58">
        <f t="shared" si="6"/>
        <v>0</v>
      </c>
      <c r="N35" s="67"/>
    </row>
    <row r="36" spans="1:14" ht="18.75" x14ac:dyDescent="0.3">
      <c r="A36" s="38" t="s">
        <v>19</v>
      </c>
      <c r="B36" s="120" t="s">
        <v>133</v>
      </c>
      <c r="C36" s="121"/>
      <c r="D36" s="121"/>
      <c r="E36" s="121"/>
      <c r="F36" s="122"/>
      <c r="G36" s="88"/>
      <c r="H36" s="79"/>
      <c r="I36" s="59"/>
      <c r="J36" s="59"/>
      <c r="K36" s="59"/>
      <c r="L36" s="59"/>
      <c r="M36" s="60"/>
      <c r="N36" s="66"/>
    </row>
    <row r="37" spans="1:14" ht="18.75" x14ac:dyDescent="0.3">
      <c r="A37" s="36"/>
      <c r="B37" s="113" t="s">
        <v>20</v>
      </c>
      <c r="C37" s="118" t="s">
        <v>250</v>
      </c>
      <c r="D37" s="121"/>
      <c r="E37" s="121"/>
      <c r="F37" s="106">
        <f t="shared" ref="F37:F39" si="7">SUM(H37:M37)</f>
        <v>0</v>
      </c>
      <c r="G37" s="88"/>
      <c r="H37" s="79"/>
      <c r="I37" s="59"/>
      <c r="J37" s="59"/>
      <c r="K37" s="59"/>
      <c r="L37" s="59"/>
      <c r="M37" s="60"/>
      <c r="N37" s="66"/>
    </row>
    <row r="38" spans="1:14" ht="18.75" x14ac:dyDescent="0.3">
      <c r="A38" s="36"/>
      <c r="B38" s="113" t="s">
        <v>21</v>
      </c>
      <c r="C38" s="118" t="s">
        <v>137</v>
      </c>
      <c r="D38" s="121"/>
      <c r="E38" s="121"/>
      <c r="F38" s="106">
        <f t="shared" si="7"/>
        <v>0</v>
      </c>
      <c r="G38" s="88"/>
      <c r="H38" s="79"/>
      <c r="I38" s="59"/>
      <c r="J38" s="59"/>
      <c r="K38" s="59"/>
      <c r="L38" s="59"/>
      <c r="M38" s="60"/>
      <c r="N38" s="66"/>
    </row>
    <row r="39" spans="1:14" x14ac:dyDescent="0.25">
      <c r="A39" s="36"/>
      <c r="B39" s="113" t="s">
        <v>22</v>
      </c>
      <c r="C39" s="118" t="s">
        <v>224</v>
      </c>
      <c r="D39" s="118"/>
      <c r="E39" s="118"/>
      <c r="F39" s="106">
        <f t="shared" si="7"/>
        <v>0</v>
      </c>
      <c r="G39" s="88"/>
      <c r="H39" s="79"/>
      <c r="I39" s="59"/>
      <c r="J39" s="59"/>
      <c r="K39" s="59"/>
      <c r="L39" s="59"/>
      <c r="M39" s="60"/>
      <c r="N39" s="66"/>
    </row>
    <row r="40" spans="1:14" x14ac:dyDescent="0.25">
      <c r="A40" s="36"/>
      <c r="B40" s="113"/>
      <c r="C40" s="118"/>
      <c r="D40" s="118"/>
      <c r="E40" s="118"/>
      <c r="F40" s="119"/>
      <c r="G40" s="88"/>
      <c r="H40" s="79"/>
      <c r="I40" s="59"/>
      <c r="J40" s="59"/>
      <c r="K40" s="59"/>
      <c r="L40" s="59"/>
      <c r="M40" s="60"/>
      <c r="N40" s="66"/>
    </row>
    <row r="41" spans="1:14" ht="15.75" x14ac:dyDescent="0.25">
      <c r="A41" s="43" t="s">
        <v>249</v>
      </c>
      <c r="B41" s="123"/>
      <c r="C41" s="123"/>
      <c r="D41" s="123"/>
      <c r="E41" s="110" t="str">
        <f>IF($E$3,F41/$E$3,"")</f>
        <v/>
      </c>
      <c r="F41" s="111">
        <f>SUM(F42:F47)</f>
        <v>0</v>
      </c>
      <c r="G41" s="87" t="s">
        <v>178</v>
      </c>
      <c r="H41" s="78">
        <f t="shared" ref="H41:M41" si="8">SUM(H42:H47)</f>
        <v>0</v>
      </c>
      <c r="I41" s="57">
        <f t="shared" si="8"/>
        <v>0</v>
      </c>
      <c r="J41" s="57">
        <f t="shared" si="8"/>
        <v>0</v>
      </c>
      <c r="K41" s="57">
        <f t="shared" si="8"/>
        <v>0</v>
      </c>
      <c r="L41" s="57">
        <f t="shared" si="8"/>
        <v>0</v>
      </c>
      <c r="M41" s="58">
        <f t="shared" si="8"/>
        <v>0</v>
      </c>
      <c r="N41" s="67"/>
    </row>
    <row r="42" spans="1:14" ht="15.75" x14ac:dyDescent="0.25">
      <c r="A42" s="5" t="s">
        <v>23</v>
      </c>
      <c r="B42" s="120" t="s">
        <v>171</v>
      </c>
      <c r="C42" s="118"/>
      <c r="D42" s="118"/>
      <c r="E42" s="118"/>
      <c r="F42" s="119"/>
      <c r="G42" s="88"/>
      <c r="H42" s="79"/>
      <c r="I42" s="59"/>
      <c r="J42" s="59"/>
      <c r="K42" s="59"/>
      <c r="L42" s="59"/>
      <c r="M42" s="60"/>
      <c r="N42" s="66"/>
    </row>
    <row r="43" spans="1:14" x14ac:dyDescent="0.25">
      <c r="A43" s="37"/>
      <c r="B43" s="113" t="s">
        <v>25</v>
      </c>
      <c r="C43" s="118" t="s">
        <v>46</v>
      </c>
      <c r="D43" s="118"/>
      <c r="E43" s="118"/>
      <c r="F43" s="106">
        <f t="shared" ref="F43" si="9">SUM(H43:M43)</f>
        <v>0</v>
      </c>
      <c r="G43" s="88"/>
      <c r="H43" s="79"/>
      <c r="I43" s="59"/>
      <c r="J43" s="59"/>
      <c r="K43" s="59"/>
      <c r="L43" s="59"/>
      <c r="M43" s="60"/>
      <c r="N43" s="66"/>
    </row>
    <row r="44" spans="1:14" ht="15.75" x14ac:dyDescent="0.25">
      <c r="A44" s="37" t="s">
        <v>24</v>
      </c>
      <c r="B44" s="120" t="s">
        <v>145</v>
      </c>
      <c r="C44" s="118"/>
      <c r="D44" s="118"/>
      <c r="E44" s="118"/>
      <c r="F44" s="119"/>
      <c r="G44" s="88"/>
      <c r="H44" s="79"/>
      <c r="I44" s="59"/>
      <c r="J44" s="59"/>
      <c r="K44" s="59"/>
      <c r="L44" s="59"/>
      <c r="M44" s="60"/>
      <c r="N44" s="66"/>
    </row>
    <row r="45" spans="1:14" x14ac:dyDescent="0.25">
      <c r="A45" s="36"/>
      <c r="B45" s="113" t="s">
        <v>26</v>
      </c>
      <c r="C45" s="118" t="s">
        <v>47</v>
      </c>
      <c r="D45" s="118"/>
      <c r="E45" s="118"/>
      <c r="F45" s="106">
        <f t="shared" ref="F45:F46" si="10">SUM(H45:M45)</f>
        <v>0</v>
      </c>
      <c r="G45" s="88"/>
      <c r="H45" s="79"/>
      <c r="I45" s="59"/>
      <c r="J45" s="59"/>
      <c r="K45" s="59"/>
      <c r="L45" s="59"/>
      <c r="M45" s="60"/>
      <c r="N45" s="66"/>
    </row>
    <row r="46" spans="1:14" x14ac:dyDescent="0.25">
      <c r="A46" s="36"/>
      <c r="B46" s="113" t="s">
        <v>27</v>
      </c>
      <c r="C46" s="118" t="s">
        <v>228</v>
      </c>
      <c r="D46" s="118"/>
      <c r="E46" s="118"/>
      <c r="F46" s="133">
        <f t="shared" si="10"/>
        <v>0</v>
      </c>
      <c r="G46" s="88">
        <v>0</v>
      </c>
      <c r="H46" s="79"/>
      <c r="I46" s="59"/>
      <c r="J46" s="59"/>
      <c r="K46" s="59"/>
      <c r="L46" s="59"/>
      <c r="M46" s="60"/>
      <c r="N46" s="66"/>
    </row>
    <row r="47" spans="1:14" x14ac:dyDescent="0.25">
      <c r="A47" s="36"/>
      <c r="B47" s="113"/>
      <c r="C47" s="118"/>
      <c r="D47" s="118"/>
      <c r="E47" s="118"/>
      <c r="F47" s="119"/>
      <c r="G47" s="88"/>
      <c r="H47" s="79"/>
      <c r="I47" s="59"/>
      <c r="J47" s="59"/>
      <c r="K47" s="59"/>
      <c r="L47" s="59"/>
      <c r="M47" s="60"/>
      <c r="N47" s="66"/>
    </row>
    <row r="48" spans="1:14" ht="15.75" x14ac:dyDescent="0.25">
      <c r="A48" s="43" t="s">
        <v>162</v>
      </c>
      <c r="B48" s="123"/>
      <c r="C48" s="123"/>
      <c r="D48" s="123"/>
      <c r="E48" s="110" t="str">
        <f>IF($E$3,F48/$E$3,"")</f>
        <v/>
      </c>
      <c r="F48" s="111">
        <f>SUM(F49:F62)</f>
        <v>0</v>
      </c>
      <c r="G48" s="87" t="s">
        <v>178</v>
      </c>
      <c r="H48" s="78">
        <f t="shared" ref="H48:M48" si="11">SUM(H49:H62)</f>
        <v>0</v>
      </c>
      <c r="I48" s="57">
        <f t="shared" si="11"/>
        <v>0</v>
      </c>
      <c r="J48" s="57">
        <f t="shared" si="11"/>
        <v>0</v>
      </c>
      <c r="K48" s="57">
        <f t="shared" si="11"/>
        <v>0</v>
      </c>
      <c r="L48" s="57">
        <f t="shared" si="11"/>
        <v>0</v>
      </c>
      <c r="M48" s="58">
        <f t="shared" si="11"/>
        <v>0</v>
      </c>
      <c r="N48" s="67"/>
    </row>
    <row r="49" spans="1:14" ht="15.75" x14ac:dyDescent="0.25">
      <c r="A49" s="37" t="s">
        <v>28</v>
      </c>
      <c r="B49" s="112" t="s">
        <v>145</v>
      </c>
      <c r="C49" s="114"/>
      <c r="D49" s="114"/>
      <c r="E49" s="114"/>
      <c r="F49" s="117"/>
      <c r="G49" s="88"/>
      <c r="H49" s="79"/>
      <c r="I49" s="59"/>
      <c r="J49" s="59"/>
      <c r="K49" s="59"/>
      <c r="L49" s="59"/>
      <c r="M49" s="60"/>
      <c r="N49" s="66"/>
    </row>
    <row r="50" spans="1:14" x14ac:dyDescent="0.25">
      <c r="A50" s="36"/>
      <c r="B50" s="113" t="s">
        <v>29</v>
      </c>
      <c r="C50" s="124" t="s">
        <v>208</v>
      </c>
      <c r="D50" s="124"/>
      <c r="E50" s="118"/>
      <c r="F50" s="119"/>
      <c r="G50" s="88"/>
      <c r="H50" s="79"/>
      <c r="I50" s="59"/>
      <c r="J50" s="59"/>
      <c r="K50" s="59"/>
      <c r="L50" s="59"/>
      <c r="M50" s="60"/>
      <c r="N50" s="66"/>
    </row>
    <row r="51" spans="1:14" x14ac:dyDescent="0.25">
      <c r="A51" s="36"/>
      <c r="B51" s="118"/>
      <c r="C51" s="113" t="s">
        <v>30</v>
      </c>
      <c r="D51" s="114" t="s">
        <v>44</v>
      </c>
      <c r="E51" s="118"/>
      <c r="F51" s="106">
        <f t="shared" ref="F51:F53" si="12">SUM(H51:M51)</f>
        <v>0</v>
      </c>
      <c r="G51" s="88"/>
      <c r="H51" s="79"/>
      <c r="I51" s="59"/>
      <c r="J51" s="59"/>
      <c r="K51" s="59"/>
      <c r="L51" s="59"/>
      <c r="M51" s="60"/>
      <c r="N51" s="66"/>
    </row>
    <row r="52" spans="1:14" x14ac:dyDescent="0.25">
      <c r="A52" s="36"/>
      <c r="B52" s="118"/>
      <c r="C52" s="113" t="s">
        <v>31</v>
      </c>
      <c r="D52" s="118" t="s">
        <v>210</v>
      </c>
      <c r="E52" s="118"/>
      <c r="F52" s="106">
        <f t="shared" si="12"/>
        <v>0</v>
      </c>
      <c r="G52" s="88"/>
      <c r="H52" s="79"/>
      <c r="I52" s="59"/>
      <c r="J52" s="59"/>
      <c r="K52" s="59"/>
      <c r="L52" s="59"/>
      <c r="M52" s="60"/>
      <c r="N52" s="66"/>
    </row>
    <row r="53" spans="1:14" x14ac:dyDescent="0.25">
      <c r="A53" s="36"/>
      <c r="B53" s="118"/>
      <c r="C53" s="113" t="s">
        <v>32</v>
      </c>
      <c r="D53" s="118" t="s">
        <v>212</v>
      </c>
      <c r="E53" s="118"/>
      <c r="F53" s="106">
        <f t="shared" si="12"/>
        <v>0</v>
      </c>
      <c r="G53" s="88"/>
      <c r="H53" s="79"/>
      <c r="I53" s="59"/>
      <c r="J53" s="59"/>
      <c r="K53" s="59"/>
      <c r="L53" s="59"/>
      <c r="M53" s="60"/>
      <c r="N53" s="66"/>
    </row>
    <row r="54" spans="1:14" x14ac:dyDescent="0.25">
      <c r="A54" s="36"/>
      <c r="B54" s="113" t="s">
        <v>33</v>
      </c>
      <c r="C54" s="124" t="s">
        <v>55</v>
      </c>
      <c r="D54" s="118"/>
      <c r="E54" s="118"/>
      <c r="F54" s="119"/>
      <c r="G54" s="88"/>
      <c r="H54" s="79"/>
      <c r="I54" s="59"/>
      <c r="J54" s="59"/>
      <c r="K54" s="59"/>
      <c r="L54" s="59"/>
      <c r="M54" s="60"/>
      <c r="N54" s="66"/>
    </row>
    <row r="55" spans="1:14" x14ac:dyDescent="0.25">
      <c r="A55" s="36"/>
      <c r="B55" s="118"/>
      <c r="C55" s="113" t="s">
        <v>34</v>
      </c>
      <c r="D55" s="118" t="s">
        <v>168</v>
      </c>
      <c r="E55" s="118"/>
      <c r="F55" s="106">
        <f t="shared" ref="F55:F57" si="13">SUM(H55:M55)</f>
        <v>0</v>
      </c>
      <c r="G55" s="88"/>
      <c r="H55" s="79"/>
      <c r="I55" s="59"/>
      <c r="J55" s="59"/>
      <c r="K55" s="59"/>
      <c r="L55" s="59"/>
      <c r="M55" s="60"/>
      <c r="N55" s="66"/>
    </row>
    <row r="56" spans="1:14" x14ac:dyDescent="0.25">
      <c r="A56" s="36"/>
      <c r="B56" s="118"/>
      <c r="C56" s="113" t="s">
        <v>35</v>
      </c>
      <c r="D56" s="118" t="s">
        <v>169</v>
      </c>
      <c r="E56" s="118"/>
      <c r="F56" s="106">
        <f t="shared" si="13"/>
        <v>0</v>
      </c>
      <c r="G56" s="88"/>
      <c r="H56" s="79"/>
      <c r="I56" s="59"/>
      <c r="J56" s="59"/>
      <c r="K56" s="59"/>
      <c r="L56" s="59"/>
      <c r="M56" s="60"/>
      <c r="N56" s="66"/>
    </row>
    <row r="57" spans="1:14" x14ac:dyDescent="0.25">
      <c r="A57" s="36"/>
      <c r="B57" s="118"/>
      <c r="C57" s="113" t="s">
        <v>36</v>
      </c>
      <c r="D57" s="118" t="s">
        <v>220</v>
      </c>
      <c r="E57" s="118"/>
      <c r="F57" s="106">
        <f t="shared" si="13"/>
        <v>0</v>
      </c>
      <c r="G57" s="88"/>
      <c r="H57" s="79"/>
      <c r="I57" s="59"/>
      <c r="J57" s="59"/>
      <c r="K57" s="59"/>
      <c r="L57" s="59"/>
      <c r="M57" s="60"/>
      <c r="N57" s="66"/>
    </row>
    <row r="58" spans="1:14" x14ac:dyDescent="0.25">
      <c r="A58" s="36"/>
      <c r="B58" s="113" t="s">
        <v>37</v>
      </c>
      <c r="C58" s="124" t="s">
        <v>226</v>
      </c>
      <c r="D58" s="118"/>
      <c r="E58" s="118"/>
      <c r="F58" s="119"/>
      <c r="G58" s="88">
        <f>SUM(G59:G61)</f>
        <v>0</v>
      </c>
      <c r="H58" s="79"/>
      <c r="I58" s="59"/>
      <c r="J58" s="59"/>
      <c r="K58" s="59"/>
      <c r="L58" s="59"/>
      <c r="M58" s="60"/>
      <c r="N58" s="66"/>
    </row>
    <row r="59" spans="1:14" x14ac:dyDescent="0.25">
      <c r="A59" s="36"/>
      <c r="B59" s="118"/>
      <c r="C59" s="113" t="s">
        <v>38</v>
      </c>
      <c r="D59" s="118" t="s">
        <v>230</v>
      </c>
      <c r="E59" s="118"/>
      <c r="F59" s="106">
        <f t="shared" ref="F59:F61" si="14">SUM(H59:M59)</f>
        <v>0</v>
      </c>
      <c r="G59" s="88"/>
      <c r="H59" s="79"/>
      <c r="I59" s="59"/>
      <c r="J59" s="59"/>
      <c r="K59" s="59"/>
      <c r="L59" s="59"/>
      <c r="M59" s="60"/>
      <c r="N59" s="66"/>
    </row>
    <row r="60" spans="1:14" x14ac:dyDescent="0.25">
      <c r="A60" s="36"/>
      <c r="B60" s="114"/>
      <c r="C60" s="113" t="s">
        <v>39</v>
      </c>
      <c r="D60" s="114" t="s">
        <v>232</v>
      </c>
      <c r="E60" s="114"/>
      <c r="F60" s="106">
        <f t="shared" si="14"/>
        <v>0</v>
      </c>
      <c r="G60" s="88"/>
      <c r="H60" s="79"/>
      <c r="I60" s="59"/>
      <c r="J60" s="59"/>
      <c r="K60" s="59"/>
      <c r="L60" s="59"/>
      <c r="M60" s="60"/>
      <c r="N60" s="66"/>
    </row>
    <row r="61" spans="1:14" x14ac:dyDescent="0.25">
      <c r="A61" s="36"/>
      <c r="B61" s="114"/>
      <c r="C61" s="113" t="s">
        <v>40</v>
      </c>
      <c r="D61" s="114" t="s">
        <v>167</v>
      </c>
      <c r="E61" s="114"/>
      <c r="F61" s="106">
        <f t="shared" si="14"/>
        <v>0</v>
      </c>
      <c r="G61" s="88"/>
      <c r="H61" s="79"/>
      <c r="I61" s="59"/>
      <c r="J61" s="59"/>
      <c r="K61" s="59"/>
      <c r="L61" s="59"/>
      <c r="M61" s="60"/>
      <c r="N61" s="66"/>
    </row>
    <row r="62" spans="1:14" x14ac:dyDescent="0.25">
      <c r="A62" s="36"/>
      <c r="B62" s="114"/>
      <c r="C62" s="113"/>
      <c r="D62" s="114"/>
      <c r="E62" s="114"/>
      <c r="F62" s="117"/>
      <c r="G62" s="88"/>
      <c r="H62" s="79"/>
      <c r="I62" s="59"/>
      <c r="J62" s="59"/>
      <c r="K62" s="59"/>
      <c r="L62" s="59"/>
      <c r="M62" s="60"/>
      <c r="N62" s="66"/>
    </row>
    <row r="63" spans="1:14" ht="15.75" x14ac:dyDescent="0.25">
      <c r="A63" s="43" t="s">
        <v>113</v>
      </c>
      <c r="B63" s="125"/>
      <c r="C63" s="125"/>
      <c r="D63" s="125"/>
      <c r="E63" s="110" t="str">
        <f>IF($E$3,F63/$E$3,"")</f>
        <v/>
      </c>
      <c r="F63" s="111">
        <f>SUM(F64:F65)</f>
        <v>0</v>
      </c>
      <c r="G63" s="87">
        <f>SUM(G64:G65)</f>
        <v>0</v>
      </c>
      <c r="H63" s="78"/>
      <c r="I63" s="57"/>
      <c r="J63" s="57"/>
      <c r="K63" s="57"/>
      <c r="L63" s="57"/>
      <c r="M63" s="58"/>
      <c r="N63" s="67"/>
    </row>
    <row r="64" spans="1:14" ht="15.75" x14ac:dyDescent="0.25">
      <c r="A64" s="5" t="s">
        <v>109</v>
      </c>
      <c r="B64" s="126" t="s">
        <v>112</v>
      </c>
      <c r="C64" s="126"/>
      <c r="D64" s="103"/>
      <c r="E64" s="103"/>
      <c r="F64" s="106">
        <f t="shared" ref="F64:F65" si="15">SUM(G64:M64)</f>
        <v>0</v>
      </c>
      <c r="G64" s="88"/>
      <c r="H64" s="79" t="s">
        <v>178</v>
      </c>
      <c r="I64" s="59" t="s">
        <v>179</v>
      </c>
      <c r="J64" s="59" t="s">
        <v>179</v>
      </c>
      <c r="K64" s="59" t="s">
        <v>179</v>
      </c>
      <c r="L64" s="59" t="s">
        <v>179</v>
      </c>
      <c r="M64" s="60" t="s">
        <v>178</v>
      </c>
      <c r="N64" s="66"/>
    </row>
    <row r="65" spans="1:14" ht="15.75" x14ac:dyDescent="0.25">
      <c r="A65" s="70" t="s">
        <v>110</v>
      </c>
      <c r="B65" s="127" t="s">
        <v>111</v>
      </c>
      <c r="C65" s="127"/>
      <c r="D65" s="128"/>
      <c r="E65" s="128"/>
      <c r="F65" s="129">
        <f t="shared" si="15"/>
        <v>0</v>
      </c>
      <c r="G65" s="92"/>
      <c r="H65" s="83" t="s">
        <v>181</v>
      </c>
      <c r="I65" s="71" t="s">
        <v>178</v>
      </c>
      <c r="J65" s="71" t="s">
        <v>178</v>
      </c>
      <c r="K65" s="71" t="s">
        <v>178</v>
      </c>
      <c r="L65" s="71" t="s">
        <v>178</v>
      </c>
      <c r="M65" s="72" t="s">
        <v>180</v>
      </c>
      <c r="N65" s="130"/>
    </row>
  </sheetData>
  <phoneticPr fontId="22" type="noConversion"/>
  <pageMargins left="0.7" right="0.7" top="0.78740157499999996" bottom="0.78740157499999996" header="0.3" footer="0.3"/>
  <ignoredErrors>
    <ignoredError sqref="F51:F53 H6:M6 F10:F13 I26:M26 F19:F21 H35:M35 F34:F35 H41:M41 F40:F41 H48:M48 F47:F48 F64:F65 F45:F46 F37:F39 F16:F17 F6 F31:F33 F28:F29 H26 F22:F24 F14 F26:F27 F30 F36 F42:F43 F44 F49:F50 F54 F58 F62 F59:F61 F55:F57 G63" emptyCellReference="1"/>
  </ignoredErrors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11.42578125" defaultRowHeight="15" x14ac:dyDescent="0.25"/>
  <cols>
    <col min="1" max="1" width="110.140625" customWidth="1"/>
  </cols>
  <sheetData>
    <row r="1" spans="1:9" x14ac:dyDescent="0.25">
      <c r="A1" s="7" t="s">
        <v>251</v>
      </c>
    </row>
    <row r="2" spans="1:9" x14ac:dyDescent="0.25">
      <c r="A2" t="s">
        <v>123</v>
      </c>
    </row>
    <row r="3" spans="1:9" ht="45" x14ac:dyDescent="0.25">
      <c r="A3" s="40" t="s">
        <v>124</v>
      </c>
      <c r="B3" s="40"/>
      <c r="C3" s="40"/>
      <c r="D3" s="40"/>
      <c r="E3" s="40"/>
      <c r="F3" s="40"/>
      <c r="G3" s="40"/>
      <c r="H3" s="40"/>
      <c r="I3" s="40"/>
    </row>
    <row r="4" spans="1:9" ht="45" x14ac:dyDescent="0.25">
      <c r="A4" s="40" t="s">
        <v>43</v>
      </c>
      <c r="B4" s="40"/>
      <c r="C4" s="40"/>
      <c r="D4" s="40"/>
      <c r="E4" s="40"/>
      <c r="F4" s="40"/>
      <c r="G4" s="40"/>
      <c r="H4" s="40"/>
      <c r="I4" s="40"/>
    </row>
    <row r="5" spans="1:9" ht="30" x14ac:dyDescent="0.25">
      <c r="A5" s="40" t="s">
        <v>41</v>
      </c>
      <c r="B5" s="40"/>
      <c r="C5" s="40"/>
      <c r="D5" s="40"/>
      <c r="E5" s="40"/>
      <c r="F5" s="40"/>
      <c r="G5" s="40"/>
      <c r="H5" s="40"/>
      <c r="I5" s="40"/>
    </row>
    <row r="6" spans="1:9" ht="30" x14ac:dyDescent="0.25">
      <c r="A6" s="40" t="s">
        <v>42</v>
      </c>
      <c r="B6" s="40"/>
      <c r="C6" s="40"/>
      <c r="D6" s="40"/>
      <c r="E6" s="40"/>
      <c r="F6" s="40"/>
      <c r="G6" s="40"/>
      <c r="H6" s="40"/>
      <c r="I6" s="40"/>
    </row>
  </sheetData>
  <phoneticPr fontId="2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ERDF</vt:lpstr>
      <vt:lpstr>zdroj</vt:lpstr>
      <vt:lpstr>Excelentní výzkum</vt:lpstr>
      <vt:lpstr>Rozpočet</vt:lpstr>
      <vt:lpstr>Legenda varianta B</vt:lpstr>
    </vt:vector>
  </TitlesOfParts>
  <Manager/>
  <Company>MSMT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Vojtek Milan</dc:creator>
  <cp:keywords/>
  <dc:description/>
  <cp:lastModifiedBy>Kučerová Lucie</cp:lastModifiedBy>
  <cp:lastPrinted>2016-01-19T07:31:33Z</cp:lastPrinted>
  <dcterms:created xsi:type="dcterms:W3CDTF">2015-09-09T16:07:13Z</dcterms:created>
  <dcterms:modified xsi:type="dcterms:W3CDTF">2016-04-01T12:29:09Z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f528ca94-832c-4bf2-92a3-385fcc547951</vt:lpwstr>
  </property>
</Properties>
</file>