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lova\Downloads\"/>
    </mc:Choice>
  </mc:AlternateContent>
  <xr:revisionPtr revIDLastSave="0" documentId="8_{DEB3D5AD-1FC2-4EF1-8B93-B898427B2219}" xr6:coauthVersionLast="36" xr6:coauthVersionMax="36" xr10:uidLastSave="{00000000-0000-0000-0000-000000000000}"/>
  <bookViews>
    <workbookView xWindow="0" yWindow="0" windowWidth="21570" windowHeight="937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solver_adj" localSheetId="0" hidden="1">List1!$B$12:$D$12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List1!$E$3:$E$10</definedName>
    <definedName name="solver_lhs2" localSheetId="0" hidden="1">List1!$G$7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List1!$E$7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2</definedName>
    <definedName name="solver_rhs1" localSheetId="0" hidden="1">List1!$G$3:$G$10</definedName>
    <definedName name="solver_rhs2" localSheetId="0" hidden="1">100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ykoef">#REF!</definedName>
  </definedNames>
  <calcPr calcId="191029"/>
</workbook>
</file>

<file path=xl/calcChain.xml><?xml version="1.0" encoding="utf-8"?>
<calcChain xmlns="http://schemas.openxmlformats.org/spreadsheetml/2006/main">
  <c r="H7" i="1" l="1"/>
  <c r="G4" i="1"/>
  <c r="G5" i="1"/>
  <c r="G6" i="1"/>
  <c r="G7" i="1"/>
  <c r="G8" i="1"/>
  <c r="G9" i="1"/>
  <c r="G10" i="1"/>
  <c r="G3" i="1"/>
  <c r="E4" i="1"/>
  <c r="E5" i="1"/>
  <c r="E6" i="1"/>
  <c r="E7" i="1"/>
  <c r="E8" i="1"/>
  <c r="E9" i="1"/>
  <c r="E10" i="1"/>
  <c r="E3" i="1"/>
  <c r="I7" i="1" l="1"/>
</calcChain>
</file>

<file path=xl/sharedStrings.xml><?xml version="1.0" encoding="utf-8"?>
<sst xmlns="http://schemas.openxmlformats.org/spreadsheetml/2006/main" count="28" uniqueCount="21">
  <si>
    <t>O1</t>
  </si>
  <si>
    <t>O2</t>
  </si>
  <si>
    <t>O3</t>
  </si>
  <si>
    <t>O4</t>
  </si>
  <si>
    <t>O5</t>
  </si>
  <si>
    <t>O6</t>
  </si>
  <si>
    <t>O7</t>
  </si>
  <si>
    <t>O8</t>
  </si>
  <si>
    <t>outpatients</t>
  </si>
  <si>
    <t>inpatients</t>
  </si>
  <si>
    <t>employees</t>
  </si>
  <si>
    <t>weights</t>
  </si>
  <si>
    <t>v</t>
  </si>
  <si>
    <t>u1</t>
  </si>
  <si>
    <t>u2</t>
  </si>
  <si>
    <t>weight input</t>
  </si>
  <si>
    <t>weight. Output</t>
  </si>
  <si>
    <t>min</t>
  </si>
  <si>
    <t>&gt;=</t>
  </si>
  <si>
    <t>efficiency</t>
  </si>
  <si>
    <t>binding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</si>
</sst>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tabSelected="1" workbookViewId="0">
      <selection activeCell="M12" sqref="M12"/>
    </sheetView>
  </sheetViews>
  <sheetFormatPr defaultRowHeight="15" x14ac:dyDescent="0.25"/>
  <cols>
    <col min="3" max="3" width="13.5703125" customWidth="1"/>
  </cols>
  <sheetData>
    <row r="2" spans="1:9" x14ac:dyDescent="0.25">
      <c r="B2" t="s">
        <v>10</v>
      </c>
      <c r="C2" t="s">
        <v>8</v>
      </c>
      <c r="D2" t="s">
        <v>9</v>
      </c>
      <c r="E2" t="s">
        <v>15</v>
      </c>
      <c r="G2" t="s">
        <v>16</v>
      </c>
    </row>
    <row r="3" spans="1:9" x14ac:dyDescent="0.25">
      <c r="A3" t="s">
        <v>0</v>
      </c>
      <c r="B3">
        <v>7</v>
      </c>
      <c r="C3">
        <v>21</v>
      </c>
      <c r="D3">
        <v>63</v>
      </c>
      <c r="E3">
        <f>B3*$B$12</f>
        <v>120.90909090909082</v>
      </c>
      <c r="F3" t="s">
        <v>18</v>
      </c>
      <c r="G3">
        <f>SUMPRODUCT($C$12:$D$12,C3:D3)</f>
        <v>105</v>
      </c>
    </row>
    <row r="4" spans="1:9" x14ac:dyDescent="0.25">
      <c r="A4" t="s">
        <v>1</v>
      </c>
      <c r="B4">
        <v>6</v>
      </c>
      <c r="C4">
        <v>24</v>
      </c>
      <c r="D4">
        <v>36</v>
      </c>
      <c r="E4">
        <f t="shared" ref="E4:E10" si="0">B4*$B$12</f>
        <v>103.63636363636355</v>
      </c>
      <c r="F4" t="s">
        <v>18</v>
      </c>
      <c r="G4">
        <f t="shared" ref="G4:G10" si="1">SUMPRODUCT($C$12:$D$12,C4:D4)</f>
        <v>70.909090909090892</v>
      </c>
    </row>
    <row r="5" spans="1:9" x14ac:dyDescent="0.25">
      <c r="A5" t="s">
        <v>2</v>
      </c>
      <c r="B5">
        <v>6</v>
      </c>
      <c r="C5">
        <v>42</v>
      </c>
      <c r="D5">
        <v>48</v>
      </c>
      <c r="E5">
        <f t="shared" si="0"/>
        <v>103.63636363636355</v>
      </c>
      <c r="F5" t="s">
        <v>18</v>
      </c>
      <c r="G5">
        <f t="shared" si="1"/>
        <v>103.63636363636361</v>
      </c>
      <c r="H5" t="s">
        <v>20</v>
      </c>
    </row>
    <row r="6" spans="1:9" x14ac:dyDescent="0.25">
      <c r="A6" t="s">
        <v>3</v>
      </c>
      <c r="B6">
        <v>8</v>
      </c>
      <c r="C6">
        <v>16</v>
      </c>
      <c r="D6">
        <v>40</v>
      </c>
      <c r="E6">
        <f t="shared" si="0"/>
        <v>138.18181818181807</v>
      </c>
      <c r="F6" t="s">
        <v>18</v>
      </c>
      <c r="G6">
        <f t="shared" si="1"/>
        <v>69.090909090909079</v>
      </c>
      <c r="I6" t="s">
        <v>19</v>
      </c>
    </row>
    <row r="7" spans="1:9" x14ac:dyDescent="0.25">
      <c r="A7" s="4" t="s">
        <v>4</v>
      </c>
      <c r="B7">
        <v>10</v>
      </c>
      <c r="C7">
        <v>50</v>
      </c>
      <c r="D7">
        <v>40</v>
      </c>
      <c r="E7" s="4">
        <f t="shared" si="0"/>
        <v>172.72727272727258</v>
      </c>
      <c r="F7" t="s">
        <v>17</v>
      </c>
      <c r="G7">
        <f t="shared" si="1"/>
        <v>99.999999999999957</v>
      </c>
      <c r="H7">
        <f>100</f>
        <v>100</v>
      </c>
      <c r="I7">
        <f>G7/E7</f>
        <v>0.57894736842105288</v>
      </c>
    </row>
    <row r="8" spans="1:9" x14ac:dyDescent="0.25">
      <c r="A8" t="s">
        <v>5</v>
      </c>
      <c r="B8">
        <v>5</v>
      </c>
      <c r="C8">
        <v>45</v>
      </c>
      <c r="D8">
        <v>15</v>
      </c>
      <c r="E8">
        <f t="shared" si="0"/>
        <v>86.363636363636289</v>
      </c>
      <c r="F8" t="s">
        <v>18</v>
      </c>
      <c r="G8">
        <f t="shared" si="1"/>
        <v>61.363636363636331</v>
      </c>
    </row>
    <row r="9" spans="1:9" x14ac:dyDescent="0.25">
      <c r="A9" t="s">
        <v>6</v>
      </c>
      <c r="B9">
        <v>4</v>
      </c>
      <c r="C9">
        <v>40</v>
      </c>
      <c r="D9">
        <v>24</v>
      </c>
      <c r="E9">
        <f t="shared" si="0"/>
        <v>69.090909090909037</v>
      </c>
      <c r="F9" t="s">
        <v>18</v>
      </c>
      <c r="G9">
        <f t="shared" si="1"/>
        <v>69.090909090909065</v>
      </c>
      <c r="H9" t="s">
        <v>20</v>
      </c>
    </row>
    <row r="10" spans="1:9" x14ac:dyDescent="0.25">
      <c r="A10" t="s">
        <v>7</v>
      </c>
      <c r="B10">
        <v>5</v>
      </c>
      <c r="C10">
        <v>60</v>
      </c>
      <c r="D10">
        <v>10</v>
      </c>
      <c r="E10">
        <f t="shared" si="0"/>
        <v>86.363636363636289</v>
      </c>
      <c r="F10" t="s">
        <v>18</v>
      </c>
      <c r="G10">
        <f t="shared" si="1"/>
        <v>68.18181818181813</v>
      </c>
    </row>
    <row r="11" spans="1:9" x14ac:dyDescent="0.25">
      <c r="B11" t="s">
        <v>12</v>
      </c>
      <c r="C11" t="s">
        <v>13</v>
      </c>
      <c r="D11" t="s">
        <v>14</v>
      </c>
    </row>
    <row r="12" spans="1:9" x14ac:dyDescent="0.25">
      <c r="A12" t="s">
        <v>11</v>
      </c>
      <c r="B12" s="1">
        <v>17.272727272727259</v>
      </c>
      <c r="C12" s="2">
        <v>0.90909090909090817</v>
      </c>
      <c r="D12" s="3">
        <v>1.3636363636363638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Matulova Marketa</cp:lastModifiedBy>
  <dcterms:created xsi:type="dcterms:W3CDTF">2013-11-13T11:53:44Z</dcterms:created>
  <dcterms:modified xsi:type="dcterms:W3CDTF">2022-05-04T11:13:11Z</dcterms:modified>
</cp:coreProperties>
</file>