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FFFFP 1" sheetId="1" r:id="rId1"/>
    <sheet name="PFFFFP 2" sheetId="2" r:id="rId2"/>
    <sheet name="PFFFFP 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<sst xmlns="http://schemas.openxmlformats.org/spreadsheetml/2006/main" count="293" uniqueCount="110">
  <si>
    <t>body</t>
  </si>
  <si>
    <t>procento úspěšnosti</t>
  </si>
  <si>
    <t>Celkem</t>
  </si>
  <si>
    <t xml:space="preserve"> ... minimální hranice úspěšného napsání testu</t>
  </si>
  <si>
    <t>Výsledky testů z předmětu "Firemní finance pro finanční podnikání"</t>
  </si>
  <si>
    <t>Ambrožová, Michaela</t>
  </si>
  <si>
    <t>zk</t>
  </si>
  <si>
    <t>Darebný, Aleš</t>
  </si>
  <si>
    <t>Charvát, Milan</t>
  </si>
  <si>
    <t>Klemensevič, Lukáš</t>
  </si>
  <si>
    <t>Miklas, David</t>
  </si>
  <si>
    <t>Škvarka, Peter</t>
  </si>
  <si>
    <t>Pařík, Tomáš</t>
  </si>
  <si>
    <t>Lazúr, Peter</t>
  </si>
  <si>
    <t>1.</t>
  </si>
  <si>
    <r>
      <t>ESF</t>
    </r>
    <r>
      <rPr>
        <sz val="10"/>
        <rFont val="Arial CE"/>
        <family val="0"/>
      </rPr>
      <t xml:space="preserve"> M-HPS FP [sem 5]</t>
    </r>
  </si>
  <si>
    <t>2.</t>
  </si>
  <si>
    <t>Blaha, Lukáš</t>
  </si>
  <si>
    <r>
      <t>ESF</t>
    </r>
    <r>
      <rPr>
        <sz val="10"/>
        <rFont val="Arial CE"/>
        <family val="0"/>
      </rPr>
      <t xml:space="preserve"> M-HPS FP [sem 7]</t>
    </r>
  </si>
  <si>
    <t>3.</t>
  </si>
  <si>
    <t>Brachetková, Marie</t>
  </si>
  <si>
    <t>4.</t>
  </si>
  <si>
    <t>Čumová, Veronika</t>
  </si>
  <si>
    <t>5.</t>
  </si>
  <si>
    <t>6.</t>
  </si>
  <si>
    <t>Doležalová, Eva</t>
  </si>
  <si>
    <r>
      <t>ESF</t>
    </r>
    <r>
      <rPr>
        <sz val="10"/>
        <rFont val="Arial CE"/>
        <family val="0"/>
      </rPr>
      <t xml:space="preserve"> N-HPS FP [sem 1]</t>
    </r>
  </si>
  <si>
    <t>7.</t>
  </si>
  <si>
    <t>Halický, Peter</t>
  </si>
  <si>
    <t>8.</t>
  </si>
  <si>
    <t>9.</t>
  </si>
  <si>
    <t>Kostihová, Helena</t>
  </si>
  <si>
    <t>10.</t>
  </si>
  <si>
    <t>Kotoučková, Michaela</t>
  </si>
  <si>
    <t>11.</t>
  </si>
  <si>
    <t>Kovácsová, Zuzana</t>
  </si>
  <si>
    <t>12.</t>
  </si>
  <si>
    <t>Kropáček, Daniel</t>
  </si>
  <si>
    <t>13.</t>
  </si>
  <si>
    <t>Pásková, Kateřina</t>
  </si>
  <si>
    <r>
      <t>ESF</t>
    </r>
    <r>
      <rPr>
        <sz val="10"/>
        <rFont val="Arial CE"/>
        <family val="0"/>
      </rPr>
      <t xml:space="preserve"> B-HPS FP [sem 9]</t>
    </r>
  </si>
  <si>
    <t>14.</t>
  </si>
  <si>
    <t>Peřan, Jan</t>
  </si>
  <si>
    <t>15.</t>
  </si>
  <si>
    <t>Plajner, Jakub</t>
  </si>
  <si>
    <t>16.</t>
  </si>
  <si>
    <t>Podešť, Ivan</t>
  </si>
  <si>
    <t>17.</t>
  </si>
  <si>
    <t>Rucký, Michal</t>
  </si>
  <si>
    <r>
      <t>ESF</t>
    </r>
    <r>
      <rPr>
        <sz val="10"/>
        <rFont val="Arial CE"/>
        <family val="0"/>
      </rPr>
      <t xml:space="preserve"> M-HPS FP [sem 3]</t>
    </r>
  </si>
  <si>
    <t>18.</t>
  </si>
  <si>
    <t>Skála, Lukáš</t>
  </si>
  <si>
    <t>19.</t>
  </si>
  <si>
    <t>Skočíková, Ludmila</t>
  </si>
  <si>
    <r>
      <t>ESF</t>
    </r>
    <r>
      <rPr>
        <sz val="10"/>
        <rFont val="Arial CE"/>
        <family val="0"/>
      </rPr>
      <t xml:space="preserve"> B-HPS NH [sem 7]</t>
    </r>
  </si>
  <si>
    <r>
      <t>ESF</t>
    </r>
    <r>
      <rPr>
        <sz val="10"/>
        <rFont val="Arial CE"/>
        <family val="0"/>
      </rPr>
      <t xml:space="preserve"> M-HPS FP [sem 1]</t>
    </r>
  </si>
  <si>
    <t>20.</t>
  </si>
  <si>
    <t>Steinová, Beáta</t>
  </si>
  <si>
    <t>21.</t>
  </si>
  <si>
    <t>Vaďurová, Eva</t>
  </si>
  <si>
    <t>22.</t>
  </si>
  <si>
    <t>Zlámalová, Věra</t>
  </si>
  <si>
    <r>
      <t>ESF</t>
    </r>
    <r>
      <rPr>
        <sz val="10"/>
        <rFont val="Arial CE"/>
        <family val="0"/>
      </rPr>
      <t xml:space="preserve"> M-HPS FP [sem 9]</t>
    </r>
  </si>
  <si>
    <t>Černíček, Tomáš</t>
  </si>
  <si>
    <t>Červenková, Lenka</t>
  </si>
  <si>
    <t>Danada, Martin</t>
  </si>
  <si>
    <t>Fojt, Libor</t>
  </si>
  <si>
    <r>
      <t>ESF</t>
    </r>
    <r>
      <rPr>
        <sz val="10"/>
        <rFont val="Arial CE"/>
        <family val="0"/>
      </rPr>
      <t xml:space="preserve"> B-HPS FP [sem 7]</t>
    </r>
  </si>
  <si>
    <t>Furchová, Lenka</t>
  </si>
  <si>
    <t>Hromjáková, Michaela</t>
  </si>
  <si>
    <t>Janáčová, Daniela</t>
  </si>
  <si>
    <t>Kapustová, Zuzana</t>
  </si>
  <si>
    <r>
      <t>ESF</t>
    </r>
    <r>
      <rPr>
        <sz val="10"/>
        <rFont val="Arial CE"/>
        <family val="0"/>
      </rPr>
      <t xml:space="preserve"> M-HPS FP [sem 11] (skupina 104)</t>
    </r>
  </si>
  <si>
    <t>Klimešová, Jiřina</t>
  </si>
  <si>
    <t>Koreňová, Lucia</t>
  </si>
  <si>
    <t>Langer, Miroslav</t>
  </si>
  <si>
    <t>Musilová, Petra</t>
  </si>
  <si>
    <t>Navrátil, Michal</t>
  </si>
  <si>
    <t>Nedbal, Petr</t>
  </si>
  <si>
    <t>Pokorný, Jan</t>
  </si>
  <si>
    <r>
      <t>ESF</t>
    </r>
    <r>
      <rPr>
        <sz val="10"/>
        <rFont val="Arial CE"/>
        <family val="0"/>
      </rPr>
      <t xml:space="preserve"> N-HPS FP [sem 3]</t>
    </r>
  </si>
  <si>
    <t>Sieberová, Monika</t>
  </si>
  <si>
    <t>Slezák, Petr</t>
  </si>
  <si>
    <t>Strieženec, Juraj</t>
  </si>
  <si>
    <t>Vorrethová, Pavla</t>
  </si>
  <si>
    <t>Zajícová, Dagmar</t>
  </si>
  <si>
    <t>Čík, Roman</t>
  </si>
  <si>
    <t>Dopita, Bohumil</t>
  </si>
  <si>
    <t>Götzová, Kamila</t>
  </si>
  <si>
    <t>Hrabovská, Lucie</t>
  </si>
  <si>
    <t>Hrdinová, Michaela</t>
  </si>
  <si>
    <t>Kalíková, Anna</t>
  </si>
  <si>
    <r>
      <t>ESF</t>
    </r>
    <r>
      <rPr>
        <sz val="10"/>
        <rFont val="Arial CE"/>
        <family val="0"/>
      </rPr>
      <t xml:space="preserve"> M-HPS FP [sem 11] (skupina 103)</t>
    </r>
  </si>
  <si>
    <t>Koukola, Antonín</t>
  </si>
  <si>
    <t>Nová, Alena</t>
  </si>
  <si>
    <t>Ocilková, Tereza</t>
  </si>
  <si>
    <t>Ondrášiková, Daniela</t>
  </si>
  <si>
    <t>Pacek, Ondřej</t>
  </si>
  <si>
    <r>
      <t>ESF</t>
    </r>
    <r>
      <rPr>
        <sz val="10"/>
        <rFont val="Arial CE"/>
        <family val="0"/>
      </rPr>
      <t xml:space="preserve"> B-HPS FP [sem 2]</t>
    </r>
  </si>
  <si>
    <t>Pelejová, Eva</t>
  </si>
  <si>
    <t>Řeháčková, Lucie</t>
  </si>
  <si>
    <t>Sokolová, Helena</t>
  </si>
  <si>
    <r>
      <t>ESF</t>
    </r>
    <r>
      <rPr>
        <sz val="10"/>
        <rFont val="Arial CE"/>
        <family val="0"/>
      </rPr>
      <t xml:space="preserve"> M-HPS FP [sem 15] (skupina 7)</t>
    </r>
  </si>
  <si>
    <t>Vaněk, Radim</t>
  </si>
  <si>
    <t>Vokatý, Marek</t>
  </si>
  <si>
    <t>Zahornacká, Jana</t>
  </si>
  <si>
    <t>1. test   max  24 b.</t>
  </si>
  <si>
    <t xml:space="preserve">opr.  test max </t>
  </si>
  <si>
    <t>1. test max 24 b.</t>
  </si>
  <si>
    <t>2. test max 26 b.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</si>
</sst>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20" applyFill="1" applyAlignment="1">
      <alignment horizontal="center"/>
    </xf>
  </cellXfs>
  <cellStyles count="7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56;obdobi=3663;kod=PFFFFP;kodomez=semsk-105147;uco=75951;zpet=https:%2F%2Fis.muni.cz%2Fauth%2Fucitel%2Fseznam.pl%3Ffakulta%3D1456%3Bobdobi%3D3663%3Bkod%3DPFFFFP%3Bkodomez%3Dsemsk-105147%3Bradit%3D;zpet_text=Zp%C4%9Bt%20na%20seznam%20student%C5%AF%20p%C5%99edm%C4%9Btu%20PFFFFP" TargetMode="External" /><Relationship Id="rId2" Type="http://schemas.openxmlformats.org/officeDocument/2006/relationships/hyperlink" Target="https://is.muni.cz/auth/lide/?fakulta=1456;obdobi=3663;kod=PFFFFP;kodomez=semsk-105147;uco=137595;zpet=https:%2F%2Fis.muni.cz%2Fauth%2Fucitel%2Fseznam.pl%3Ffakulta%3D1456%3Bobdobi%3D3663%3Bkod%3DPFFFFP%3Bkodomez%3Dsemsk-105147%3Bradit%3D;zpet_text=Zp%C4%9Bt%20na%20seznam%20student%C5%AF%20p%C5%99edm%C4%9Btu%20PFFFFP" TargetMode="External" /><Relationship Id="rId3" Type="http://schemas.openxmlformats.org/officeDocument/2006/relationships/hyperlink" Target="https://is.muni.cz/auth/lide/?fakulta=1456;obdobi=3663;kod=PFFFFP;kodomez=semsk-105147;uco=136921;zpet=https:%2F%2Fis.muni.cz%2Fauth%2Fucitel%2Fseznam.pl%3Ffakulta%3D1456%3Bobdobi%3D3663%3Bkod%3DPFFFFP%3Bkodomez%3Dsemsk-105147%3Bradit%3D;zpet_text=Zp%C4%9Bt%20na%20seznam%20student%C5%AF%20p%C5%99edm%C4%9Btu%20PFFFFP" TargetMode="External" /><Relationship Id="rId4" Type="http://schemas.openxmlformats.org/officeDocument/2006/relationships/hyperlink" Target="https://is.muni.cz/auth/lide/?fakulta=1456;obdobi=3663;kod=PFFFFP;kodomez=semsk-105147;uco=136861;zpet=https:%2F%2Fis.muni.cz%2Fauth%2Fucitel%2Fseznam.pl%3Ffakulta%3D1456%3Bobdobi%3D3663%3Bkod%3DPFFFFP%3Bkodomez%3Dsemsk-105147%3Bradit%3D;zpet_text=Zp%C4%9Bt%20na%20seznam%20student%C5%AF%20p%C5%99edm%C4%9Btu%20PFFFFP" TargetMode="External" /><Relationship Id="rId5" Type="http://schemas.openxmlformats.org/officeDocument/2006/relationships/hyperlink" Target="https://is.muni.cz/auth/lide/?fakulta=1456;obdobi=3663;kod=PFFFFP;kodomez=semsk-105147;uco=137153;zpet=https:%2F%2Fis.muni.cz%2Fauth%2Fucitel%2Fseznam.pl%3Ffakulta%3D1456%3Bobdobi%3D3663%3Bkod%3DPFFFFP%3Bkodomez%3Dsemsk-105147%3Bradit%3D;zpet_text=Zp%C4%9Bt%20na%20seznam%20student%C5%AF%20p%C5%99edm%C4%9Btu%20PFFFFP" TargetMode="External" /><Relationship Id="rId6" Type="http://schemas.openxmlformats.org/officeDocument/2006/relationships/hyperlink" Target="https://is.muni.cz/auth/lide/?fakulta=1456;obdobi=3663;kod=PFFFFP;kodomez=semsk-105147;uco=51851;zpet=https:%2F%2Fis.muni.cz%2Fauth%2Fucitel%2Fseznam.pl%3Ffakulta%3D1456%3Bobdobi%3D3663%3Bkod%3DPFFFFP%3Bkodomez%3Dsemsk-105147%3Bradit%3D;zpet_text=Zp%C4%9Bt%20na%20seznam%20student%C5%AF%20p%C5%99edm%C4%9Btu%20PFFFFP" TargetMode="External" /><Relationship Id="rId7" Type="http://schemas.openxmlformats.org/officeDocument/2006/relationships/hyperlink" Target="https://is.muni.cz/auth/lide/?fakulta=1456;obdobi=3663;kod=PFFFFP;kodomez=semsk-105147;uco=136727;zpet=https:%2F%2Fis.muni.cz%2Fauth%2Fucitel%2Fseznam.pl%3Ffakulta%3D1456%3Bobdobi%3D3663%3Bkod%3DPFFFFP%3Bkodomez%3Dsemsk-105147%3Bradit%3D;zpet_text=Zp%C4%9Bt%20na%20seznam%20student%C5%AF%20p%C5%99edm%C4%9Btu%20PFFFFP" TargetMode="External" /><Relationship Id="rId8" Type="http://schemas.openxmlformats.org/officeDocument/2006/relationships/hyperlink" Target="https://is.muni.cz/auth/lide/?fakulta=1456;obdobi=3663;kod=PFFFFP;kodomez=semsk-105147;uco=99943;zpet=https:%2F%2Fis.muni.cz%2Fauth%2Fucitel%2Fseznam.pl%3Ffakulta%3D1456%3Bobdobi%3D3663%3Bkod%3DPFFFFP%3Bkodomez%3Dsemsk-105147%3Bradit%3D;zpet_text=Zp%C4%9Bt%20na%20seznam%20student%C5%AF%20p%C5%99edm%C4%9Btu%20PFFFFP" TargetMode="External" /><Relationship Id="rId9" Type="http://schemas.openxmlformats.org/officeDocument/2006/relationships/hyperlink" Target="https://is.muni.cz/auth/lide/?fakulta=1456;obdobi=3663;kod=PFFFFP;kodomez=semsk-105147;uco=137715;zpet=https:%2F%2Fis.muni.cz%2Fauth%2Fucitel%2Fseznam.pl%3Ffakulta%3D1456%3Bobdobi%3D3663%3Bkod%3DPFFFFP%3Bkodomez%3Dsemsk-105147%3Bradit%3D;zpet_text=Zp%C4%9Bt%20na%20seznam%20student%C5%AF%20p%C5%99edm%C4%9Btu%20PFFFFP" TargetMode="External" /><Relationship Id="rId10" Type="http://schemas.openxmlformats.org/officeDocument/2006/relationships/hyperlink" Target="https://is.muni.cz/auth/lide/?fakulta=1456;obdobi=3663;kod=PFFFFP;kodomez=semsk-105147;uco=137160;zpet=https:%2F%2Fis.muni.cz%2Fauth%2Fucitel%2Fseznam.pl%3Ffakulta%3D1456%3Bobdobi%3D3663%3Bkod%3DPFFFFP%3Bkodomez%3Dsemsk-105147%3Bradit%3D;zpet_text=Zp%C4%9Bt%20na%20seznam%20student%C5%AF%20p%C5%99edm%C4%9Btu%20PFFFFP" TargetMode="External" /><Relationship Id="rId11" Type="http://schemas.openxmlformats.org/officeDocument/2006/relationships/hyperlink" Target="https://is.muni.cz/auth/lide/?fakulta=1456;obdobi=3663;kod=PFFFFP;kodomez=semsk-105147;uco=136755;zpet=https:%2F%2Fis.muni.cz%2Fauth%2Fucitel%2Fseznam.pl%3Ffakulta%3D1456%3Bobdobi%3D3663%3Bkod%3DPFFFFP%3Bkodomez%3Dsemsk-105147%3Bradit%3D;zpet_text=Zp%C4%9Bt%20na%20seznam%20student%C5%AF%20p%C5%99edm%C4%9Btu%20PFFFFP" TargetMode="External" /><Relationship Id="rId12" Type="http://schemas.openxmlformats.org/officeDocument/2006/relationships/hyperlink" Target="https://is.muni.cz/auth/lide/?fakulta=1456;obdobi=3663;kod=PFFFFP;kodomez=semsk-105147;uco=135968;zpet=https:%2F%2Fis.muni.cz%2Fauth%2Fucitel%2Fseznam.pl%3Ffakulta%3D1456%3Bobdobi%3D3663%3Bkod%3DPFFFFP%3Bkodomez%3Dsemsk-105147%3Bradit%3D;zpet_text=Zp%C4%9Bt%20na%20seznam%20student%C5%AF%20p%C5%99edm%C4%9Btu%20PFFFFP" TargetMode="External" /><Relationship Id="rId13" Type="http://schemas.openxmlformats.org/officeDocument/2006/relationships/hyperlink" Target="https://is.muni.cz/auth/lide/?fakulta=1456;obdobi=3663;kod=PFFFFP;kodomez=semsk-105147;uco=99649;zpet=https:%2F%2Fis.muni.cz%2Fauth%2Fucitel%2Fseznam.pl%3Ffakulta%3D1456%3Bobdobi%3D3663%3Bkod%3DPFFFFP%3Bkodomez%3Dsemsk-105147%3Bradit%3D;zpet_text=Zp%C4%9Bt%20na%20seznam%20student%C5%AF%20p%C5%99edm%C4%9Btu%20PFFFFP" TargetMode="External" /><Relationship Id="rId14" Type="http://schemas.openxmlformats.org/officeDocument/2006/relationships/hyperlink" Target="https://is.muni.cz/auth/lide/?fakulta=1456;obdobi=3663;kod=PFFFFP;kodomez=semsk-105147;uco=137225;zpet=https:%2F%2Fis.muni.cz%2Fauth%2Fucitel%2Fseznam.pl%3Ffakulta%3D1456%3Bobdobi%3D3663%3Bkod%3DPFFFFP%3Bkodomez%3Dsemsk-105147%3Bradit%3D;zpet_text=Zp%C4%9Bt%20na%20seznam%20student%C5%AF%20p%C5%99edm%C4%9Btu%20PFFFFP" TargetMode="External" /><Relationship Id="rId15" Type="http://schemas.openxmlformats.org/officeDocument/2006/relationships/hyperlink" Target="https://is.muni.cz/auth/lide/?fakulta=1456;obdobi=3663;kod=PFFFFP;kodomez=semsk-105147;uco=136687;zpet=https:%2F%2Fis.muni.cz%2Fauth%2Fucitel%2Fseznam.pl%3Ffakulta%3D1456%3Bobdobi%3D3663%3Bkod%3DPFFFFP%3Bkodomez%3Dsemsk-105147%3Bradit%3D;zpet_text=Zp%C4%9Bt%20na%20seznam%20student%C5%AF%20p%C5%99edm%C4%9Btu%20PFFFFP" TargetMode="External" /><Relationship Id="rId16" Type="http://schemas.openxmlformats.org/officeDocument/2006/relationships/hyperlink" Target="https://is.muni.cz/auth/lide/?fakulta=1456;obdobi=3663;kod=PFFFFP;kodomez=semsk-105147;uco=137405;zpet=https:%2F%2Fis.muni.cz%2Fauth%2Fucitel%2Fseznam.pl%3Ffakulta%3D1456%3Bobdobi%3D3663%3Bkod%3DPFFFFP%3Bkodomez%3Dsemsk-105147%3Bradit%3D;zpet_text=Zp%C4%9Bt%20na%20seznam%20student%C5%AF%20p%C5%99edm%C4%9Btu%20PFFFFP" TargetMode="External" /><Relationship Id="rId17" Type="http://schemas.openxmlformats.org/officeDocument/2006/relationships/hyperlink" Target="https://is.muni.cz/auth/lide/?fakulta=1456;obdobi=3663;kod=PFFFFP;kodomez=semsk-105147;uco=137191;zpet=https:%2F%2Fis.muni.cz%2Fauth%2Fucitel%2Fseznam.pl%3Ffakulta%3D1456%3Bobdobi%3D3663%3Bkod%3DPFFFFP%3Bkodomez%3Dsemsk-105147%3Bradit%3D;zpet_text=Zp%C4%9Bt%20na%20seznam%20student%C5%AF%20p%C5%99edm%C4%9Btu%20PFFFFP" TargetMode="External" /><Relationship Id="rId18" Type="http://schemas.openxmlformats.org/officeDocument/2006/relationships/hyperlink" Target="https://is.muni.cz/auth/lide/?fakulta=1456;obdobi=3663;kod=PFFFFP;kodomez=semsk-105147;uco=174709;zpet=https:%2F%2Fis.muni.cz%2Fauth%2Fucitel%2Fseznam.pl%3Ffakulta%3D1456%3Bobdobi%3D3663%3Bkod%3DPFFFFP%3Bkodomez%3Dsemsk-105147%3Bradit%3D;zpet_text=Zp%C4%9Bt%20na%20seznam%20student%C5%AF%20p%C5%99edm%C4%9Btu%20PFFFFP" TargetMode="External" /><Relationship Id="rId19" Type="http://schemas.openxmlformats.org/officeDocument/2006/relationships/hyperlink" Target="https://is.muni.cz/auth/lide/?fakulta=1456;obdobi=3663;kod=PFFFFP;kodomez=semsk-105147;uco=137416;zpet=https:%2F%2Fis.muni.cz%2Fauth%2Fucitel%2Fseznam.pl%3Ffakulta%3D1456%3Bobdobi%3D3663%3Bkod%3DPFFFFP%3Bkodomez%3Dsemsk-105147%3Bradit%3D;zpet_text=Zp%C4%9Bt%20na%20seznam%20student%C5%AF%20p%C5%99edm%C4%9Btu%20PFFFFP" TargetMode="External" /><Relationship Id="rId20" Type="http://schemas.openxmlformats.org/officeDocument/2006/relationships/hyperlink" Target="https://is.muni.cz/auth/lide/?fakulta=1456;obdobi=3663;kod=PFFFFP;kodomez=semsk-105147;uco=136865;zpet=https:%2F%2Fis.muni.cz%2Fauth%2Fucitel%2Fseznam.pl%3Ffakulta%3D1456%3Bobdobi%3D3663%3Bkod%3DPFFFFP%3Bkodomez%3Dsemsk-105147%3Bradit%3D;zpet_text=Zp%C4%9Bt%20na%20seznam%20student%C5%AF%20p%C5%99edm%C4%9Btu%20PFFFFP" TargetMode="External" /><Relationship Id="rId21" Type="http://schemas.openxmlformats.org/officeDocument/2006/relationships/hyperlink" Target="https://is.muni.cz/auth/lide/?fakulta=1456;obdobi=3663;kod=PFFFFP;kodomez=semsk-105147;uco=136612;zpet=https:%2F%2Fis.muni.cz%2Fauth%2Fucitel%2Fseznam.pl%3Ffakulta%3D1456%3Bobdobi%3D3663%3Bkod%3DPFFFFP%3Bkodomez%3Dsemsk-105147%3Bradit%3D;zpet_text=Zp%C4%9Bt%20na%20seznam%20student%C5%AF%20p%C5%99edm%C4%9Btu%20PFFFFP" TargetMode="External" /><Relationship Id="rId22" Type="http://schemas.openxmlformats.org/officeDocument/2006/relationships/hyperlink" Target="https://is.muni.cz/auth/lide/?fakulta=1456;obdobi=3663;kod=PFFFFP;kodomez=semsk-105147;uco=99493;zpet=https:%2F%2Fis.muni.cz%2Fauth%2Fucitel%2Fseznam.pl%3Ffakulta%3D1456%3Bobdobi%3D3663%3Bkod%3DPFFFFP%3Bkodomez%3Dsemsk-105147%3Bradit%3D;zpet_text=Zp%C4%9Bt%20na%20seznam%20student%C5%AF%20p%C5%99edm%C4%9Btu%20PFFFFP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56;obdobi=3663;kod=PFFFFP;kodomez=semsk-105145;uco=137601;zpet=https:%2F%2Fis.muni.cz%2Fauth%2Fucitel%2Fseznam.pl%3Ffakulta%3D1456%3Bobdobi%3D3663%3Bkod%3DPFFFFP%3Bkodomez%3Dsemsk-105145%3Bradit%3D;zpet_text=Zp%C4%9Bt%20na%20seznam%20student%C5%AF%20p%C5%99edm%C4%9Btu%20PFFFFP" TargetMode="External" /><Relationship Id="rId2" Type="http://schemas.openxmlformats.org/officeDocument/2006/relationships/hyperlink" Target="https://is.muni.cz/auth/lide/?fakulta=1456;obdobi=3663;kod=PFFFFP;kodomez=semsk-105145;uco=61099;zpet=https:%2F%2Fis.muni.cz%2Fauth%2Fucitel%2Fseznam.pl%3Ffakulta%3D1456%3Bobdobi%3D3663%3Bkod%3DPFFFFP%3Bkodomez%3Dsemsk-105145%3Bradit%3D;zpet_text=Zp%C4%9Bt%20na%20seznam%20student%C5%AF%20p%C5%99edm%C4%9Btu%20PFFFFP" TargetMode="External" /><Relationship Id="rId3" Type="http://schemas.openxmlformats.org/officeDocument/2006/relationships/hyperlink" Target="https://is.muni.cz/auth/lide/?fakulta=1456;obdobi=3663;kod=PFFFFP;kodomez=semsk-105145;uco=137121;zpet=https:%2F%2Fis.muni.cz%2Fauth%2Fucitel%2Fseznam.pl%3Ffakulta%3D1456%3Bobdobi%3D3663%3Bkod%3DPFFFFP%3Bkodomez%3Dsemsk-105145%3Bradit%3D;zpet_text=Zp%C4%9Bt%20na%20seznam%20student%C5%AF%20p%C5%99edm%C4%9Btu%20PFFFFP" TargetMode="External" /><Relationship Id="rId4" Type="http://schemas.openxmlformats.org/officeDocument/2006/relationships/hyperlink" Target="https://is.muni.cz/auth/lide/?fakulta=1456;obdobi=3663;kod=PFFFFP;kodomez=semsk-105145;uco=106683;zpet=https:%2F%2Fis.muni.cz%2Fauth%2Fucitel%2Fseznam.pl%3Ffakulta%3D1456%3Bobdobi%3D3663%3Bkod%3DPFFFFP%3Bkodomez%3Dsemsk-105145%3Bradit%3D;zpet_text=Zp%C4%9Bt%20na%20seznam%20student%C5%AF%20p%C5%99edm%C4%9Btu%20PFFFFP" TargetMode="External" /><Relationship Id="rId5" Type="http://schemas.openxmlformats.org/officeDocument/2006/relationships/hyperlink" Target="https://is.muni.cz/auth/lide/?fakulta=1456;obdobi=3663;kod=PFFFFP;kodomez=semsk-105145;uco=137095;zpet=https:%2F%2Fis.muni.cz%2Fauth%2Fucitel%2Fseznam.pl%3Ffakulta%3D1456%3Bobdobi%3D3663%3Bkod%3DPFFFFP%3Bkodomez%3Dsemsk-105145%3Bradit%3D;zpet_text=Zp%C4%9Bt%20na%20seznam%20student%C5%AF%20p%C5%99edm%C4%9Btu%20PFFFFP" TargetMode="External" /><Relationship Id="rId6" Type="http://schemas.openxmlformats.org/officeDocument/2006/relationships/hyperlink" Target="https://is.muni.cz/auth/lide/?fakulta=1456;obdobi=3663;kod=PFFFFP;kodomez=semsk-105145;uco=137368;zpet=https:%2F%2Fis.muni.cz%2Fauth%2Fucitel%2Fseznam.pl%3Ffakulta%3D1456%3Bobdobi%3D3663%3Bkod%3DPFFFFP%3Bkodomez%3Dsemsk-105145%3Bradit%3D;zpet_text=Zp%C4%9Bt%20na%20seznam%20student%C5%AF%20p%C5%99edm%C4%9Btu%20PFFFFP" TargetMode="External" /><Relationship Id="rId7" Type="http://schemas.openxmlformats.org/officeDocument/2006/relationships/hyperlink" Target="https://is.muni.cz/auth/lide/?fakulta=1456;obdobi=3663;kod=PFFFFP;kodomez=semsk-105145;uco=99483;zpet=https:%2F%2Fis.muni.cz%2Fauth%2Fucitel%2Fseznam.pl%3Ffakulta%3D1456%3Bobdobi%3D3663%3Bkod%3DPFFFFP%3Bkodomez%3Dsemsk-105145%3Bradit%3D;zpet_text=Zp%C4%9Bt%20na%20seznam%20student%C5%AF%20p%C5%99edm%C4%9Btu%20PFFFFP" TargetMode="External" /><Relationship Id="rId8" Type="http://schemas.openxmlformats.org/officeDocument/2006/relationships/hyperlink" Target="https://is.muni.cz/auth/lide/?fakulta=1456;obdobi=3663;kod=PFFFFP;kodomez=semsk-105145;uco=136574;zpet=https:%2F%2Fis.muni.cz%2Fauth%2Fucitel%2Fseznam.pl%3Ffakulta%3D1456%3Bobdobi%3D3663%3Bkod%3DPFFFFP%3Bkodomez%3Dsemsk-105145%3Bradit%3D;zpet_text=Zp%C4%9Bt%20na%20seznam%20student%C5%AF%20p%C5%99edm%C4%9Btu%20PFFFFP" TargetMode="External" /><Relationship Id="rId9" Type="http://schemas.openxmlformats.org/officeDocument/2006/relationships/hyperlink" Target="https://is.muni.cz/auth/lide/?fakulta=1456;obdobi=3663;kod=PFFFFP;kodomez=semsk-105145;uco=76156;zpet=https:%2F%2Fis.muni.cz%2Fauth%2Fucitel%2Fseznam.pl%3Ffakulta%3D1456%3Bobdobi%3D3663%3Bkod%3DPFFFFP%3Bkodomez%3Dsemsk-105145%3Bradit%3D;zpet_text=Zp%C4%9Bt%20na%20seznam%20student%C5%AF%20p%C5%99edm%C4%9Btu%20PFFFFP" TargetMode="External" /><Relationship Id="rId10" Type="http://schemas.openxmlformats.org/officeDocument/2006/relationships/hyperlink" Target="https://is.muni.cz/auth/lide/?fakulta=1456;obdobi=3663;kod=PFFFFP;kodomez=semsk-105145;uco=99805;zpet=https:%2F%2Fis.muni.cz%2Fauth%2Fucitel%2Fseznam.pl%3Ffakulta%3D1456%3Bobdobi%3D3663%3Bkod%3DPFFFFP%3Bkodomez%3Dsemsk-105145%3Bradit%3D;zpet_text=Zp%C4%9Bt%20na%20seznam%20student%C5%AF%20p%C5%99edm%C4%9Btu%20PFFFFP" TargetMode="External" /><Relationship Id="rId11" Type="http://schemas.openxmlformats.org/officeDocument/2006/relationships/hyperlink" Target="https://is.muni.cz/auth/lide/?fakulta=1456;obdobi=3663;kod=PFFFFP;kodomez=semsk-105145;uco=136925;zpet=https:%2F%2Fis.muni.cz%2Fauth%2Fucitel%2Fseznam.pl%3Ffakulta%3D1456%3Bobdobi%3D3663%3Bkod%3DPFFFFP%3Bkodomez%3Dsemsk-105145%3Bradit%3D;zpet_text=Zp%C4%9Bt%20na%20seznam%20student%C5%AF%20p%C5%99edm%C4%9Btu%20PFFFFP" TargetMode="External" /><Relationship Id="rId12" Type="http://schemas.openxmlformats.org/officeDocument/2006/relationships/hyperlink" Target="https://is.muni.cz/auth/lide/?fakulta=1456;obdobi=3663;kod=PFFFFP;kodomez=semsk-105145;uco=136920;zpet=https:%2F%2Fis.muni.cz%2Fauth%2Fucitel%2Fseznam.pl%3Ffakulta%3D1456%3Bobdobi%3D3663%3Bkod%3DPFFFFP%3Bkodomez%3Dsemsk-105145%3Bradit%3D;zpet_text=Zp%C4%9Bt%20na%20seznam%20student%C5%AF%20p%C5%99edm%C4%9Btu%20PFFFFP" TargetMode="External" /><Relationship Id="rId13" Type="http://schemas.openxmlformats.org/officeDocument/2006/relationships/hyperlink" Target="https://is.muni.cz/auth/lide/?fakulta=1456;obdobi=3663;kod=PFFFFP;kodomez=semsk-105145;uco=99823;zpet=https:%2F%2Fis.muni.cz%2Fauth%2Fucitel%2Fseznam.pl%3Ffakulta%3D1456%3Bobdobi%3D3663%3Bkod%3DPFFFFP%3Bkodomez%3Dsemsk-105145%3Bradit%3D;zpet_text=Zp%C4%9Bt%20na%20seznam%20student%C5%AF%20p%C5%99edm%C4%9Btu%20PFFFFP" TargetMode="External" /><Relationship Id="rId14" Type="http://schemas.openxmlformats.org/officeDocument/2006/relationships/hyperlink" Target="https://is.muni.cz/auth/lide/?fakulta=1456;obdobi=3663;kod=PFFFFP;kodomez=semsk-105145;uco=137366;zpet=https:%2F%2Fis.muni.cz%2Fauth%2Fucitel%2Fseznam.pl%3Ffakulta%3D1456%3Bobdobi%3D3663%3Bkod%3DPFFFFP%3Bkodomez%3Dsemsk-105145%3Bradit%3D;zpet_text=Zp%C4%9Bt%20na%20seznam%20student%C5%AF%20p%C5%99edm%C4%9Btu%20PFFFFP" TargetMode="External" /><Relationship Id="rId15" Type="http://schemas.openxmlformats.org/officeDocument/2006/relationships/hyperlink" Target="https://is.muni.cz/auth/lide/?fakulta=1456;obdobi=3663;kod=PFFFFP;kodomez=semsk-105145;uco=174810;zpet=https:%2F%2Fis.muni.cz%2Fauth%2Fucitel%2Fseznam.pl%3Ffakulta%3D1456%3Bobdobi%3D3663%3Bkod%3DPFFFFP%3Bkodomez%3Dsemsk-105145%3Bradit%3D;zpet_text=Zp%C4%9Bt%20na%20seznam%20student%C5%AF%20p%C5%99edm%C4%9Btu%20PFFFFP" TargetMode="External" /><Relationship Id="rId16" Type="http://schemas.openxmlformats.org/officeDocument/2006/relationships/hyperlink" Target="https://is.muni.cz/auth/lide/?fakulta=1456;obdobi=3663;kod=PFFFFP;kodomez=semsk-105145;uco=99792;zpet=https:%2F%2Fis.muni.cz%2Fauth%2Fucitel%2Fseznam.pl%3Ffakulta%3D1456%3Bobdobi%3D3663%3Bkod%3DPFFFFP%3Bkodomez%3Dsemsk-105145%3Bradit%3D;zpet_text=Zp%C4%9Bt%20na%20seznam%20student%C5%AF%20p%C5%99edm%C4%9Btu%20PFFFFP" TargetMode="External" /><Relationship Id="rId17" Type="http://schemas.openxmlformats.org/officeDocument/2006/relationships/hyperlink" Target="https://is.muni.cz/auth/lide/?fakulta=1456;obdobi=3663;kod=PFFFFP;kodomez=semsk-105145;uco=137219;zpet=https:%2F%2Fis.muni.cz%2Fauth%2Fucitel%2Fseznam.pl%3Ffakulta%3D1456%3Bobdobi%3D3663%3Bkod%3DPFFFFP%3Bkodomez%3Dsemsk-105145%3Bradit%3D;zpet_text=Zp%C4%9Bt%20na%20seznam%20student%C5%AF%20p%C5%99edm%C4%9Btu%20PFFFFP" TargetMode="External" /><Relationship Id="rId18" Type="http://schemas.openxmlformats.org/officeDocument/2006/relationships/hyperlink" Target="https://is.muni.cz/auth/lide/?fakulta=1456;obdobi=3663;kod=PFFFFP;kodomez=semsk-105145;uco=99862;zpet=https:%2F%2Fis.muni.cz%2Fauth%2Fucitel%2Fseznam.pl%3Ffakulta%3D1456%3Bobdobi%3D3663%3Bkod%3DPFFFFP%3Bkodomez%3Dsemsk-105145%3Bradit%3D;zpet_text=Zp%C4%9Bt%20na%20seznam%20student%C5%AF%20p%C5%99edm%C4%9Btu%20PFFFFP" TargetMode="External" /><Relationship Id="rId19" Type="http://schemas.openxmlformats.org/officeDocument/2006/relationships/hyperlink" Target="https://is.muni.cz/auth/lide/?fakulta=1456;obdobi=3663;kod=PFFFFP;kodomez=semsk-105145;uco=136846;zpet=https:%2F%2Fis.muni.cz%2Fauth%2Fucitel%2Fseznam.pl%3Ffakulta%3D1456%3Bobdobi%3D3663%3Bkod%3DPFFFFP%3Bkodomez%3Dsemsk-105145%3Bradit%3D;zpet_text=Zp%C4%9Bt%20na%20seznam%20student%C5%AF%20p%C5%99edm%C4%9Btu%20PFFFFP" TargetMode="External" /><Relationship Id="rId20" Type="http://schemas.openxmlformats.org/officeDocument/2006/relationships/hyperlink" Target="https://is.muni.cz/auth/lide/?fakulta=1456;obdobi=3663;kod=PFFFFP;kodomez=semsk-105145;uco=137657;zpet=https:%2F%2Fis.muni.cz%2Fauth%2Fucitel%2Fseznam.pl%3Ffakulta%3D1456%3Bobdobi%3D3663%3Bkod%3DPFFFFP%3Bkodomez%3Dsemsk-105145%3Bradit%3D;zpet_text=Zp%C4%9Bt%20na%20seznam%20student%C5%AF%20p%C5%99edm%C4%9Btu%20PFFFFP" TargetMode="External" /><Relationship Id="rId21" Type="http://schemas.openxmlformats.org/officeDocument/2006/relationships/hyperlink" Target="https://is.muni.cz/auth/lide/?fakulta=1456;obdobi=3663;kod=PFFFFP;kodomez=semsk-105145;uco=135697;zpet=https:%2F%2Fis.muni.cz%2Fauth%2Fucitel%2Fseznam.pl%3Ffakulta%3D1456%3Bobdobi%3D3663%3Bkod%3DPFFFFP%3Bkodomez%3Dsemsk-105145%3Bradit%3D;zpet_text=Zp%C4%9Bt%20na%20seznam%20student%C5%AF%20p%C5%99edm%C4%9Btu%20PFFFFP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56;obdobi=3663;kod=PFFFFP;kodomez=semsk-105146;uco=136933;zpet=https:%2F%2Fis.muni.cz%2Fauth%2Fucitel%2Fseznam.pl%3Ffakulta%3D1456%3Bobdobi%3D3663%3Bkod%3DPFFFFP%3Bkodomez%3Dsemsk-105146%3Bradit%3D;zpet_text=Zp%C4%9Bt%20na%20seznam%20student%C5%AF%20p%C5%99edm%C4%9Btu%20PFFFFP" TargetMode="External" /><Relationship Id="rId2" Type="http://schemas.openxmlformats.org/officeDocument/2006/relationships/hyperlink" Target="https://is.muni.cz/auth/lide/?fakulta=1456;obdobi=3663;kod=PFFFFP;kodomez=semsk-105146;uco=99572;zpet=https:%2F%2Fis.muni.cz%2Fauth%2Fucitel%2Fseznam.pl%3Ffakulta%3D1456%3Bobdobi%3D3663%3Bkod%3DPFFFFP%3Bkodomez%3Dsemsk-105146%3Bradit%3D;zpet_text=Zp%C4%9Bt%20na%20seznam%20student%C5%AF%20p%C5%99edm%C4%9Btu%20PFFFFP" TargetMode="External" /><Relationship Id="rId3" Type="http://schemas.openxmlformats.org/officeDocument/2006/relationships/hyperlink" Target="https://is.muni.cz/auth/lide/?fakulta=1456;obdobi=3663;kod=PFFFFP;kodomez=semsk-105146;uco=137318;zpet=https:%2F%2Fis.muni.cz%2Fauth%2Fucitel%2Fseznam.pl%3Ffakulta%3D1456%3Bobdobi%3D3663%3Bkod%3DPFFFFP%3Bkodomez%3Dsemsk-105146%3Bradit%3D;zpet_text=Zp%C4%9Bt%20na%20seznam%20student%C5%AF%20p%C5%99edm%C4%9Btu%20PFFFFP" TargetMode="External" /><Relationship Id="rId4" Type="http://schemas.openxmlformats.org/officeDocument/2006/relationships/hyperlink" Target="https://is.muni.cz/auth/lide/?fakulta=1456;obdobi=3663;kod=PFFFFP;kodomez=semsk-105146;uco=100072;zpet=https:%2F%2Fis.muni.cz%2Fauth%2Fucitel%2Fseznam.pl%3Ffakulta%3D1456%3Bobdobi%3D3663%3Bkod%3DPFFFFP%3Bkodomez%3Dsemsk-105146%3Bradit%3D;zpet_text=Zp%C4%9Bt%20na%20seznam%20student%C5%AF%20p%C5%99edm%C4%9Btu%20PFFFFP" TargetMode="External" /><Relationship Id="rId5" Type="http://schemas.openxmlformats.org/officeDocument/2006/relationships/hyperlink" Target="https://is.muni.cz/auth/lide/?fakulta=1456;obdobi=3663;kod=PFFFFP;kodomez=semsk-105146;uco=254459;zpet=https:%2F%2Fis.muni.cz%2Fauth%2Fucitel%2Fseznam.pl%3Ffakulta%3D1456%3Bobdobi%3D3663%3Bkod%3DPFFFFP%3Bkodomez%3Dsemsk-105146%3Bradit%3D;zpet_text=Zp%C4%9Bt%20na%20seznam%20student%C5%AF%20p%C5%99edm%C4%9Btu%20PFFFFP" TargetMode="External" /><Relationship Id="rId6" Type="http://schemas.openxmlformats.org/officeDocument/2006/relationships/hyperlink" Target="https://is.muni.cz/auth/lide/?fakulta=1456;obdobi=3663;kod=PFFFFP;kodomez=semsk-105146;uco=76153;zpet=https:%2F%2Fis.muni.cz%2Fauth%2Fucitel%2Fseznam.pl%3Ffakulta%3D1456%3Bobdobi%3D3663%3Bkod%3DPFFFFP%3Bkodomez%3Dsemsk-105146%3Bradit%3D;zpet_text=Zp%C4%9Bt%20na%20seznam%20student%C5%AF%20p%C5%99edm%C4%9Btu%20PFFFFP" TargetMode="External" /><Relationship Id="rId7" Type="http://schemas.openxmlformats.org/officeDocument/2006/relationships/hyperlink" Target="https://is.muni.cz/auth/lide/?fakulta=1456;obdobi=3663;kod=PFFFFP;kodomez=semsk-105146;uco=137648;zpet=https:%2F%2Fis.muni.cz%2Fauth%2Fucitel%2Fseznam.pl%3Ffakulta%3D1456%3Bobdobi%3D3663%3Bkod%3DPFFFFP%3Bkodomez%3Dsemsk-105146%3Bradit%3D;zpet_text=Zp%C4%9Bt%20na%20seznam%20student%C5%AF%20p%C5%99edm%C4%9Btu%20PFFFFP" TargetMode="External" /><Relationship Id="rId8" Type="http://schemas.openxmlformats.org/officeDocument/2006/relationships/hyperlink" Target="https://is.muni.cz/auth/lide/?fakulta=1456;obdobi=3663;kod=PFFFFP;kodomez=semsk-105146;uco=76283;zpet=https:%2F%2Fis.muni.cz%2Fauth%2Fucitel%2Fseznam.pl%3Ffakulta%3D1456%3Bobdobi%3D3663%3Bkod%3DPFFFFP%3Bkodomez%3Dsemsk-105146%3Bradit%3D;zpet_text=Zp%C4%9Bt%20na%20seznam%20student%C5%AF%20p%C5%99edm%C4%9Btu%20PFFFFP" TargetMode="External" /><Relationship Id="rId9" Type="http://schemas.openxmlformats.org/officeDocument/2006/relationships/hyperlink" Target="https://is.muni.cz/auth/lide/?fakulta=1456;obdobi=3663;kod=PFFFFP;kodomez=semsk-105146;uco=100118;zpet=https:%2F%2Fis.muni.cz%2Fauth%2Fucitel%2Fseznam.pl%3Ffakulta%3D1456%3Bobdobi%3D3663%3Bkod%3DPFFFFP%3Bkodomez%3Dsemsk-105146%3Bradit%3D;zpet_text=Zp%C4%9Bt%20na%20seznam%20student%C5%AF%20p%C5%99edm%C4%9Btu%20PFFFFP" TargetMode="External" /><Relationship Id="rId10" Type="http://schemas.openxmlformats.org/officeDocument/2006/relationships/hyperlink" Target="https://is.muni.cz/auth/lide/?fakulta=1456;obdobi=3663;kod=PFFFFP;kodomez=semsk-105146;uco=137132;zpet=https:%2F%2Fis.muni.cz%2Fauth%2Fucitel%2Fseznam.pl%3Ffakulta%3D1456%3Bobdobi%3D3663%3Bkod%3DPFFFFP%3Bkodomez%3Dsemsk-105146%3Bradit%3D;zpet_text=Zp%C4%9Bt%20na%20seznam%20student%C5%AF%20p%C5%99edm%C4%9Btu%20PFFFFP" TargetMode="External" /><Relationship Id="rId11" Type="http://schemas.openxmlformats.org/officeDocument/2006/relationships/hyperlink" Target="https://is.muni.cz/auth/lide/?fakulta=1456;obdobi=3663;kod=PFFFFP;kodomez=semsk-105146;uco=254495;zpet=https:%2F%2Fis.muni.cz%2Fauth%2Fucitel%2Fseznam.pl%3Ffakulta%3D1456%3Bobdobi%3D3663%3Bkod%3DPFFFFP%3Bkodomez%3Dsemsk-105146%3Bradit%3D;zpet_text=Zp%C4%9Bt%20na%20seznam%20student%C5%AF%20p%C5%99edm%C4%9Btu%20PFFFFP" TargetMode="External" /><Relationship Id="rId12" Type="http://schemas.openxmlformats.org/officeDocument/2006/relationships/hyperlink" Target="https://is.muni.cz/auth/lide/?fakulta=1456;obdobi=3663;kod=PFFFFP;kodomez=semsk-105146;uco=99701;zpet=https:%2F%2Fis.muni.cz%2Fauth%2Fucitel%2Fseznam.pl%3Ffakulta%3D1456%3Bobdobi%3D3663%3Bkod%3DPFFFFP%3Bkodomez%3Dsemsk-105146%3Bradit%3D;zpet_text=Zp%C4%9Bt%20na%20seznam%20student%C5%AF%20p%C5%99edm%C4%9Btu%20PFFFFP" TargetMode="External" /><Relationship Id="rId13" Type="http://schemas.openxmlformats.org/officeDocument/2006/relationships/hyperlink" Target="https://is.muni.cz/auth/lide/?fakulta=1456;obdobi=3663;kod=PFFFFP;kodomez=semsk-105146;uco=99066;zpet=https:%2F%2Fis.muni.cz%2Fauth%2Fucitel%2Fseznam.pl%3Ffakulta%3D1456%3Bobdobi%3D3663%3Bkod%3DPFFFFP%3Bkodomez%3Dsemsk-105146%3Bradit%3D;zpet_text=Zp%C4%9Bt%20na%20seznam%20student%C5%AF%20p%C5%99edm%C4%9Btu%20PFFFFP" TargetMode="External" /><Relationship Id="rId14" Type="http://schemas.openxmlformats.org/officeDocument/2006/relationships/hyperlink" Target="https://is.muni.cz/auth/lide/?fakulta=1456;obdobi=3663;kod=PFFFFP;kodomez=semsk-105146;uco=76410;zpet=https:%2F%2Fis.muni.cz%2Fauth%2Fucitel%2Fseznam.pl%3Ffakulta%3D1456%3Bobdobi%3D3663%3Bkod%3DPFFFFP%3Bkodomez%3Dsemsk-105146%3Bradit%3D;zpet_text=Zp%C4%9Bt%20na%20seznam%20student%C5%AF%20p%C5%99edm%C4%9Btu%20PFFFFP" TargetMode="External" /><Relationship Id="rId15" Type="http://schemas.openxmlformats.org/officeDocument/2006/relationships/hyperlink" Target="https://is.muni.cz/auth/lide/?fakulta=1456;obdobi=3663;kod=PFFFFP;kodomez=semsk-105146;uco=135996;zpet=https:%2F%2Fis.muni.cz%2Fauth%2Fucitel%2Fseznam.pl%3Ffakulta%3D1456%3Bobdobi%3D3663%3Bkod%3DPFFFFP%3Bkodomez%3Dsemsk-105146%3Bradit%3D;zpet_text=Zp%C4%9Bt%20na%20seznam%20student%C5%AF%20p%C5%99edm%C4%9Btu%20PFFFFP" TargetMode="External" /><Relationship Id="rId16" Type="http://schemas.openxmlformats.org/officeDocument/2006/relationships/hyperlink" Target="https://is.muni.cz/auth/lide/?fakulta=1456;obdobi=3663;kod=PFFFFP;kodomez=semsk-105146;uco=137737;zpet=https:%2F%2Fis.muni.cz%2Fauth%2Fucitel%2Fseznam.pl%3Ffakulta%3D1456%3Bobdobi%3D3663%3Bkod%3DPFFFFP%3Bkodomez%3Dsemsk-105146%3Bradit%3D;zpet_text=Zp%C4%9Bt%20na%20seznam%20student%C5%AF%20p%C5%99edm%C4%9Btu%20PFFFFP" TargetMode="External" /><Relationship Id="rId17" Type="http://schemas.openxmlformats.org/officeDocument/2006/relationships/hyperlink" Target="https://is.muni.cz/auth/lide/?fakulta=1456;obdobi=3663;kod=PFFFFP;kodomez=semsk-105146;uco=50380;zpet=https:%2F%2Fis.muni.cz%2Fauth%2Fucitel%2Fseznam.pl%3Ffakulta%3D1456%3Bobdobi%3D3663%3Bkod%3DPFFFFP%3Bkodomez%3Dsemsk-105146%3Bradit%3D;zpet_text=Zp%C4%9Bt%20na%20seznam%20student%C5%AF%20p%C5%99edm%C4%9Btu%20PFFFFP" TargetMode="External" /><Relationship Id="rId18" Type="http://schemas.openxmlformats.org/officeDocument/2006/relationships/hyperlink" Target="https://is.muni.cz/auth/lide/?fakulta=1456;obdobi=3663;kod=PFFFFP;kodomez=semsk-105146;uco=99866;zpet=https:%2F%2Fis.muni.cz%2Fauth%2Fucitel%2Fseznam.pl%3Ffakulta%3D1456%3Bobdobi%3D3663%3Bkod%3DPFFFFP%3Bkodomez%3Dsemsk-105146%3Bradit%3D;zpet_text=Zp%C4%9Bt%20na%20seznam%20student%C5%AF%20p%C5%99edm%C4%9Btu%20PFFFFP" TargetMode="External" /><Relationship Id="rId19" Type="http://schemas.openxmlformats.org/officeDocument/2006/relationships/hyperlink" Target="https://is.muni.cz/auth/lide/?fakulta=1456;obdobi=3663;kod=PFFFFP;kodomez=semsk-105146;uco=136834;zpet=https:%2F%2Fis.muni.cz%2Fauth%2Fucitel%2Fseznam.pl%3Ffakulta%3D1456%3Bobdobi%3D3663%3Bkod%3DPFFFFP%3Bkodomez%3Dsemsk-105146%3Bradit%3D;zpet_text=Zp%C4%9Bt%20na%20seznam%20student%C5%AF%20p%C5%99edm%C4%9Btu%20PFFFFP" TargetMode="External" /><Relationship Id="rId20" Type="http://schemas.openxmlformats.org/officeDocument/2006/relationships/hyperlink" Target="https://is.muni.cz/auth/lide/?fakulta=1456;obdobi=3663;kod=PFFFFP;kodomez=semsk-105146;uco=254485;zpet=https:%2F%2Fis.muni.cz%2Fauth%2Fucitel%2Fseznam.pl%3Ffakulta%3D1456%3Bobdobi%3D3663%3Bkod%3DPFFFFP%3Bkodomez%3Dsemsk-105146%3Bradit%3D;zpet_text=Zp%C4%9Bt%20na%20seznam%20student%C5%AF%20p%C5%99edm%C4%9Btu%20PFFFFP" TargetMode="External" /><Relationship Id="rId21" Type="http://schemas.openxmlformats.org/officeDocument/2006/relationships/hyperlink" Target="https://is.muni.cz/auth/lide/?fakulta=1456;obdobi=3663;kod=PFFFFP;kodomez=semsk-105146;uco=99558;zpet=https:%2F%2Fis.muni.cz%2Fauth%2Fucitel%2Fseznam.pl%3Ffakulta%3D1456%3Bobdobi%3D3663%3Bkod%3DPFFFFP%3Bkodomez%3Dsemsk-105146%3Bradit%3D;zpet_text=Zp%C4%9Bt%20na%20seznam%20student%C5%AF%20p%C5%99edm%C4%9Btu%20PFFFFP" TargetMode="Externa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8.125" style="0" bestFit="1" customWidth="1"/>
    <col min="2" max="2" width="7.00390625" style="0" bestFit="1" customWidth="1"/>
    <col min="3" max="3" width="17.875" style="0" bestFit="1" customWidth="1"/>
    <col min="4" max="4" width="2.75390625" style="0" customWidth="1"/>
    <col min="5" max="5" width="32.875" style="0" customWidth="1"/>
    <col min="6" max="6" width="9.125" style="2" customWidth="1"/>
    <col min="7" max="7" width="17.375" style="0" customWidth="1"/>
    <col min="8" max="8" width="5.25390625" style="2" customWidth="1"/>
    <col min="9" max="9" width="16.25390625" style="0" customWidth="1"/>
    <col min="10" max="10" width="11.75390625" style="0" customWidth="1"/>
    <col min="11" max="11" width="6.375" style="0" customWidth="1"/>
    <col min="12" max="12" width="20.25390625" style="2" customWidth="1"/>
  </cols>
  <sheetData>
    <row r="1" spans="5:12" ht="18">
      <c r="E1" s="1" t="s">
        <v>4</v>
      </c>
      <c r="F1" s="5"/>
      <c r="G1" s="1"/>
      <c r="H1" s="5"/>
      <c r="I1" s="1"/>
      <c r="J1" s="1"/>
      <c r="K1" s="1"/>
      <c r="L1" s="5"/>
    </row>
    <row r="2" spans="6:12" ht="12.75">
      <c r="F2" s="3">
        <v>0.6</v>
      </c>
      <c r="G2" t="s">
        <v>3</v>
      </c>
      <c r="L2" s="14"/>
    </row>
    <row r="3" spans="6:10" ht="12.75">
      <c r="F3" s="2" t="s">
        <v>0</v>
      </c>
      <c r="G3" t="s">
        <v>1</v>
      </c>
      <c r="H3" s="2" t="s">
        <v>0</v>
      </c>
      <c r="J3" t="s">
        <v>2</v>
      </c>
    </row>
    <row r="4" spans="7:13" ht="12.75">
      <c r="G4" s="4" t="s">
        <v>106</v>
      </c>
      <c r="I4" s="4" t="s">
        <v>109</v>
      </c>
      <c r="K4" t="s">
        <v>0</v>
      </c>
      <c r="L4" s="6" t="s">
        <v>107</v>
      </c>
      <c r="M4" t="s">
        <v>2</v>
      </c>
    </row>
    <row r="5" spans="1:12" ht="12.75">
      <c r="A5" t="s">
        <v>14</v>
      </c>
      <c r="B5">
        <v>75951</v>
      </c>
      <c r="C5" t="s">
        <v>5</v>
      </c>
      <c r="D5" t="s">
        <v>6</v>
      </c>
      <c r="E5" t="s">
        <v>15</v>
      </c>
      <c r="F5" s="7">
        <v>18</v>
      </c>
      <c r="G5" s="12">
        <f>(F5/24)</f>
        <v>0.75</v>
      </c>
      <c r="H5" s="13">
        <v>16</v>
      </c>
      <c r="I5" s="3">
        <f>(H5/26)</f>
        <v>0.6153846153846154</v>
      </c>
      <c r="J5" s="12">
        <f aca="true" t="shared" si="0" ref="J5:J20">(G5+I5)/2</f>
        <v>0.6826923076923077</v>
      </c>
      <c r="K5" s="2"/>
      <c r="L5" s="16">
        <f>(K5/20)</f>
        <v>0</v>
      </c>
    </row>
    <row r="6" spans="1:12" ht="12.75">
      <c r="A6" t="s">
        <v>16</v>
      </c>
      <c r="B6">
        <v>137595</v>
      </c>
      <c r="C6" t="s">
        <v>17</v>
      </c>
      <c r="D6" t="s">
        <v>6</v>
      </c>
      <c r="E6" t="s">
        <v>18</v>
      </c>
      <c r="F6" s="7">
        <v>23</v>
      </c>
      <c r="G6" s="12">
        <f aca="true" t="shared" si="1" ref="G6:G27">(F6/24)</f>
        <v>0.9583333333333334</v>
      </c>
      <c r="H6" s="13">
        <v>24</v>
      </c>
      <c r="I6" s="3">
        <f aca="true" t="shared" si="2" ref="I6:I27">(H6/26)</f>
        <v>0.9230769230769231</v>
      </c>
      <c r="J6" s="12">
        <f t="shared" si="0"/>
        <v>0.9407051282051282</v>
      </c>
      <c r="K6" s="2"/>
      <c r="L6" s="16">
        <f aca="true" t="shared" si="3" ref="L6:L27">(K6/20)</f>
        <v>0</v>
      </c>
    </row>
    <row r="7" spans="1:12" ht="12.75">
      <c r="A7" t="s">
        <v>19</v>
      </c>
      <c r="B7">
        <v>136921</v>
      </c>
      <c r="C7" t="s">
        <v>20</v>
      </c>
      <c r="D7" t="s">
        <v>6</v>
      </c>
      <c r="E7" t="s">
        <v>18</v>
      </c>
      <c r="F7" s="7">
        <v>21</v>
      </c>
      <c r="G7" s="12">
        <f t="shared" si="1"/>
        <v>0.875</v>
      </c>
      <c r="H7" s="13">
        <v>21</v>
      </c>
      <c r="I7" s="3">
        <f t="shared" si="2"/>
        <v>0.8076923076923077</v>
      </c>
      <c r="J7" s="12">
        <f t="shared" si="0"/>
        <v>0.8413461538461539</v>
      </c>
      <c r="K7" s="2"/>
      <c r="L7" s="16">
        <f t="shared" si="3"/>
        <v>0</v>
      </c>
    </row>
    <row r="8" spans="1:12" ht="12.75">
      <c r="A8" t="s">
        <v>21</v>
      </c>
      <c r="B8">
        <v>136861</v>
      </c>
      <c r="C8" t="s">
        <v>22</v>
      </c>
      <c r="D8" t="s">
        <v>6</v>
      </c>
      <c r="E8" t="s">
        <v>18</v>
      </c>
      <c r="F8" s="7">
        <v>22</v>
      </c>
      <c r="G8" s="12">
        <f t="shared" si="1"/>
        <v>0.9166666666666666</v>
      </c>
      <c r="H8" s="13">
        <v>24</v>
      </c>
      <c r="I8" s="3">
        <f t="shared" si="2"/>
        <v>0.9230769230769231</v>
      </c>
      <c r="J8" s="12">
        <f t="shared" si="0"/>
        <v>0.9198717948717949</v>
      </c>
      <c r="K8" s="2"/>
      <c r="L8" s="16">
        <f t="shared" si="3"/>
        <v>0</v>
      </c>
    </row>
    <row r="9" spans="1:12" ht="12.75">
      <c r="A9" t="s">
        <v>23</v>
      </c>
      <c r="B9">
        <v>137153</v>
      </c>
      <c r="C9" t="s">
        <v>7</v>
      </c>
      <c r="D9" t="s">
        <v>6</v>
      </c>
      <c r="E9" t="s">
        <v>18</v>
      </c>
      <c r="F9" s="7">
        <v>13</v>
      </c>
      <c r="G9" s="12">
        <f t="shared" si="1"/>
        <v>0.5416666666666666</v>
      </c>
      <c r="H9" s="13">
        <v>20</v>
      </c>
      <c r="I9" s="3">
        <f t="shared" si="2"/>
        <v>0.7692307692307693</v>
      </c>
      <c r="J9" s="12">
        <f t="shared" si="0"/>
        <v>0.655448717948718</v>
      </c>
      <c r="K9" s="2"/>
      <c r="L9" s="16">
        <f t="shared" si="3"/>
        <v>0</v>
      </c>
    </row>
    <row r="10" spans="1:12" ht="12.75">
      <c r="A10" t="s">
        <v>24</v>
      </c>
      <c r="B10">
        <v>51851</v>
      </c>
      <c r="C10" t="s">
        <v>25</v>
      </c>
      <c r="D10" t="s">
        <v>6</v>
      </c>
      <c r="E10" t="s">
        <v>26</v>
      </c>
      <c r="F10" s="7">
        <v>23</v>
      </c>
      <c r="G10" s="12">
        <f t="shared" si="1"/>
        <v>0.9583333333333334</v>
      </c>
      <c r="H10" s="13">
        <v>22</v>
      </c>
      <c r="I10" s="3">
        <f t="shared" si="2"/>
        <v>0.8461538461538461</v>
      </c>
      <c r="J10" s="12">
        <f t="shared" si="0"/>
        <v>0.9022435897435898</v>
      </c>
      <c r="K10" s="2"/>
      <c r="L10" s="16">
        <f t="shared" si="3"/>
        <v>0</v>
      </c>
    </row>
    <row r="11" spans="1:12" ht="12.75">
      <c r="A11" t="s">
        <v>27</v>
      </c>
      <c r="B11">
        <v>136727</v>
      </c>
      <c r="C11" t="s">
        <v>28</v>
      </c>
      <c r="D11" t="s">
        <v>6</v>
      </c>
      <c r="E11" t="s">
        <v>18</v>
      </c>
      <c r="F11" s="7">
        <v>18</v>
      </c>
      <c r="G11" s="12">
        <f t="shared" si="1"/>
        <v>0.75</v>
      </c>
      <c r="H11" s="13">
        <v>13</v>
      </c>
      <c r="I11" s="3">
        <f t="shared" si="2"/>
        <v>0.5</v>
      </c>
      <c r="J11" s="12">
        <f t="shared" si="0"/>
        <v>0.625</v>
      </c>
      <c r="K11" s="2"/>
      <c r="L11" s="16">
        <f t="shared" si="3"/>
        <v>0</v>
      </c>
    </row>
    <row r="12" spans="1:12" ht="12.75">
      <c r="A12" t="s">
        <v>29</v>
      </c>
      <c r="B12">
        <v>99943</v>
      </c>
      <c r="C12" t="s">
        <v>9</v>
      </c>
      <c r="D12" t="s">
        <v>6</v>
      </c>
      <c r="E12" t="s">
        <v>26</v>
      </c>
      <c r="F12" s="7">
        <v>20</v>
      </c>
      <c r="G12" s="12">
        <f t="shared" si="1"/>
        <v>0.8333333333333334</v>
      </c>
      <c r="H12" s="13"/>
      <c r="I12" s="3">
        <f t="shared" si="2"/>
        <v>0</v>
      </c>
      <c r="J12" s="12">
        <f t="shared" si="0"/>
        <v>0.4166666666666667</v>
      </c>
      <c r="K12" s="2"/>
      <c r="L12" s="16">
        <f t="shared" si="3"/>
        <v>0</v>
      </c>
    </row>
    <row r="13" spans="1:12" ht="12.75">
      <c r="A13" t="s">
        <v>30</v>
      </c>
      <c r="B13">
        <v>137715</v>
      </c>
      <c r="C13" t="s">
        <v>31</v>
      </c>
      <c r="D13" t="s">
        <v>6</v>
      </c>
      <c r="E13" t="s">
        <v>18</v>
      </c>
      <c r="F13" s="7">
        <v>20</v>
      </c>
      <c r="G13" s="12">
        <f t="shared" si="1"/>
        <v>0.8333333333333334</v>
      </c>
      <c r="H13" s="13">
        <v>16</v>
      </c>
      <c r="I13" s="3">
        <f t="shared" si="2"/>
        <v>0.6153846153846154</v>
      </c>
      <c r="J13" s="12">
        <f t="shared" si="0"/>
        <v>0.7243589743589745</v>
      </c>
      <c r="K13" s="2"/>
      <c r="L13" s="16">
        <f t="shared" si="3"/>
        <v>0</v>
      </c>
    </row>
    <row r="14" spans="1:12" ht="12.75">
      <c r="A14" t="s">
        <v>32</v>
      </c>
      <c r="B14">
        <v>137160</v>
      </c>
      <c r="C14" t="s">
        <v>33</v>
      </c>
      <c r="D14" t="s">
        <v>6</v>
      </c>
      <c r="E14" t="s">
        <v>26</v>
      </c>
      <c r="F14" s="7">
        <v>16</v>
      </c>
      <c r="G14" s="12">
        <f t="shared" si="1"/>
        <v>0.6666666666666666</v>
      </c>
      <c r="H14" s="13">
        <v>17</v>
      </c>
      <c r="I14" s="3">
        <f t="shared" si="2"/>
        <v>0.6538461538461539</v>
      </c>
      <c r="J14" s="12">
        <f t="shared" si="0"/>
        <v>0.6602564102564102</v>
      </c>
      <c r="K14" s="2"/>
      <c r="L14" s="16">
        <f t="shared" si="3"/>
        <v>0</v>
      </c>
    </row>
    <row r="15" spans="1:12" ht="12.75">
      <c r="A15" t="s">
        <v>34</v>
      </c>
      <c r="B15">
        <v>136755</v>
      </c>
      <c r="C15" t="s">
        <v>35</v>
      </c>
      <c r="D15" t="s">
        <v>6</v>
      </c>
      <c r="E15" t="s">
        <v>15</v>
      </c>
      <c r="F15" s="7">
        <v>14</v>
      </c>
      <c r="G15" s="12">
        <f t="shared" si="1"/>
        <v>0.5833333333333334</v>
      </c>
      <c r="H15" s="13">
        <v>16</v>
      </c>
      <c r="I15" s="3">
        <f t="shared" si="2"/>
        <v>0.6153846153846154</v>
      </c>
      <c r="J15" s="12">
        <f t="shared" si="0"/>
        <v>0.5993589743589745</v>
      </c>
      <c r="K15" s="2"/>
      <c r="L15" s="16">
        <f t="shared" si="3"/>
        <v>0</v>
      </c>
    </row>
    <row r="16" spans="1:12" ht="12.75">
      <c r="A16" t="s">
        <v>36</v>
      </c>
      <c r="B16">
        <v>135968</v>
      </c>
      <c r="C16" t="s">
        <v>37</v>
      </c>
      <c r="D16" t="s">
        <v>6</v>
      </c>
      <c r="E16" t="s">
        <v>18</v>
      </c>
      <c r="F16" s="7">
        <v>18</v>
      </c>
      <c r="G16" s="12">
        <f t="shared" si="1"/>
        <v>0.75</v>
      </c>
      <c r="H16" s="13"/>
      <c r="I16" s="3">
        <f t="shared" si="2"/>
        <v>0</v>
      </c>
      <c r="J16" s="12">
        <f t="shared" si="0"/>
        <v>0.375</v>
      </c>
      <c r="K16" s="2"/>
      <c r="L16" s="16">
        <f t="shared" si="3"/>
        <v>0</v>
      </c>
    </row>
    <row r="17" spans="1:12" ht="12.75">
      <c r="A17" t="s">
        <v>38</v>
      </c>
      <c r="B17">
        <v>99649</v>
      </c>
      <c r="C17" t="s">
        <v>39</v>
      </c>
      <c r="D17" t="s">
        <v>6</v>
      </c>
      <c r="E17" t="s">
        <v>40</v>
      </c>
      <c r="F17" s="7">
        <v>14</v>
      </c>
      <c r="G17" s="12">
        <f t="shared" si="1"/>
        <v>0.5833333333333334</v>
      </c>
      <c r="H17" s="13">
        <v>10</v>
      </c>
      <c r="I17" s="3">
        <f t="shared" si="2"/>
        <v>0.38461538461538464</v>
      </c>
      <c r="J17" s="12">
        <f t="shared" si="0"/>
        <v>0.48397435897435903</v>
      </c>
      <c r="K17" s="2"/>
      <c r="L17" s="16">
        <f t="shared" si="3"/>
        <v>0</v>
      </c>
    </row>
    <row r="18" spans="1:12" ht="12.75">
      <c r="A18" t="s">
        <v>41</v>
      </c>
      <c r="B18">
        <v>137225</v>
      </c>
      <c r="C18" t="s">
        <v>42</v>
      </c>
      <c r="D18" t="s">
        <v>6</v>
      </c>
      <c r="E18" t="s">
        <v>18</v>
      </c>
      <c r="F18" s="7">
        <v>18</v>
      </c>
      <c r="G18" s="12">
        <f t="shared" si="1"/>
        <v>0.75</v>
      </c>
      <c r="H18" s="13">
        <v>19</v>
      </c>
      <c r="I18" s="3">
        <f t="shared" si="2"/>
        <v>0.7307692307692307</v>
      </c>
      <c r="J18" s="12">
        <f t="shared" si="0"/>
        <v>0.7403846153846154</v>
      </c>
      <c r="K18" s="2"/>
      <c r="L18" s="16">
        <f t="shared" si="3"/>
        <v>0</v>
      </c>
    </row>
    <row r="19" spans="1:12" ht="12.75">
      <c r="A19" t="s">
        <v>43</v>
      </c>
      <c r="B19">
        <v>136687</v>
      </c>
      <c r="C19" t="s">
        <v>44</v>
      </c>
      <c r="D19" t="s">
        <v>6</v>
      </c>
      <c r="E19" t="s">
        <v>18</v>
      </c>
      <c r="F19" s="7">
        <v>15</v>
      </c>
      <c r="G19" s="12">
        <f t="shared" si="1"/>
        <v>0.625</v>
      </c>
      <c r="H19" s="13">
        <v>12</v>
      </c>
      <c r="I19" s="3">
        <f t="shared" si="2"/>
        <v>0.46153846153846156</v>
      </c>
      <c r="J19" s="12">
        <f t="shared" si="0"/>
        <v>0.5432692307692308</v>
      </c>
      <c r="K19" s="2"/>
      <c r="L19" s="16">
        <f t="shared" si="3"/>
        <v>0</v>
      </c>
    </row>
    <row r="20" spans="1:12" ht="12.75">
      <c r="A20" t="s">
        <v>45</v>
      </c>
      <c r="B20">
        <v>137405</v>
      </c>
      <c r="C20" t="s">
        <v>46</v>
      </c>
      <c r="D20" t="s">
        <v>6</v>
      </c>
      <c r="E20" t="s">
        <v>18</v>
      </c>
      <c r="F20" s="7">
        <v>15</v>
      </c>
      <c r="G20" s="12">
        <f t="shared" si="1"/>
        <v>0.625</v>
      </c>
      <c r="H20" s="13">
        <v>20</v>
      </c>
      <c r="I20" s="3">
        <f t="shared" si="2"/>
        <v>0.7692307692307693</v>
      </c>
      <c r="J20" s="12">
        <f t="shared" si="0"/>
        <v>0.6971153846153846</v>
      </c>
      <c r="K20" s="2"/>
      <c r="L20" s="16">
        <f t="shared" si="3"/>
        <v>0</v>
      </c>
    </row>
    <row r="21" spans="1:12" ht="12.75">
      <c r="A21" t="s">
        <v>47</v>
      </c>
      <c r="B21">
        <v>137191</v>
      </c>
      <c r="C21" t="s">
        <v>48</v>
      </c>
      <c r="D21" t="s">
        <v>6</v>
      </c>
      <c r="E21" t="s">
        <v>49</v>
      </c>
      <c r="F21" s="7"/>
      <c r="G21" s="12">
        <f t="shared" si="1"/>
        <v>0</v>
      </c>
      <c r="H21" s="13">
        <v>11</v>
      </c>
      <c r="I21" s="3">
        <f t="shared" si="2"/>
        <v>0.4230769230769231</v>
      </c>
      <c r="J21" s="12">
        <f aca="true" t="shared" si="4" ref="J21:J27">(G21+I21)/2</f>
        <v>0.21153846153846154</v>
      </c>
      <c r="K21" s="2"/>
      <c r="L21" s="16">
        <f t="shared" si="3"/>
        <v>0</v>
      </c>
    </row>
    <row r="22" spans="1:12" ht="12.75">
      <c r="A22" t="s">
        <v>50</v>
      </c>
      <c r="B22">
        <v>174709</v>
      </c>
      <c r="C22" t="s">
        <v>51</v>
      </c>
      <c r="D22" t="s">
        <v>6</v>
      </c>
      <c r="E22" t="s">
        <v>15</v>
      </c>
      <c r="F22" s="7">
        <v>20</v>
      </c>
      <c r="G22" s="12">
        <f t="shared" si="1"/>
        <v>0.8333333333333334</v>
      </c>
      <c r="H22" s="13">
        <v>22</v>
      </c>
      <c r="I22" s="3">
        <f t="shared" si="2"/>
        <v>0.8461538461538461</v>
      </c>
      <c r="J22" s="12">
        <f t="shared" si="4"/>
        <v>0.8397435897435898</v>
      </c>
      <c r="K22" s="2"/>
      <c r="L22" s="16">
        <f t="shared" si="3"/>
        <v>0</v>
      </c>
    </row>
    <row r="23" spans="1:12" ht="12.75">
      <c r="A23" t="s">
        <v>52</v>
      </c>
      <c r="B23">
        <v>137416</v>
      </c>
      <c r="C23" t="s">
        <v>53</v>
      </c>
      <c r="D23" t="s">
        <v>6</v>
      </c>
      <c r="E23" t="s">
        <v>54</v>
      </c>
      <c r="F23" s="7">
        <v>18</v>
      </c>
      <c r="G23" s="12">
        <f t="shared" si="1"/>
        <v>0.75</v>
      </c>
      <c r="H23" s="13">
        <v>6</v>
      </c>
      <c r="I23" s="3">
        <f t="shared" si="2"/>
        <v>0.23076923076923078</v>
      </c>
      <c r="J23" s="12">
        <f t="shared" si="4"/>
        <v>0.4903846153846154</v>
      </c>
      <c r="K23" s="2"/>
      <c r="L23" s="16">
        <f t="shared" si="3"/>
        <v>0</v>
      </c>
    </row>
    <row r="24" spans="3:12" ht="12.75">
      <c r="C24" t="s">
        <v>53</v>
      </c>
      <c r="D24" t="s">
        <v>6</v>
      </c>
      <c r="E24" t="s">
        <v>55</v>
      </c>
      <c r="F24" s="7">
        <v>18</v>
      </c>
      <c r="G24" s="12">
        <f t="shared" si="1"/>
        <v>0.75</v>
      </c>
      <c r="H24" s="13">
        <v>6</v>
      </c>
      <c r="I24" s="3">
        <f t="shared" si="2"/>
        <v>0.23076923076923078</v>
      </c>
      <c r="J24" s="12">
        <f t="shared" si="4"/>
        <v>0.4903846153846154</v>
      </c>
      <c r="K24" s="2"/>
      <c r="L24" s="16">
        <f t="shared" si="3"/>
        <v>0</v>
      </c>
    </row>
    <row r="25" spans="1:12" ht="12.75">
      <c r="A25" t="s">
        <v>56</v>
      </c>
      <c r="B25">
        <v>136865</v>
      </c>
      <c r="C25" t="s">
        <v>57</v>
      </c>
      <c r="D25" t="s">
        <v>6</v>
      </c>
      <c r="E25" t="s">
        <v>18</v>
      </c>
      <c r="F25" s="7">
        <v>16</v>
      </c>
      <c r="G25" s="12">
        <f t="shared" si="1"/>
        <v>0.6666666666666666</v>
      </c>
      <c r="H25" s="13">
        <v>7</v>
      </c>
      <c r="I25" s="3">
        <f t="shared" si="2"/>
        <v>0.2692307692307692</v>
      </c>
      <c r="J25" s="12">
        <f t="shared" si="4"/>
        <v>0.46794871794871795</v>
      </c>
      <c r="K25" s="2"/>
      <c r="L25" s="16">
        <f t="shared" si="3"/>
        <v>0</v>
      </c>
    </row>
    <row r="26" spans="1:12" ht="12.75">
      <c r="A26" t="s">
        <v>58</v>
      </c>
      <c r="B26">
        <v>136612</v>
      </c>
      <c r="C26" t="s">
        <v>59</v>
      </c>
      <c r="D26" t="s">
        <v>6</v>
      </c>
      <c r="E26" t="s">
        <v>15</v>
      </c>
      <c r="F26" s="7">
        <v>16</v>
      </c>
      <c r="G26" s="12">
        <f t="shared" si="1"/>
        <v>0.6666666666666666</v>
      </c>
      <c r="H26" s="13">
        <v>21</v>
      </c>
      <c r="I26" s="3">
        <f t="shared" si="2"/>
        <v>0.8076923076923077</v>
      </c>
      <c r="J26" s="12">
        <f t="shared" si="4"/>
        <v>0.7371794871794872</v>
      </c>
      <c r="K26" s="2"/>
      <c r="L26" s="16">
        <f t="shared" si="3"/>
        <v>0</v>
      </c>
    </row>
    <row r="27" spans="1:12" ht="12.75">
      <c r="A27" t="s">
        <v>60</v>
      </c>
      <c r="B27">
        <v>99493</v>
      </c>
      <c r="C27" t="s">
        <v>61</v>
      </c>
      <c r="D27" t="s">
        <v>6</v>
      </c>
      <c r="E27" t="s">
        <v>62</v>
      </c>
      <c r="F27" s="7">
        <v>16</v>
      </c>
      <c r="G27" s="12">
        <f t="shared" si="1"/>
        <v>0.6666666666666666</v>
      </c>
      <c r="H27" s="13">
        <v>11</v>
      </c>
      <c r="I27" s="3">
        <f t="shared" si="2"/>
        <v>0.4230769230769231</v>
      </c>
      <c r="J27" s="12">
        <f t="shared" si="4"/>
        <v>0.5448717948717948</v>
      </c>
      <c r="K27" s="2"/>
      <c r="L27" s="16">
        <f t="shared" si="3"/>
        <v>0</v>
      </c>
    </row>
    <row r="28" spans="6:11" ht="12.75">
      <c r="F28" s="7"/>
      <c r="G28" s="3"/>
      <c r="I28" s="3"/>
      <c r="J28" s="3"/>
      <c r="K28" s="3"/>
    </row>
    <row r="29" spans="6:12" ht="12.75">
      <c r="F29" s="7"/>
      <c r="G29" s="3"/>
      <c r="H29" s="11"/>
      <c r="I29" s="3"/>
      <c r="J29" s="3"/>
      <c r="K29" s="2"/>
      <c r="L29" s="3"/>
    </row>
    <row r="30" spans="6:11" ht="12.75">
      <c r="F30" s="7"/>
      <c r="G30" s="3"/>
      <c r="I30" s="3"/>
      <c r="J30" s="3"/>
      <c r="K30" s="3"/>
    </row>
    <row r="31" spans="6:11" ht="12.75">
      <c r="F31" s="7"/>
      <c r="G31" s="3"/>
      <c r="H31" s="8"/>
      <c r="I31" s="3"/>
      <c r="J31" s="3"/>
      <c r="K31" s="3"/>
    </row>
    <row r="32" spans="5:11" ht="12.75">
      <c r="E32" s="15"/>
      <c r="F32" s="7"/>
      <c r="G32" s="3"/>
      <c r="H32" s="8"/>
      <c r="I32" s="3"/>
      <c r="J32" s="3"/>
      <c r="K32" s="3"/>
    </row>
    <row r="33" spans="5:10" ht="12.75">
      <c r="E33" s="15"/>
      <c r="G33" s="3"/>
      <c r="I33" s="3"/>
      <c r="J33" s="3"/>
    </row>
    <row r="34" spans="5:11" ht="12.75">
      <c r="E34" s="15"/>
      <c r="G34" s="3"/>
      <c r="I34" s="3"/>
      <c r="J34" s="3"/>
      <c r="K34" s="3"/>
    </row>
    <row r="35" spans="5:10" ht="12.75">
      <c r="E35" s="15"/>
      <c r="G35" s="3"/>
      <c r="I35" s="3"/>
      <c r="J35" s="3"/>
    </row>
    <row r="36" spans="5:10" ht="12.75">
      <c r="E36" s="15"/>
      <c r="G36" s="3"/>
      <c r="I36" s="3"/>
      <c r="J36" s="3"/>
    </row>
    <row r="37" spans="5:10" ht="12.75">
      <c r="E37" s="15"/>
      <c r="G37" s="3"/>
      <c r="I37" s="3"/>
      <c r="J37" s="3"/>
    </row>
    <row r="38" spans="5:10" ht="12.75">
      <c r="E38" s="15"/>
      <c r="G38" s="3"/>
      <c r="I38" s="3"/>
      <c r="J38" s="3"/>
    </row>
    <row r="39" spans="7:10" ht="12.75">
      <c r="G39" s="3"/>
      <c r="I39" s="3"/>
      <c r="J39" s="3"/>
    </row>
    <row r="40" spans="8:10" ht="12.75">
      <c r="H40" s="9"/>
      <c r="I40" s="10"/>
      <c r="J40" s="3"/>
    </row>
  </sheetData>
  <hyperlinks>
    <hyperlink ref="B5" r:id="rId1" display="https://is.muni.cz/auth/lide/?fakulta=1456;obdobi=3663;kod=PFFFFP;kodomez=semsk-105147;uco=75951;zpet=https:%2F%2Fis.muni.cz%2Fauth%2Fucitel%2Fseznam.pl%3Ffakulta%3D1456%3Bobdobi%3D3663%3Bkod%3DPFFFFP%3Bkodomez%3Dsemsk-105147%3Bradit%3D;zpet_text=Zp%C4%9Bt%20na%20seznam%20student%C5%AF%20p%C5%99edm%C4%9Btu%20PFFFFP"/>
    <hyperlink ref="B6" r:id="rId2" display="https://is.muni.cz/auth/lide/?fakulta=1456;obdobi=3663;kod=PFFFFP;kodomez=semsk-105147;uco=137595;zpet=https:%2F%2Fis.muni.cz%2Fauth%2Fucitel%2Fseznam.pl%3Ffakulta%3D1456%3Bobdobi%3D3663%3Bkod%3DPFFFFP%3Bkodomez%3Dsemsk-105147%3Bradit%3D;zpet_text=Zp%C4%9Bt%20na%20seznam%20student%C5%AF%20p%C5%99edm%C4%9Btu%20PFFFFP"/>
    <hyperlink ref="B7" r:id="rId3" display="https://is.muni.cz/auth/lide/?fakulta=1456;obdobi=3663;kod=PFFFFP;kodomez=semsk-105147;uco=136921;zpet=https:%2F%2Fis.muni.cz%2Fauth%2Fucitel%2Fseznam.pl%3Ffakulta%3D1456%3Bobdobi%3D3663%3Bkod%3DPFFFFP%3Bkodomez%3Dsemsk-105147%3Bradit%3D;zpet_text=Zp%C4%9Bt%20na%20seznam%20student%C5%AF%20p%C5%99edm%C4%9Btu%20PFFFFP"/>
    <hyperlink ref="B8" r:id="rId4" display="https://is.muni.cz/auth/lide/?fakulta=1456;obdobi=3663;kod=PFFFFP;kodomez=semsk-105147;uco=136861;zpet=https:%2F%2Fis.muni.cz%2Fauth%2Fucitel%2Fseznam.pl%3Ffakulta%3D1456%3Bobdobi%3D3663%3Bkod%3DPFFFFP%3Bkodomez%3Dsemsk-105147%3Bradit%3D;zpet_text=Zp%C4%9Bt%20na%20seznam%20student%C5%AF%20p%C5%99edm%C4%9Btu%20PFFFFP"/>
    <hyperlink ref="B9" r:id="rId5" display="https://is.muni.cz/auth/lide/?fakulta=1456;obdobi=3663;kod=PFFFFP;kodomez=semsk-105147;uco=137153;zpet=https:%2F%2Fis.muni.cz%2Fauth%2Fucitel%2Fseznam.pl%3Ffakulta%3D1456%3Bobdobi%3D3663%3Bkod%3DPFFFFP%3Bkodomez%3Dsemsk-105147%3Bradit%3D;zpet_text=Zp%C4%9Bt%20na%20seznam%20student%C5%AF%20p%C5%99edm%C4%9Btu%20PFFFFP"/>
    <hyperlink ref="B10" r:id="rId6" display="https://is.muni.cz/auth/lide/?fakulta=1456;obdobi=3663;kod=PFFFFP;kodomez=semsk-105147;uco=51851;zpet=https:%2F%2Fis.muni.cz%2Fauth%2Fucitel%2Fseznam.pl%3Ffakulta%3D1456%3Bobdobi%3D3663%3Bkod%3DPFFFFP%3Bkodomez%3Dsemsk-105147%3Bradit%3D;zpet_text=Zp%C4%9Bt%20na%20seznam%20student%C5%AF%20p%C5%99edm%C4%9Btu%20PFFFFP"/>
    <hyperlink ref="B11" r:id="rId7" display="https://is.muni.cz/auth/lide/?fakulta=1456;obdobi=3663;kod=PFFFFP;kodomez=semsk-105147;uco=136727;zpet=https:%2F%2Fis.muni.cz%2Fauth%2Fucitel%2Fseznam.pl%3Ffakulta%3D1456%3Bobdobi%3D3663%3Bkod%3DPFFFFP%3Bkodomez%3Dsemsk-105147%3Bradit%3D;zpet_text=Zp%C4%9Bt%20na%20seznam%20student%C5%AF%20p%C5%99edm%C4%9Btu%20PFFFFP"/>
    <hyperlink ref="B12" r:id="rId8" display="https://is.muni.cz/auth/lide/?fakulta=1456;obdobi=3663;kod=PFFFFP;kodomez=semsk-105147;uco=99943;zpet=https:%2F%2Fis.muni.cz%2Fauth%2Fucitel%2Fseznam.pl%3Ffakulta%3D1456%3Bobdobi%3D3663%3Bkod%3DPFFFFP%3Bkodomez%3Dsemsk-105147%3Bradit%3D;zpet_text=Zp%C4%9Bt%20na%20seznam%20student%C5%AF%20p%C5%99edm%C4%9Btu%20PFFFFP"/>
    <hyperlink ref="B13" r:id="rId9" display="https://is.muni.cz/auth/lide/?fakulta=1456;obdobi=3663;kod=PFFFFP;kodomez=semsk-105147;uco=137715;zpet=https:%2F%2Fis.muni.cz%2Fauth%2Fucitel%2Fseznam.pl%3Ffakulta%3D1456%3Bobdobi%3D3663%3Bkod%3DPFFFFP%3Bkodomez%3Dsemsk-105147%3Bradit%3D;zpet_text=Zp%C4%9Bt%20na%20seznam%20student%C5%AF%20p%C5%99edm%C4%9Btu%20PFFFFP"/>
    <hyperlink ref="B14" r:id="rId10" display="https://is.muni.cz/auth/lide/?fakulta=1456;obdobi=3663;kod=PFFFFP;kodomez=semsk-105147;uco=137160;zpet=https:%2F%2Fis.muni.cz%2Fauth%2Fucitel%2Fseznam.pl%3Ffakulta%3D1456%3Bobdobi%3D3663%3Bkod%3DPFFFFP%3Bkodomez%3Dsemsk-105147%3Bradit%3D;zpet_text=Zp%C4%9Bt%20na%20seznam%20student%C5%AF%20p%C5%99edm%C4%9Btu%20PFFFFP"/>
    <hyperlink ref="B15" r:id="rId11" display="https://is.muni.cz/auth/lide/?fakulta=1456;obdobi=3663;kod=PFFFFP;kodomez=semsk-105147;uco=136755;zpet=https:%2F%2Fis.muni.cz%2Fauth%2Fucitel%2Fseznam.pl%3Ffakulta%3D1456%3Bobdobi%3D3663%3Bkod%3DPFFFFP%3Bkodomez%3Dsemsk-105147%3Bradit%3D;zpet_text=Zp%C4%9Bt%20na%20seznam%20student%C5%AF%20p%C5%99edm%C4%9Btu%20PFFFFP"/>
    <hyperlink ref="B16" r:id="rId12" display="https://is.muni.cz/auth/lide/?fakulta=1456;obdobi=3663;kod=PFFFFP;kodomez=semsk-105147;uco=135968;zpet=https:%2F%2Fis.muni.cz%2Fauth%2Fucitel%2Fseznam.pl%3Ffakulta%3D1456%3Bobdobi%3D3663%3Bkod%3DPFFFFP%3Bkodomez%3Dsemsk-105147%3Bradit%3D;zpet_text=Zp%C4%9Bt%20na%20seznam%20student%C5%AF%20p%C5%99edm%C4%9Btu%20PFFFFP"/>
    <hyperlink ref="B17" r:id="rId13" display="https://is.muni.cz/auth/lide/?fakulta=1456;obdobi=3663;kod=PFFFFP;kodomez=semsk-105147;uco=99649;zpet=https:%2F%2Fis.muni.cz%2Fauth%2Fucitel%2Fseznam.pl%3Ffakulta%3D1456%3Bobdobi%3D3663%3Bkod%3DPFFFFP%3Bkodomez%3Dsemsk-105147%3Bradit%3D;zpet_text=Zp%C4%9Bt%20na%20seznam%20student%C5%AF%20p%C5%99edm%C4%9Btu%20PFFFFP"/>
    <hyperlink ref="B18" r:id="rId14" display="https://is.muni.cz/auth/lide/?fakulta=1456;obdobi=3663;kod=PFFFFP;kodomez=semsk-105147;uco=137225;zpet=https:%2F%2Fis.muni.cz%2Fauth%2Fucitel%2Fseznam.pl%3Ffakulta%3D1456%3Bobdobi%3D3663%3Bkod%3DPFFFFP%3Bkodomez%3Dsemsk-105147%3Bradit%3D;zpet_text=Zp%C4%9Bt%20na%20seznam%20student%C5%AF%20p%C5%99edm%C4%9Btu%20PFFFFP"/>
    <hyperlink ref="B19" r:id="rId15" display="https://is.muni.cz/auth/lide/?fakulta=1456;obdobi=3663;kod=PFFFFP;kodomez=semsk-105147;uco=136687;zpet=https:%2F%2Fis.muni.cz%2Fauth%2Fucitel%2Fseznam.pl%3Ffakulta%3D1456%3Bobdobi%3D3663%3Bkod%3DPFFFFP%3Bkodomez%3Dsemsk-105147%3Bradit%3D;zpet_text=Zp%C4%9Bt%20na%20seznam%20student%C5%AF%20p%C5%99edm%C4%9Btu%20PFFFFP"/>
    <hyperlink ref="B20" r:id="rId16" display="https://is.muni.cz/auth/lide/?fakulta=1456;obdobi=3663;kod=PFFFFP;kodomez=semsk-105147;uco=137405;zpet=https:%2F%2Fis.muni.cz%2Fauth%2Fucitel%2Fseznam.pl%3Ffakulta%3D1456%3Bobdobi%3D3663%3Bkod%3DPFFFFP%3Bkodomez%3Dsemsk-105147%3Bradit%3D;zpet_text=Zp%C4%9Bt%20na%20seznam%20student%C5%AF%20p%C5%99edm%C4%9Btu%20PFFFFP"/>
    <hyperlink ref="B21" r:id="rId17" display="https://is.muni.cz/auth/lide/?fakulta=1456;obdobi=3663;kod=PFFFFP;kodomez=semsk-105147;uco=137191;zpet=https:%2F%2Fis.muni.cz%2Fauth%2Fucitel%2Fseznam.pl%3Ffakulta%3D1456%3Bobdobi%3D3663%3Bkod%3DPFFFFP%3Bkodomez%3Dsemsk-105147%3Bradit%3D;zpet_text=Zp%C4%9Bt%20na%20seznam%20student%C5%AF%20p%C5%99edm%C4%9Btu%20PFFFFP"/>
    <hyperlink ref="B22" r:id="rId18" display="https://is.muni.cz/auth/lide/?fakulta=1456;obdobi=3663;kod=PFFFFP;kodomez=semsk-105147;uco=174709;zpet=https:%2F%2Fis.muni.cz%2Fauth%2Fucitel%2Fseznam.pl%3Ffakulta%3D1456%3Bobdobi%3D3663%3Bkod%3DPFFFFP%3Bkodomez%3Dsemsk-105147%3Bradit%3D;zpet_text=Zp%C4%9Bt%20na%20seznam%20student%C5%AF%20p%C5%99edm%C4%9Btu%20PFFFFP"/>
    <hyperlink ref="B23" r:id="rId19" display="https://is.muni.cz/auth/lide/?fakulta=1456;obdobi=3663;kod=PFFFFP;kodomez=semsk-105147;uco=137416;zpet=https:%2F%2Fis.muni.cz%2Fauth%2Fucitel%2Fseznam.pl%3Ffakulta%3D1456%3Bobdobi%3D3663%3Bkod%3DPFFFFP%3Bkodomez%3Dsemsk-105147%3Bradit%3D;zpet_text=Zp%C4%9Bt%20na%20seznam%20student%C5%AF%20p%C5%99edm%C4%9Btu%20PFFFFP"/>
    <hyperlink ref="B25" r:id="rId20" display="https://is.muni.cz/auth/lide/?fakulta=1456;obdobi=3663;kod=PFFFFP;kodomez=semsk-105147;uco=136865;zpet=https:%2F%2Fis.muni.cz%2Fauth%2Fucitel%2Fseznam.pl%3Ffakulta%3D1456%3Bobdobi%3D3663%3Bkod%3DPFFFFP%3Bkodomez%3Dsemsk-105147%3Bradit%3D;zpet_text=Zp%C4%9Bt%20na%20seznam%20student%C5%AF%20p%C5%99edm%C4%9Btu%20PFFFFP"/>
    <hyperlink ref="B26" r:id="rId21" display="https://is.muni.cz/auth/lide/?fakulta=1456;obdobi=3663;kod=PFFFFP;kodomez=semsk-105147;uco=136612;zpet=https:%2F%2Fis.muni.cz%2Fauth%2Fucitel%2Fseznam.pl%3Ffakulta%3D1456%3Bobdobi%3D3663%3Bkod%3DPFFFFP%3Bkodomez%3Dsemsk-105147%3Bradit%3D;zpet_text=Zp%C4%9Bt%20na%20seznam%20student%C5%AF%20p%C5%99edm%C4%9Btu%20PFFFFP"/>
    <hyperlink ref="B27" r:id="rId22" display="https://is.muni.cz/auth/lide/?fakulta=1456;obdobi=3663;kod=PFFFFP;kodomez=semsk-105147;uco=99493;zpet=https:%2F%2Fis.muni.cz%2Fauth%2Fucitel%2Fseznam.pl%3Ffakulta%3D1456%3Bobdobi%3D3663%3Bkod%3DPFFFFP%3Bkodomez%3Dsemsk-105147%3Bradit%3D;zpet_text=Zp%C4%9Bt%20na%20seznam%20student%C5%AF%20p%C5%99edm%C4%9Btu%20PFFFFP"/>
  </hyperlinks>
  <printOptions gridLines="1"/>
  <pageMargins left="0.75" right="0.75" top="1" bottom="1" header="0.4921259845" footer="0.4921259845"/>
  <pageSetup fitToHeight="1" fitToWidth="1" horizontalDpi="360" verticalDpi="360" orientation="landscape" paperSize="9" scale="91" r:id="rId23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H26" sqref="H26"/>
    </sheetView>
  </sheetViews>
  <sheetFormatPr defaultColWidth="9.00390625" defaultRowHeight="12.75"/>
  <cols>
    <col min="1" max="1" width="8.125" style="0" bestFit="1" customWidth="1"/>
    <col min="2" max="2" width="7.00390625" style="0" bestFit="1" customWidth="1"/>
    <col min="3" max="3" width="17.875" style="0" bestFit="1" customWidth="1"/>
    <col min="4" max="4" width="2.75390625" style="0" customWidth="1"/>
    <col min="5" max="5" width="32.875" style="0" customWidth="1"/>
    <col min="6" max="6" width="9.125" style="2" customWidth="1"/>
    <col min="7" max="7" width="17.375" style="0" customWidth="1"/>
    <col min="8" max="8" width="5.25390625" style="2" customWidth="1"/>
    <col min="9" max="9" width="16.25390625" style="0" customWidth="1"/>
    <col min="10" max="10" width="11.75390625" style="0" customWidth="1"/>
    <col min="11" max="11" width="6.375" style="0" customWidth="1"/>
    <col min="12" max="12" width="20.25390625" style="2" customWidth="1"/>
  </cols>
  <sheetData>
    <row r="1" spans="5:12" ht="18">
      <c r="E1" s="1" t="s">
        <v>4</v>
      </c>
      <c r="F1" s="5"/>
      <c r="G1" s="1"/>
      <c r="H1" s="5"/>
      <c r="I1" s="1"/>
      <c r="J1" s="1"/>
      <c r="K1" s="1"/>
      <c r="L1" s="5"/>
    </row>
    <row r="2" spans="6:12" ht="12.75">
      <c r="F2" s="3">
        <v>0.6</v>
      </c>
      <c r="G2" t="s">
        <v>3</v>
      </c>
      <c r="L2" s="14"/>
    </row>
    <row r="3" spans="6:10" ht="12.75">
      <c r="F3" s="2" t="s">
        <v>0</v>
      </c>
      <c r="G3" t="s">
        <v>1</v>
      </c>
      <c r="H3" s="2" t="s">
        <v>0</v>
      </c>
      <c r="J3" t="s">
        <v>2</v>
      </c>
    </row>
    <row r="4" spans="7:13" ht="12.75">
      <c r="G4" s="4" t="s">
        <v>106</v>
      </c>
      <c r="I4" s="4" t="s">
        <v>109</v>
      </c>
      <c r="K4" t="s">
        <v>0</v>
      </c>
      <c r="L4" s="6" t="s">
        <v>107</v>
      </c>
      <c r="M4" t="s">
        <v>2</v>
      </c>
    </row>
    <row r="5" spans="1:12" ht="12.75">
      <c r="A5" t="s">
        <v>14</v>
      </c>
      <c r="B5">
        <v>137601</v>
      </c>
      <c r="C5" t="s">
        <v>63</v>
      </c>
      <c r="D5" t="s">
        <v>6</v>
      </c>
      <c r="E5" t="s">
        <v>18</v>
      </c>
      <c r="F5" s="7">
        <v>21</v>
      </c>
      <c r="G5" s="12">
        <f>(F5/24)</f>
        <v>0.875</v>
      </c>
      <c r="H5" s="13">
        <v>17</v>
      </c>
      <c r="I5" s="3">
        <f>(H5/26)</f>
        <v>0.6538461538461539</v>
      </c>
      <c r="J5" s="12">
        <f>(G5+I5)/2</f>
        <v>0.7644230769230769</v>
      </c>
      <c r="K5" s="2"/>
      <c r="L5" s="16">
        <f>(K5/20)</f>
        <v>0</v>
      </c>
    </row>
    <row r="6" spans="1:12" ht="12.75">
      <c r="A6" t="s">
        <v>16</v>
      </c>
      <c r="B6">
        <v>61099</v>
      </c>
      <c r="C6" t="s">
        <v>64</v>
      </c>
      <c r="D6" t="s">
        <v>6</v>
      </c>
      <c r="E6" t="s">
        <v>26</v>
      </c>
      <c r="F6" s="7">
        <v>20</v>
      </c>
      <c r="G6" s="12">
        <f aca="true" t="shared" si="0" ref="G6:G25">(F6/24)</f>
        <v>0.8333333333333334</v>
      </c>
      <c r="H6" s="13">
        <v>19</v>
      </c>
      <c r="I6" s="3">
        <f aca="true" t="shared" si="1" ref="I6:I25">(H6/26)</f>
        <v>0.7307692307692307</v>
      </c>
      <c r="J6" s="12">
        <f aca="true" t="shared" si="2" ref="J6:J25">(G6+I6)/2</f>
        <v>0.782051282051282</v>
      </c>
      <c r="K6" s="2"/>
      <c r="L6" s="16">
        <f aca="true" t="shared" si="3" ref="L6:L25">(K6/20)</f>
        <v>0</v>
      </c>
    </row>
    <row r="7" spans="1:12" ht="12.75">
      <c r="A7" t="s">
        <v>19</v>
      </c>
      <c r="B7">
        <v>137121</v>
      </c>
      <c r="C7" t="s">
        <v>65</v>
      </c>
      <c r="D7" t="s">
        <v>6</v>
      </c>
      <c r="E7" t="s">
        <v>18</v>
      </c>
      <c r="F7" s="7">
        <v>13</v>
      </c>
      <c r="G7" s="12">
        <f t="shared" si="0"/>
        <v>0.5416666666666666</v>
      </c>
      <c r="H7" s="13"/>
      <c r="I7" s="3">
        <f t="shared" si="1"/>
        <v>0</v>
      </c>
      <c r="J7" s="12">
        <f t="shared" si="2"/>
        <v>0.2708333333333333</v>
      </c>
      <c r="K7" s="2"/>
      <c r="L7" s="16">
        <f t="shared" si="3"/>
        <v>0</v>
      </c>
    </row>
    <row r="8" spans="1:12" ht="12.75">
      <c r="A8" t="s">
        <v>21</v>
      </c>
      <c r="B8">
        <v>106683</v>
      </c>
      <c r="C8" t="s">
        <v>66</v>
      </c>
      <c r="D8" t="s">
        <v>6</v>
      </c>
      <c r="E8" t="s">
        <v>67</v>
      </c>
      <c r="F8" s="7">
        <v>18</v>
      </c>
      <c r="G8" s="12">
        <f t="shared" si="0"/>
        <v>0.75</v>
      </c>
      <c r="H8" s="13">
        <v>14</v>
      </c>
      <c r="I8" s="3">
        <f t="shared" si="1"/>
        <v>0.5384615384615384</v>
      </c>
      <c r="J8" s="12">
        <f t="shared" si="2"/>
        <v>0.6442307692307692</v>
      </c>
      <c r="K8" s="2"/>
      <c r="L8" s="16">
        <f t="shared" si="3"/>
        <v>0</v>
      </c>
    </row>
    <row r="9" spans="1:12" ht="12.75">
      <c r="A9" t="s">
        <v>23</v>
      </c>
      <c r="B9">
        <v>137095</v>
      </c>
      <c r="C9" t="s">
        <v>68</v>
      </c>
      <c r="D9" t="s">
        <v>6</v>
      </c>
      <c r="E9" t="s">
        <v>18</v>
      </c>
      <c r="F9" s="7">
        <v>16</v>
      </c>
      <c r="G9" s="12">
        <f t="shared" si="0"/>
        <v>0.6666666666666666</v>
      </c>
      <c r="H9" s="13">
        <v>16</v>
      </c>
      <c r="I9" s="3">
        <f t="shared" si="1"/>
        <v>0.6153846153846154</v>
      </c>
      <c r="J9" s="12">
        <f t="shared" si="2"/>
        <v>0.641025641025641</v>
      </c>
      <c r="K9" s="2"/>
      <c r="L9" s="16">
        <f t="shared" si="3"/>
        <v>0</v>
      </c>
    </row>
    <row r="10" spans="1:12" ht="12.75">
      <c r="A10" t="s">
        <v>24</v>
      </c>
      <c r="B10">
        <v>137368</v>
      </c>
      <c r="C10" t="s">
        <v>69</v>
      </c>
      <c r="D10" t="s">
        <v>6</v>
      </c>
      <c r="E10" t="s">
        <v>18</v>
      </c>
      <c r="F10" s="7">
        <v>19</v>
      </c>
      <c r="G10" s="12">
        <f t="shared" si="0"/>
        <v>0.7916666666666666</v>
      </c>
      <c r="H10" s="13">
        <v>19</v>
      </c>
      <c r="I10" s="3">
        <f t="shared" si="1"/>
        <v>0.7307692307692307</v>
      </c>
      <c r="J10" s="12">
        <f t="shared" si="2"/>
        <v>0.7612179487179487</v>
      </c>
      <c r="K10" s="2"/>
      <c r="L10" s="16">
        <f t="shared" si="3"/>
        <v>0</v>
      </c>
    </row>
    <row r="11" spans="1:12" ht="12.75">
      <c r="A11" t="s">
        <v>27</v>
      </c>
      <c r="B11">
        <v>99483</v>
      </c>
      <c r="C11" t="s">
        <v>8</v>
      </c>
      <c r="D11" t="s">
        <v>6</v>
      </c>
      <c r="E11" t="s">
        <v>62</v>
      </c>
      <c r="F11" s="7">
        <v>21</v>
      </c>
      <c r="G11" s="12">
        <f t="shared" si="0"/>
        <v>0.875</v>
      </c>
      <c r="H11" s="13">
        <v>18</v>
      </c>
      <c r="I11" s="3">
        <f t="shared" si="1"/>
        <v>0.6923076923076923</v>
      </c>
      <c r="J11" s="12">
        <f t="shared" si="2"/>
        <v>0.7836538461538461</v>
      </c>
      <c r="K11" s="2"/>
      <c r="L11" s="16">
        <f t="shared" si="3"/>
        <v>0</v>
      </c>
    </row>
    <row r="12" spans="1:12" ht="12.75">
      <c r="A12" t="s">
        <v>29</v>
      </c>
      <c r="B12">
        <v>136574</v>
      </c>
      <c r="C12" t="s">
        <v>70</v>
      </c>
      <c r="D12" t="s">
        <v>6</v>
      </c>
      <c r="E12" t="s">
        <v>18</v>
      </c>
      <c r="F12" s="7">
        <v>12</v>
      </c>
      <c r="G12" s="12">
        <f t="shared" si="0"/>
        <v>0.5</v>
      </c>
      <c r="H12" s="13">
        <v>15</v>
      </c>
      <c r="I12" s="3">
        <f t="shared" si="1"/>
        <v>0.5769230769230769</v>
      </c>
      <c r="J12" s="12">
        <f t="shared" si="2"/>
        <v>0.5384615384615384</v>
      </c>
      <c r="K12" s="2"/>
      <c r="L12" s="16">
        <f t="shared" si="3"/>
        <v>0</v>
      </c>
    </row>
    <row r="13" spans="1:12" ht="12.75">
      <c r="A13" t="s">
        <v>30</v>
      </c>
      <c r="B13">
        <v>76156</v>
      </c>
      <c r="C13" t="s">
        <v>71</v>
      </c>
      <c r="D13" t="s">
        <v>6</v>
      </c>
      <c r="E13" t="s">
        <v>72</v>
      </c>
      <c r="F13" s="7">
        <v>15</v>
      </c>
      <c r="G13" s="12">
        <f t="shared" si="0"/>
        <v>0.625</v>
      </c>
      <c r="H13" s="13">
        <v>21</v>
      </c>
      <c r="I13" s="3">
        <f t="shared" si="1"/>
        <v>0.8076923076923077</v>
      </c>
      <c r="J13" s="12">
        <f t="shared" si="2"/>
        <v>0.7163461538461539</v>
      </c>
      <c r="K13" s="2"/>
      <c r="L13" s="16">
        <f t="shared" si="3"/>
        <v>0</v>
      </c>
    </row>
    <row r="14" spans="1:12" ht="12.75">
      <c r="A14" t="s">
        <v>32</v>
      </c>
      <c r="B14">
        <v>99805</v>
      </c>
      <c r="C14" t="s">
        <v>73</v>
      </c>
      <c r="D14" t="s">
        <v>6</v>
      </c>
      <c r="E14" t="s">
        <v>62</v>
      </c>
      <c r="F14" s="7">
        <v>13</v>
      </c>
      <c r="G14" s="12">
        <f t="shared" si="0"/>
        <v>0.5416666666666666</v>
      </c>
      <c r="H14" s="13">
        <v>6</v>
      </c>
      <c r="I14" s="3">
        <f t="shared" si="1"/>
        <v>0.23076923076923078</v>
      </c>
      <c r="J14" s="12">
        <f t="shared" si="2"/>
        <v>0.3862179487179487</v>
      </c>
      <c r="K14" s="2"/>
      <c r="L14" s="16">
        <f t="shared" si="3"/>
        <v>0</v>
      </c>
    </row>
    <row r="15" spans="1:12" ht="12.75">
      <c r="A15" t="s">
        <v>34</v>
      </c>
      <c r="B15">
        <v>136925</v>
      </c>
      <c r="C15" t="s">
        <v>74</v>
      </c>
      <c r="D15" t="s">
        <v>6</v>
      </c>
      <c r="E15" t="s">
        <v>18</v>
      </c>
      <c r="F15" s="7">
        <v>15</v>
      </c>
      <c r="G15" s="12">
        <f t="shared" si="0"/>
        <v>0.625</v>
      </c>
      <c r="H15" s="13">
        <v>15</v>
      </c>
      <c r="I15" s="3">
        <f t="shared" si="1"/>
        <v>0.5769230769230769</v>
      </c>
      <c r="J15" s="12">
        <f t="shared" si="2"/>
        <v>0.6009615384615384</v>
      </c>
      <c r="K15" s="2"/>
      <c r="L15" s="16">
        <f t="shared" si="3"/>
        <v>0</v>
      </c>
    </row>
    <row r="16" spans="1:12" ht="12.75">
      <c r="A16" t="s">
        <v>36</v>
      </c>
      <c r="B16">
        <v>136920</v>
      </c>
      <c r="C16" t="s">
        <v>75</v>
      </c>
      <c r="D16" t="s">
        <v>6</v>
      </c>
      <c r="E16" t="s">
        <v>26</v>
      </c>
      <c r="F16" s="7">
        <v>17</v>
      </c>
      <c r="G16" s="12">
        <f t="shared" si="0"/>
        <v>0.7083333333333334</v>
      </c>
      <c r="H16" s="13">
        <v>15</v>
      </c>
      <c r="I16" s="3">
        <f t="shared" si="1"/>
        <v>0.5769230769230769</v>
      </c>
      <c r="J16" s="12">
        <f t="shared" si="2"/>
        <v>0.6426282051282051</v>
      </c>
      <c r="K16" s="2"/>
      <c r="L16" s="16">
        <f t="shared" si="3"/>
        <v>0</v>
      </c>
    </row>
    <row r="17" spans="1:12" ht="12.75">
      <c r="A17" t="s">
        <v>38</v>
      </c>
      <c r="B17">
        <v>99823</v>
      </c>
      <c r="C17" t="s">
        <v>76</v>
      </c>
      <c r="D17" t="s">
        <v>6</v>
      </c>
      <c r="E17" t="s">
        <v>18</v>
      </c>
      <c r="F17" s="7">
        <v>21</v>
      </c>
      <c r="G17" s="12">
        <f t="shared" si="0"/>
        <v>0.875</v>
      </c>
      <c r="H17" s="13">
        <v>14</v>
      </c>
      <c r="I17" s="3">
        <f t="shared" si="1"/>
        <v>0.5384615384615384</v>
      </c>
      <c r="J17" s="12">
        <f t="shared" si="2"/>
        <v>0.7067307692307692</v>
      </c>
      <c r="K17" s="2"/>
      <c r="L17" s="16">
        <f t="shared" si="3"/>
        <v>0</v>
      </c>
    </row>
    <row r="18" spans="1:12" ht="12.75">
      <c r="A18" t="s">
        <v>41</v>
      </c>
      <c r="B18">
        <v>137366</v>
      </c>
      <c r="C18" t="s">
        <v>77</v>
      </c>
      <c r="D18" t="s">
        <v>6</v>
      </c>
      <c r="E18" t="s">
        <v>18</v>
      </c>
      <c r="F18" s="7">
        <v>22</v>
      </c>
      <c r="G18" s="12">
        <f t="shared" si="0"/>
        <v>0.9166666666666666</v>
      </c>
      <c r="H18" s="13">
        <v>12</v>
      </c>
      <c r="I18" s="3">
        <f t="shared" si="1"/>
        <v>0.46153846153846156</v>
      </c>
      <c r="J18" s="12">
        <f t="shared" si="2"/>
        <v>0.6891025641025641</v>
      </c>
      <c r="K18" s="2"/>
      <c r="L18" s="16">
        <f t="shared" si="3"/>
        <v>0</v>
      </c>
    </row>
    <row r="19" spans="1:12" ht="12.75">
      <c r="A19" t="s">
        <v>43</v>
      </c>
      <c r="B19">
        <v>174810</v>
      </c>
      <c r="C19" t="s">
        <v>78</v>
      </c>
      <c r="D19" t="s">
        <v>6</v>
      </c>
      <c r="E19" t="s">
        <v>15</v>
      </c>
      <c r="F19" s="7">
        <v>23</v>
      </c>
      <c r="G19" s="12">
        <f t="shared" si="0"/>
        <v>0.9583333333333334</v>
      </c>
      <c r="H19" s="13">
        <v>14</v>
      </c>
      <c r="I19" s="3">
        <f t="shared" si="1"/>
        <v>0.5384615384615384</v>
      </c>
      <c r="J19" s="12">
        <f t="shared" si="2"/>
        <v>0.7483974358974359</v>
      </c>
      <c r="K19" s="2"/>
      <c r="L19" s="16">
        <f t="shared" si="3"/>
        <v>0</v>
      </c>
    </row>
    <row r="20" spans="1:12" ht="12.75">
      <c r="A20" t="s">
        <v>45</v>
      </c>
      <c r="B20">
        <v>99792</v>
      </c>
      <c r="C20" t="s">
        <v>79</v>
      </c>
      <c r="D20" t="s">
        <v>6</v>
      </c>
      <c r="E20" t="s">
        <v>80</v>
      </c>
      <c r="F20" s="7">
        <v>17</v>
      </c>
      <c r="G20" s="12">
        <f t="shared" si="0"/>
        <v>0.7083333333333334</v>
      </c>
      <c r="H20" s="13">
        <v>15</v>
      </c>
      <c r="I20" s="3">
        <f t="shared" si="1"/>
        <v>0.5769230769230769</v>
      </c>
      <c r="J20" s="12">
        <f t="shared" si="2"/>
        <v>0.6426282051282051</v>
      </c>
      <c r="K20" s="2"/>
      <c r="L20" s="16">
        <f t="shared" si="3"/>
        <v>0</v>
      </c>
    </row>
    <row r="21" spans="1:12" ht="12.75">
      <c r="A21" t="s">
        <v>47</v>
      </c>
      <c r="B21">
        <v>137219</v>
      </c>
      <c r="C21" t="s">
        <v>81</v>
      </c>
      <c r="D21" t="s">
        <v>6</v>
      </c>
      <c r="E21" t="s">
        <v>18</v>
      </c>
      <c r="F21" s="7">
        <v>19</v>
      </c>
      <c r="G21" s="12">
        <f t="shared" si="0"/>
        <v>0.7916666666666666</v>
      </c>
      <c r="H21" s="13">
        <v>12</v>
      </c>
      <c r="I21" s="3">
        <f t="shared" si="1"/>
        <v>0.46153846153846156</v>
      </c>
      <c r="J21" s="12">
        <f t="shared" si="2"/>
        <v>0.6266025641025641</v>
      </c>
      <c r="K21" s="2"/>
      <c r="L21" s="16">
        <f t="shared" si="3"/>
        <v>0</v>
      </c>
    </row>
    <row r="22" spans="1:12" ht="12.75">
      <c r="A22" t="s">
        <v>50</v>
      </c>
      <c r="B22">
        <v>99862</v>
      </c>
      <c r="C22" t="s">
        <v>82</v>
      </c>
      <c r="D22" t="s">
        <v>6</v>
      </c>
      <c r="E22" t="s">
        <v>26</v>
      </c>
      <c r="F22" s="7"/>
      <c r="G22" s="12">
        <f t="shared" si="0"/>
        <v>0</v>
      </c>
      <c r="H22" s="13"/>
      <c r="I22" s="3">
        <f t="shared" si="1"/>
        <v>0</v>
      </c>
      <c r="J22" s="12">
        <f t="shared" si="2"/>
        <v>0</v>
      </c>
      <c r="K22" s="2"/>
      <c r="L22" s="16">
        <f t="shared" si="3"/>
        <v>0</v>
      </c>
    </row>
    <row r="23" spans="1:12" ht="12.75">
      <c r="A23" t="s">
        <v>52</v>
      </c>
      <c r="B23">
        <v>136846</v>
      </c>
      <c r="C23" t="s">
        <v>83</v>
      </c>
      <c r="D23" t="s">
        <v>6</v>
      </c>
      <c r="E23" t="s">
        <v>18</v>
      </c>
      <c r="F23" s="7">
        <v>12</v>
      </c>
      <c r="G23" s="12">
        <f t="shared" si="0"/>
        <v>0.5</v>
      </c>
      <c r="H23" s="13">
        <v>18</v>
      </c>
      <c r="I23" s="3">
        <f t="shared" si="1"/>
        <v>0.6923076923076923</v>
      </c>
      <c r="J23" s="12">
        <f t="shared" si="2"/>
        <v>0.5961538461538461</v>
      </c>
      <c r="K23" s="2"/>
      <c r="L23" s="16">
        <f t="shared" si="3"/>
        <v>0</v>
      </c>
    </row>
    <row r="24" spans="1:12" ht="12.75">
      <c r="A24" t="s">
        <v>56</v>
      </c>
      <c r="B24">
        <v>137657</v>
      </c>
      <c r="C24" t="s">
        <v>84</v>
      </c>
      <c r="D24" t="s">
        <v>6</v>
      </c>
      <c r="E24" t="s">
        <v>18</v>
      </c>
      <c r="F24" s="7">
        <v>20</v>
      </c>
      <c r="G24" s="12">
        <f t="shared" si="0"/>
        <v>0.8333333333333334</v>
      </c>
      <c r="H24" s="13">
        <v>18</v>
      </c>
      <c r="I24" s="3">
        <f t="shared" si="1"/>
        <v>0.6923076923076923</v>
      </c>
      <c r="J24" s="12">
        <f t="shared" si="2"/>
        <v>0.7628205128205128</v>
      </c>
      <c r="K24" s="2"/>
      <c r="L24" s="16">
        <f t="shared" si="3"/>
        <v>0</v>
      </c>
    </row>
    <row r="25" spans="1:12" ht="12.75">
      <c r="A25" t="s">
        <v>58</v>
      </c>
      <c r="B25">
        <v>135697</v>
      </c>
      <c r="C25" t="s">
        <v>85</v>
      </c>
      <c r="D25" t="s">
        <v>6</v>
      </c>
      <c r="E25" t="s">
        <v>18</v>
      </c>
      <c r="F25" s="7"/>
      <c r="G25" s="12">
        <f t="shared" si="0"/>
        <v>0</v>
      </c>
      <c r="H25" s="13">
        <v>19</v>
      </c>
      <c r="I25" s="3">
        <f t="shared" si="1"/>
        <v>0.7307692307692307</v>
      </c>
      <c r="J25" s="12">
        <f t="shared" si="2"/>
        <v>0.36538461538461536</v>
      </c>
      <c r="K25" s="2"/>
      <c r="L25" s="16">
        <f t="shared" si="3"/>
        <v>0</v>
      </c>
    </row>
    <row r="26" spans="5:10" ht="12.75">
      <c r="E26" s="15"/>
      <c r="G26" s="3"/>
      <c r="I26" s="3"/>
      <c r="J26" s="3"/>
    </row>
    <row r="27" spans="5:11" ht="12.75">
      <c r="E27" s="15"/>
      <c r="G27" s="3"/>
      <c r="I27" s="3"/>
      <c r="J27" s="3"/>
      <c r="K27" s="3"/>
    </row>
    <row r="28" spans="5:10" ht="12.75">
      <c r="E28" s="15"/>
      <c r="G28" s="3"/>
      <c r="I28" s="3"/>
      <c r="J28" s="3"/>
    </row>
    <row r="29" spans="5:10" ht="12.75">
      <c r="E29" s="15"/>
      <c r="G29" s="3"/>
      <c r="I29" s="3"/>
      <c r="J29" s="3"/>
    </row>
    <row r="30" spans="5:10" ht="12.75">
      <c r="E30" s="15"/>
      <c r="G30" s="3"/>
      <c r="I30" s="3"/>
      <c r="J30" s="3"/>
    </row>
    <row r="31" spans="5:10" ht="12.75">
      <c r="E31" s="15"/>
      <c r="G31" s="3"/>
      <c r="I31" s="3"/>
      <c r="J31" s="3"/>
    </row>
    <row r="32" spans="7:10" ht="12.75">
      <c r="G32" s="3"/>
      <c r="I32" s="3"/>
      <c r="J32" s="3"/>
    </row>
    <row r="33" spans="8:9" ht="12.75">
      <c r="H33" s="9"/>
      <c r="I33" s="10"/>
    </row>
  </sheetData>
  <hyperlinks>
    <hyperlink ref="B5" r:id="rId1" display="https://is.muni.cz/auth/lide/?fakulta=1456;obdobi=3663;kod=PFFFFP;kodomez=semsk-105145;uco=137601;zpet=https:%2F%2Fis.muni.cz%2Fauth%2Fucitel%2Fseznam.pl%3Ffakulta%3D1456%3Bobdobi%3D3663%3Bkod%3DPFFFFP%3Bkodomez%3Dsemsk-105145%3Bradit%3D;zpet_text=Zp%C4%9Bt%20na%20seznam%20student%C5%AF%20p%C5%99edm%C4%9Btu%20PFFFFP"/>
    <hyperlink ref="B6" r:id="rId2" display="https://is.muni.cz/auth/lide/?fakulta=1456;obdobi=3663;kod=PFFFFP;kodomez=semsk-105145;uco=61099;zpet=https:%2F%2Fis.muni.cz%2Fauth%2Fucitel%2Fseznam.pl%3Ffakulta%3D1456%3Bobdobi%3D3663%3Bkod%3DPFFFFP%3Bkodomez%3Dsemsk-105145%3Bradit%3D;zpet_text=Zp%C4%9Bt%20na%20seznam%20student%C5%AF%20p%C5%99edm%C4%9Btu%20PFFFFP"/>
    <hyperlink ref="B7" r:id="rId3" display="https://is.muni.cz/auth/lide/?fakulta=1456;obdobi=3663;kod=PFFFFP;kodomez=semsk-105145;uco=137121;zpet=https:%2F%2Fis.muni.cz%2Fauth%2Fucitel%2Fseznam.pl%3Ffakulta%3D1456%3Bobdobi%3D3663%3Bkod%3DPFFFFP%3Bkodomez%3Dsemsk-105145%3Bradit%3D;zpet_text=Zp%C4%9Bt%20na%20seznam%20student%C5%AF%20p%C5%99edm%C4%9Btu%20PFFFFP"/>
    <hyperlink ref="B8" r:id="rId4" display="https://is.muni.cz/auth/lide/?fakulta=1456;obdobi=3663;kod=PFFFFP;kodomez=semsk-105145;uco=106683;zpet=https:%2F%2Fis.muni.cz%2Fauth%2Fucitel%2Fseznam.pl%3Ffakulta%3D1456%3Bobdobi%3D3663%3Bkod%3DPFFFFP%3Bkodomez%3Dsemsk-105145%3Bradit%3D;zpet_text=Zp%C4%9Bt%20na%20seznam%20student%C5%AF%20p%C5%99edm%C4%9Btu%20PFFFFP"/>
    <hyperlink ref="B9" r:id="rId5" display="https://is.muni.cz/auth/lide/?fakulta=1456;obdobi=3663;kod=PFFFFP;kodomez=semsk-105145;uco=137095;zpet=https:%2F%2Fis.muni.cz%2Fauth%2Fucitel%2Fseznam.pl%3Ffakulta%3D1456%3Bobdobi%3D3663%3Bkod%3DPFFFFP%3Bkodomez%3Dsemsk-105145%3Bradit%3D;zpet_text=Zp%C4%9Bt%20na%20seznam%20student%C5%AF%20p%C5%99edm%C4%9Btu%20PFFFFP"/>
    <hyperlink ref="B10" r:id="rId6" display="https://is.muni.cz/auth/lide/?fakulta=1456;obdobi=3663;kod=PFFFFP;kodomez=semsk-105145;uco=137368;zpet=https:%2F%2Fis.muni.cz%2Fauth%2Fucitel%2Fseznam.pl%3Ffakulta%3D1456%3Bobdobi%3D3663%3Bkod%3DPFFFFP%3Bkodomez%3Dsemsk-105145%3Bradit%3D;zpet_text=Zp%C4%9Bt%20na%20seznam%20student%C5%AF%20p%C5%99edm%C4%9Btu%20PFFFFP"/>
    <hyperlink ref="B11" r:id="rId7" display="https://is.muni.cz/auth/lide/?fakulta=1456;obdobi=3663;kod=PFFFFP;kodomez=semsk-105145;uco=99483;zpet=https:%2F%2Fis.muni.cz%2Fauth%2Fucitel%2Fseznam.pl%3Ffakulta%3D1456%3Bobdobi%3D3663%3Bkod%3DPFFFFP%3Bkodomez%3Dsemsk-105145%3Bradit%3D;zpet_text=Zp%C4%9Bt%20na%20seznam%20student%C5%AF%20p%C5%99edm%C4%9Btu%20PFFFFP"/>
    <hyperlink ref="B12" r:id="rId8" display="https://is.muni.cz/auth/lide/?fakulta=1456;obdobi=3663;kod=PFFFFP;kodomez=semsk-105145;uco=136574;zpet=https:%2F%2Fis.muni.cz%2Fauth%2Fucitel%2Fseznam.pl%3Ffakulta%3D1456%3Bobdobi%3D3663%3Bkod%3DPFFFFP%3Bkodomez%3Dsemsk-105145%3Bradit%3D;zpet_text=Zp%C4%9Bt%20na%20seznam%20student%C5%AF%20p%C5%99edm%C4%9Btu%20PFFFFP"/>
    <hyperlink ref="B13" r:id="rId9" display="https://is.muni.cz/auth/lide/?fakulta=1456;obdobi=3663;kod=PFFFFP;kodomez=semsk-105145;uco=76156;zpet=https:%2F%2Fis.muni.cz%2Fauth%2Fucitel%2Fseznam.pl%3Ffakulta%3D1456%3Bobdobi%3D3663%3Bkod%3DPFFFFP%3Bkodomez%3Dsemsk-105145%3Bradit%3D;zpet_text=Zp%C4%9Bt%20na%20seznam%20student%C5%AF%20p%C5%99edm%C4%9Btu%20PFFFFP"/>
    <hyperlink ref="B14" r:id="rId10" display="https://is.muni.cz/auth/lide/?fakulta=1456;obdobi=3663;kod=PFFFFP;kodomez=semsk-105145;uco=99805;zpet=https:%2F%2Fis.muni.cz%2Fauth%2Fucitel%2Fseznam.pl%3Ffakulta%3D1456%3Bobdobi%3D3663%3Bkod%3DPFFFFP%3Bkodomez%3Dsemsk-105145%3Bradit%3D;zpet_text=Zp%C4%9Bt%20na%20seznam%20student%C5%AF%20p%C5%99edm%C4%9Btu%20PFFFFP"/>
    <hyperlink ref="B15" r:id="rId11" display="https://is.muni.cz/auth/lide/?fakulta=1456;obdobi=3663;kod=PFFFFP;kodomez=semsk-105145;uco=136925;zpet=https:%2F%2Fis.muni.cz%2Fauth%2Fucitel%2Fseznam.pl%3Ffakulta%3D1456%3Bobdobi%3D3663%3Bkod%3DPFFFFP%3Bkodomez%3Dsemsk-105145%3Bradit%3D;zpet_text=Zp%C4%9Bt%20na%20seznam%20student%C5%AF%20p%C5%99edm%C4%9Btu%20PFFFFP"/>
    <hyperlink ref="B16" r:id="rId12" display="https://is.muni.cz/auth/lide/?fakulta=1456;obdobi=3663;kod=PFFFFP;kodomez=semsk-105145;uco=136920;zpet=https:%2F%2Fis.muni.cz%2Fauth%2Fucitel%2Fseznam.pl%3Ffakulta%3D1456%3Bobdobi%3D3663%3Bkod%3DPFFFFP%3Bkodomez%3Dsemsk-105145%3Bradit%3D;zpet_text=Zp%C4%9Bt%20na%20seznam%20student%C5%AF%20p%C5%99edm%C4%9Btu%20PFFFFP"/>
    <hyperlink ref="B17" r:id="rId13" display="https://is.muni.cz/auth/lide/?fakulta=1456;obdobi=3663;kod=PFFFFP;kodomez=semsk-105145;uco=99823;zpet=https:%2F%2Fis.muni.cz%2Fauth%2Fucitel%2Fseznam.pl%3Ffakulta%3D1456%3Bobdobi%3D3663%3Bkod%3DPFFFFP%3Bkodomez%3Dsemsk-105145%3Bradit%3D;zpet_text=Zp%C4%9Bt%20na%20seznam%20student%C5%AF%20p%C5%99edm%C4%9Btu%20PFFFFP"/>
    <hyperlink ref="B18" r:id="rId14" display="https://is.muni.cz/auth/lide/?fakulta=1456;obdobi=3663;kod=PFFFFP;kodomez=semsk-105145;uco=137366;zpet=https:%2F%2Fis.muni.cz%2Fauth%2Fucitel%2Fseznam.pl%3Ffakulta%3D1456%3Bobdobi%3D3663%3Bkod%3DPFFFFP%3Bkodomez%3Dsemsk-105145%3Bradit%3D;zpet_text=Zp%C4%9Bt%20na%20seznam%20student%C5%AF%20p%C5%99edm%C4%9Btu%20PFFFFP"/>
    <hyperlink ref="B19" r:id="rId15" display="https://is.muni.cz/auth/lide/?fakulta=1456;obdobi=3663;kod=PFFFFP;kodomez=semsk-105145;uco=174810;zpet=https:%2F%2Fis.muni.cz%2Fauth%2Fucitel%2Fseznam.pl%3Ffakulta%3D1456%3Bobdobi%3D3663%3Bkod%3DPFFFFP%3Bkodomez%3Dsemsk-105145%3Bradit%3D;zpet_text=Zp%C4%9Bt%20na%20seznam%20student%C5%AF%20p%C5%99edm%C4%9Btu%20PFFFFP"/>
    <hyperlink ref="B20" r:id="rId16" display="https://is.muni.cz/auth/lide/?fakulta=1456;obdobi=3663;kod=PFFFFP;kodomez=semsk-105145;uco=99792;zpet=https:%2F%2Fis.muni.cz%2Fauth%2Fucitel%2Fseznam.pl%3Ffakulta%3D1456%3Bobdobi%3D3663%3Bkod%3DPFFFFP%3Bkodomez%3Dsemsk-105145%3Bradit%3D;zpet_text=Zp%C4%9Bt%20na%20seznam%20student%C5%AF%20p%C5%99edm%C4%9Btu%20PFFFFP"/>
    <hyperlink ref="B21" r:id="rId17" display="https://is.muni.cz/auth/lide/?fakulta=1456;obdobi=3663;kod=PFFFFP;kodomez=semsk-105145;uco=137219;zpet=https:%2F%2Fis.muni.cz%2Fauth%2Fucitel%2Fseznam.pl%3Ffakulta%3D1456%3Bobdobi%3D3663%3Bkod%3DPFFFFP%3Bkodomez%3Dsemsk-105145%3Bradit%3D;zpet_text=Zp%C4%9Bt%20na%20seznam%20student%C5%AF%20p%C5%99edm%C4%9Btu%20PFFFFP"/>
    <hyperlink ref="B22" r:id="rId18" display="https://is.muni.cz/auth/lide/?fakulta=1456;obdobi=3663;kod=PFFFFP;kodomez=semsk-105145;uco=99862;zpet=https:%2F%2Fis.muni.cz%2Fauth%2Fucitel%2Fseznam.pl%3Ffakulta%3D1456%3Bobdobi%3D3663%3Bkod%3DPFFFFP%3Bkodomez%3Dsemsk-105145%3Bradit%3D;zpet_text=Zp%C4%9Bt%20na%20seznam%20student%C5%AF%20p%C5%99edm%C4%9Btu%20PFFFFP"/>
    <hyperlink ref="B23" r:id="rId19" display="https://is.muni.cz/auth/lide/?fakulta=1456;obdobi=3663;kod=PFFFFP;kodomez=semsk-105145;uco=136846;zpet=https:%2F%2Fis.muni.cz%2Fauth%2Fucitel%2Fseznam.pl%3Ffakulta%3D1456%3Bobdobi%3D3663%3Bkod%3DPFFFFP%3Bkodomez%3Dsemsk-105145%3Bradit%3D;zpet_text=Zp%C4%9Bt%20na%20seznam%20student%C5%AF%20p%C5%99edm%C4%9Btu%20PFFFFP"/>
    <hyperlink ref="B24" r:id="rId20" display="https://is.muni.cz/auth/lide/?fakulta=1456;obdobi=3663;kod=PFFFFP;kodomez=semsk-105145;uco=137657;zpet=https:%2F%2Fis.muni.cz%2Fauth%2Fucitel%2Fseznam.pl%3Ffakulta%3D1456%3Bobdobi%3D3663%3Bkod%3DPFFFFP%3Bkodomez%3Dsemsk-105145%3Bradit%3D;zpet_text=Zp%C4%9Bt%20na%20seznam%20student%C5%AF%20p%C5%99edm%C4%9Btu%20PFFFFP"/>
    <hyperlink ref="B25" r:id="rId21" display="https://is.muni.cz/auth/lide/?fakulta=1456;obdobi=3663;kod=PFFFFP;kodomez=semsk-105145;uco=135697;zpet=https:%2F%2Fis.muni.cz%2Fauth%2Fucitel%2Fseznam.pl%3Ffakulta%3D1456%3Bobdobi%3D3663%3Bkod%3DPFFFFP%3Bkodomez%3Dsemsk-105145%3Bradit%3D;zpet_text=Zp%C4%9Bt%20na%20seznam%20student%C5%AF%20p%C5%99edm%C4%9Btu%20PFFFFP"/>
  </hyperlinks>
  <printOptions gridLines="1"/>
  <pageMargins left="0.75" right="0.75" top="1" bottom="1" header="0.4921259845" footer="0.4921259845"/>
  <pageSetup fitToHeight="1" fitToWidth="1" horizontalDpi="360" verticalDpi="360" orientation="landscape" paperSize="9" scale="91" r:id="rId22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H26" sqref="H26"/>
    </sheetView>
  </sheetViews>
  <sheetFormatPr defaultColWidth="9.00390625" defaultRowHeight="12.75"/>
  <cols>
    <col min="1" max="1" width="8.125" style="0" bestFit="1" customWidth="1"/>
    <col min="2" max="2" width="7.00390625" style="0" bestFit="1" customWidth="1"/>
    <col min="3" max="3" width="17.875" style="0" bestFit="1" customWidth="1"/>
    <col min="4" max="4" width="2.75390625" style="0" customWidth="1"/>
    <col min="5" max="5" width="32.875" style="0" customWidth="1"/>
    <col min="6" max="6" width="9.125" style="2" customWidth="1"/>
    <col min="7" max="7" width="17.375" style="0" customWidth="1"/>
    <col min="8" max="8" width="5.25390625" style="2" customWidth="1"/>
    <col min="9" max="9" width="16.25390625" style="0" customWidth="1"/>
    <col min="10" max="10" width="11.75390625" style="0" customWidth="1"/>
    <col min="11" max="11" width="6.375" style="0" customWidth="1"/>
    <col min="12" max="12" width="20.25390625" style="2" customWidth="1"/>
  </cols>
  <sheetData>
    <row r="1" spans="5:12" ht="18">
      <c r="E1" s="1" t="s">
        <v>4</v>
      </c>
      <c r="F1" s="5"/>
      <c r="G1" s="1"/>
      <c r="H1" s="5"/>
      <c r="I1" s="1"/>
      <c r="J1" s="1"/>
      <c r="K1" s="1"/>
      <c r="L1" s="5"/>
    </row>
    <row r="2" spans="6:12" ht="12.75">
      <c r="F2" s="3">
        <v>0.6</v>
      </c>
      <c r="G2" t="s">
        <v>3</v>
      </c>
      <c r="L2" s="14"/>
    </row>
    <row r="3" spans="6:10" ht="12.75">
      <c r="F3" s="2" t="s">
        <v>0</v>
      </c>
      <c r="G3" t="s">
        <v>1</v>
      </c>
      <c r="H3" s="2" t="s">
        <v>0</v>
      </c>
      <c r="I3" t="s">
        <v>1</v>
      </c>
      <c r="J3" t="s">
        <v>2</v>
      </c>
    </row>
    <row r="4" spans="7:13" ht="12.75">
      <c r="G4" s="4" t="s">
        <v>108</v>
      </c>
      <c r="I4" s="4" t="s">
        <v>109</v>
      </c>
      <c r="K4" t="s">
        <v>0</v>
      </c>
      <c r="L4" s="6" t="s">
        <v>107</v>
      </c>
      <c r="M4" t="s">
        <v>2</v>
      </c>
    </row>
    <row r="5" spans="1:12" ht="12.75">
      <c r="A5" t="s">
        <v>14</v>
      </c>
      <c r="B5">
        <v>136933</v>
      </c>
      <c r="C5" t="s">
        <v>86</v>
      </c>
      <c r="D5" t="s">
        <v>6</v>
      </c>
      <c r="E5" t="s">
        <v>18</v>
      </c>
      <c r="F5" s="7">
        <v>6</v>
      </c>
      <c r="G5" s="12">
        <f>(F5/24)</f>
        <v>0.25</v>
      </c>
      <c r="H5" s="13"/>
      <c r="I5" s="3">
        <f>(H5/26)</f>
        <v>0</v>
      </c>
      <c r="J5" s="12">
        <f aca="true" t="shared" si="0" ref="J5:J20">(G5+I5)/2</f>
        <v>0.125</v>
      </c>
      <c r="K5" s="2"/>
      <c r="L5" s="16">
        <f>(K5/20)</f>
        <v>0</v>
      </c>
    </row>
    <row r="6" spans="1:12" ht="12.75">
      <c r="A6" t="s">
        <v>16</v>
      </c>
      <c r="B6">
        <v>99572</v>
      </c>
      <c r="C6" t="s">
        <v>87</v>
      </c>
      <c r="D6" t="s">
        <v>6</v>
      </c>
      <c r="E6" t="s">
        <v>62</v>
      </c>
      <c r="F6" s="7">
        <v>22</v>
      </c>
      <c r="G6" s="12">
        <f aca="true" t="shared" si="1" ref="G6:G25">(F6/24)</f>
        <v>0.9166666666666666</v>
      </c>
      <c r="H6" s="13">
        <v>16</v>
      </c>
      <c r="I6" s="3">
        <f aca="true" t="shared" si="2" ref="I6:I25">(H6/26)</f>
        <v>0.6153846153846154</v>
      </c>
      <c r="J6" s="12">
        <f t="shared" si="0"/>
        <v>0.766025641025641</v>
      </c>
      <c r="K6" s="2"/>
      <c r="L6" s="16">
        <f aca="true" t="shared" si="3" ref="L6:L25">(K6/20)</f>
        <v>0</v>
      </c>
    </row>
    <row r="7" spans="1:12" ht="12.75">
      <c r="A7" t="s">
        <v>19</v>
      </c>
      <c r="B7">
        <v>137318</v>
      </c>
      <c r="C7" t="s">
        <v>88</v>
      </c>
      <c r="D7" t="s">
        <v>6</v>
      </c>
      <c r="E7" t="s">
        <v>18</v>
      </c>
      <c r="F7" s="7">
        <v>9</v>
      </c>
      <c r="G7" s="12">
        <f t="shared" si="1"/>
        <v>0.375</v>
      </c>
      <c r="H7" s="13"/>
      <c r="I7" s="3">
        <f t="shared" si="2"/>
        <v>0</v>
      </c>
      <c r="J7" s="12">
        <f t="shared" si="0"/>
        <v>0.1875</v>
      </c>
      <c r="K7" s="2"/>
      <c r="L7" s="16">
        <f t="shared" si="3"/>
        <v>0</v>
      </c>
    </row>
    <row r="8" spans="1:12" ht="12.75">
      <c r="A8" t="s">
        <v>21</v>
      </c>
      <c r="B8">
        <v>100072</v>
      </c>
      <c r="C8" t="s">
        <v>89</v>
      </c>
      <c r="D8" t="s">
        <v>6</v>
      </c>
      <c r="E8" t="s">
        <v>26</v>
      </c>
      <c r="F8" s="7"/>
      <c r="G8" s="12">
        <f t="shared" si="1"/>
        <v>0</v>
      </c>
      <c r="H8" s="13">
        <v>11</v>
      </c>
      <c r="I8" s="3">
        <f t="shared" si="2"/>
        <v>0.4230769230769231</v>
      </c>
      <c r="J8" s="12">
        <f t="shared" si="0"/>
        <v>0.21153846153846154</v>
      </c>
      <c r="K8" s="2"/>
      <c r="L8" s="16">
        <f t="shared" si="3"/>
        <v>0</v>
      </c>
    </row>
    <row r="9" spans="1:12" ht="12.75">
      <c r="A9" t="s">
        <v>23</v>
      </c>
      <c r="B9">
        <v>254459</v>
      </c>
      <c r="C9" t="s">
        <v>90</v>
      </c>
      <c r="D9" t="s">
        <v>6</v>
      </c>
      <c r="E9" t="s">
        <v>26</v>
      </c>
      <c r="F9" s="7">
        <v>13</v>
      </c>
      <c r="G9" s="12">
        <f t="shared" si="1"/>
        <v>0.5416666666666666</v>
      </c>
      <c r="H9" s="13">
        <v>11</v>
      </c>
      <c r="I9" s="3">
        <f t="shared" si="2"/>
        <v>0.4230769230769231</v>
      </c>
      <c r="J9" s="12">
        <f t="shared" si="0"/>
        <v>0.4823717948717948</v>
      </c>
      <c r="K9" s="2"/>
      <c r="L9" s="16">
        <f t="shared" si="3"/>
        <v>0</v>
      </c>
    </row>
    <row r="10" spans="1:12" ht="12.75">
      <c r="A10" t="s">
        <v>24</v>
      </c>
      <c r="B10">
        <v>76153</v>
      </c>
      <c r="C10" t="s">
        <v>91</v>
      </c>
      <c r="D10" t="s">
        <v>6</v>
      </c>
      <c r="E10" t="s">
        <v>92</v>
      </c>
      <c r="F10" s="7">
        <v>14</v>
      </c>
      <c r="G10" s="12">
        <f t="shared" si="1"/>
        <v>0.5833333333333334</v>
      </c>
      <c r="H10" s="13">
        <v>17</v>
      </c>
      <c r="I10" s="3">
        <f t="shared" si="2"/>
        <v>0.6538461538461539</v>
      </c>
      <c r="J10" s="12">
        <f t="shared" si="0"/>
        <v>0.6185897435897436</v>
      </c>
      <c r="K10" s="2"/>
      <c r="L10" s="16">
        <f t="shared" si="3"/>
        <v>0</v>
      </c>
    </row>
    <row r="11" spans="1:12" ht="12.75">
      <c r="A11" t="s">
        <v>27</v>
      </c>
      <c r="B11">
        <v>137648</v>
      </c>
      <c r="C11" t="s">
        <v>93</v>
      </c>
      <c r="D11" t="s">
        <v>6</v>
      </c>
      <c r="E11" t="s">
        <v>18</v>
      </c>
      <c r="F11" s="7">
        <v>13</v>
      </c>
      <c r="G11" s="12">
        <f t="shared" si="1"/>
        <v>0.5416666666666666</v>
      </c>
      <c r="H11" s="13">
        <v>1</v>
      </c>
      <c r="I11" s="3">
        <f t="shared" si="2"/>
        <v>0.038461538461538464</v>
      </c>
      <c r="J11" s="12">
        <f t="shared" si="0"/>
        <v>0.29006410256410253</v>
      </c>
      <c r="K11" s="2"/>
      <c r="L11" s="16">
        <f t="shared" si="3"/>
        <v>0</v>
      </c>
    </row>
    <row r="12" spans="1:12" ht="12.75">
      <c r="A12" t="s">
        <v>29</v>
      </c>
      <c r="B12">
        <v>76283</v>
      </c>
      <c r="C12" t="s">
        <v>13</v>
      </c>
      <c r="D12" t="s">
        <v>6</v>
      </c>
      <c r="E12" t="s">
        <v>49</v>
      </c>
      <c r="F12" s="7"/>
      <c r="G12" s="12">
        <f t="shared" si="1"/>
        <v>0</v>
      </c>
      <c r="H12" s="13"/>
      <c r="I12" s="3">
        <f t="shared" si="2"/>
        <v>0</v>
      </c>
      <c r="J12" s="12">
        <f t="shared" si="0"/>
        <v>0</v>
      </c>
      <c r="K12" s="2"/>
      <c r="L12" s="16">
        <f t="shared" si="3"/>
        <v>0</v>
      </c>
    </row>
    <row r="13" spans="1:12" ht="12.75">
      <c r="A13" t="s">
        <v>30</v>
      </c>
      <c r="B13">
        <v>100118</v>
      </c>
      <c r="C13" t="s">
        <v>10</v>
      </c>
      <c r="D13" t="s">
        <v>6</v>
      </c>
      <c r="E13" t="s">
        <v>40</v>
      </c>
      <c r="F13" s="7">
        <v>13</v>
      </c>
      <c r="G13" s="12">
        <f t="shared" si="1"/>
        <v>0.5416666666666666</v>
      </c>
      <c r="H13" s="13">
        <v>17</v>
      </c>
      <c r="I13" s="3">
        <f t="shared" si="2"/>
        <v>0.6538461538461539</v>
      </c>
      <c r="J13" s="12">
        <f t="shared" si="0"/>
        <v>0.5977564102564102</v>
      </c>
      <c r="K13" s="2"/>
      <c r="L13" s="16">
        <f t="shared" si="3"/>
        <v>0</v>
      </c>
    </row>
    <row r="14" spans="1:12" ht="12.75">
      <c r="A14" t="s">
        <v>32</v>
      </c>
      <c r="B14">
        <v>137132</v>
      </c>
      <c r="C14" t="s">
        <v>94</v>
      </c>
      <c r="D14" t="s">
        <v>6</v>
      </c>
      <c r="E14" t="s">
        <v>26</v>
      </c>
      <c r="F14" s="7">
        <v>23</v>
      </c>
      <c r="G14" s="12">
        <f t="shared" si="1"/>
        <v>0.9583333333333334</v>
      </c>
      <c r="H14" s="13">
        <v>24</v>
      </c>
      <c r="I14" s="3">
        <f t="shared" si="2"/>
        <v>0.9230769230769231</v>
      </c>
      <c r="J14" s="12">
        <f t="shared" si="0"/>
        <v>0.9407051282051282</v>
      </c>
      <c r="K14" s="2"/>
      <c r="L14" s="16">
        <f t="shared" si="3"/>
        <v>0</v>
      </c>
    </row>
    <row r="15" spans="1:12" ht="12.75">
      <c r="A15" t="s">
        <v>34</v>
      </c>
      <c r="B15">
        <v>254495</v>
      </c>
      <c r="C15" t="s">
        <v>95</v>
      </c>
      <c r="D15" t="s">
        <v>6</v>
      </c>
      <c r="E15" t="s">
        <v>26</v>
      </c>
      <c r="F15" s="7"/>
      <c r="G15" s="12">
        <f t="shared" si="1"/>
        <v>0</v>
      </c>
      <c r="H15" s="13"/>
      <c r="I15" s="3">
        <f t="shared" si="2"/>
        <v>0</v>
      </c>
      <c r="J15" s="12">
        <f t="shared" si="0"/>
        <v>0</v>
      </c>
      <c r="K15" s="2"/>
      <c r="L15" s="16">
        <f t="shared" si="3"/>
        <v>0</v>
      </c>
    </row>
    <row r="16" spans="1:12" ht="12.75">
      <c r="A16" t="s">
        <v>36</v>
      </c>
      <c r="B16">
        <v>99701</v>
      </c>
      <c r="C16" t="s">
        <v>96</v>
      </c>
      <c r="D16" t="s">
        <v>6</v>
      </c>
      <c r="E16" t="s">
        <v>18</v>
      </c>
      <c r="F16" s="7">
        <v>12</v>
      </c>
      <c r="G16" s="12">
        <f t="shared" si="1"/>
        <v>0.5</v>
      </c>
      <c r="H16" s="13">
        <v>6</v>
      </c>
      <c r="I16" s="3">
        <f t="shared" si="2"/>
        <v>0.23076923076923078</v>
      </c>
      <c r="J16" s="12">
        <f t="shared" si="0"/>
        <v>0.3653846153846154</v>
      </c>
      <c r="K16" s="2"/>
      <c r="L16" s="16">
        <f t="shared" si="3"/>
        <v>0</v>
      </c>
    </row>
    <row r="17" spans="1:12" ht="12.75">
      <c r="A17" t="s">
        <v>38</v>
      </c>
      <c r="B17">
        <v>99066</v>
      </c>
      <c r="C17" t="s">
        <v>97</v>
      </c>
      <c r="D17" t="s">
        <v>6</v>
      </c>
      <c r="E17" t="s">
        <v>26</v>
      </c>
      <c r="F17" s="7">
        <v>10</v>
      </c>
      <c r="G17" s="12">
        <f t="shared" si="1"/>
        <v>0.4166666666666667</v>
      </c>
      <c r="H17" s="13">
        <v>6</v>
      </c>
      <c r="I17" s="3">
        <f t="shared" si="2"/>
        <v>0.23076923076923078</v>
      </c>
      <c r="J17" s="12">
        <f t="shared" si="0"/>
        <v>0.32371794871794873</v>
      </c>
      <c r="K17" s="2"/>
      <c r="L17" s="16">
        <f t="shared" si="3"/>
        <v>0</v>
      </c>
    </row>
    <row r="18" spans="1:12" ht="12.75">
      <c r="A18" t="s">
        <v>41</v>
      </c>
      <c r="B18">
        <v>76410</v>
      </c>
      <c r="C18" t="s">
        <v>12</v>
      </c>
      <c r="D18" t="s">
        <v>6</v>
      </c>
      <c r="E18" t="s">
        <v>98</v>
      </c>
      <c r="F18" s="7"/>
      <c r="G18" s="12">
        <f t="shared" si="1"/>
        <v>0</v>
      </c>
      <c r="H18" s="13"/>
      <c r="I18" s="3">
        <f t="shared" si="2"/>
        <v>0</v>
      </c>
      <c r="J18" s="12">
        <f t="shared" si="0"/>
        <v>0</v>
      </c>
      <c r="K18" s="2"/>
      <c r="L18" s="16">
        <f t="shared" si="3"/>
        <v>0</v>
      </c>
    </row>
    <row r="19" spans="1:12" ht="12.75">
      <c r="A19" t="s">
        <v>43</v>
      </c>
      <c r="B19">
        <v>135996</v>
      </c>
      <c r="C19" t="s">
        <v>99</v>
      </c>
      <c r="D19" t="s">
        <v>6</v>
      </c>
      <c r="E19" t="s">
        <v>18</v>
      </c>
      <c r="F19" s="7">
        <v>16</v>
      </c>
      <c r="G19" s="12">
        <f t="shared" si="1"/>
        <v>0.6666666666666666</v>
      </c>
      <c r="H19" s="13">
        <v>11</v>
      </c>
      <c r="I19" s="3">
        <f t="shared" si="2"/>
        <v>0.4230769230769231</v>
      </c>
      <c r="J19" s="12">
        <f t="shared" si="0"/>
        <v>0.5448717948717948</v>
      </c>
      <c r="K19" s="2"/>
      <c r="L19" s="16">
        <f t="shared" si="3"/>
        <v>0</v>
      </c>
    </row>
    <row r="20" spans="1:12" ht="12.75">
      <c r="A20" t="s">
        <v>45</v>
      </c>
      <c r="B20">
        <v>137737</v>
      </c>
      <c r="C20" t="s">
        <v>100</v>
      </c>
      <c r="D20" t="s">
        <v>6</v>
      </c>
      <c r="E20" t="s">
        <v>26</v>
      </c>
      <c r="F20" s="7">
        <v>24</v>
      </c>
      <c r="G20" s="12">
        <f t="shared" si="1"/>
        <v>1</v>
      </c>
      <c r="H20" s="13">
        <v>23</v>
      </c>
      <c r="I20" s="3">
        <f t="shared" si="2"/>
        <v>0.8846153846153846</v>
      </c>
      <c r="J20" s="12">
        <f t="shared" si="0"/>
        <v>0.9423076923076923</v>
      </c>
      <c r="K20" s="2"/>
      <c r="L20" s="16">
        <f t="shared" si="3"/>
        <v>0</v>
      </c>
    </row>
    <row r="21" spans="1:12" ht="12.75">
      <c r="A21" t="s">
        <v>47</v>
      </c>
      <c r="B21">
        <v>50380</v>
      </c>
      <c r="C21" t="s">
        <v>101</v>
      </c>
      <c r="D21" t="s">
        <v>6</v>
      </c>
      <c r="E21" t="s">
        <v>102</v>
      </c>
      <c r="F21" s="7">
        <v>14</v>
      </c>
      <c r="G21" s="12">
        <f t="shared" si="1"/>
        <v>0.5833333333333334</v>
      </c>
      <c r="H21" s="13">
        <v>16</v>
      </c>
      <c r="I21" s="3">
        <f t="shared" si="2"/>
        <v>0.6153846153846154</v>
      </c>
      <c r="J21" s="12">
        <f>(G21+I21)/2</f>
        <v>0.5993589743589745</v>
      </c>
      <c r="K21" s="2"/>
      <c r="L21" s="16">
        <f t="shared" si="3"/>
        <v>0</v>
      </c>
    </row>
    <row r="22" spans="1:12" ht="12.75">
      <c r="A22" t="s">
        <v>50</v>
      </c>
      <c r="B22">
        <v>99866</v>
      </c>
      <c r="C22" t="s">
        <v>11</v>
      </c>
      <c r="D22" t="s">
        <v>6</v>
      </c>
      <c r="E22" t="s">
        <v>62</v>
      </c>
      <c r="F22" s="7">
        <v>17</v>
      </c>
      <c r="G22" s="12">
        <f t="shared" si="1"/>
        <v>0.7083333333333334</v>
      </c>
      <c r="H22" s="13">
        <v>15</v>
      </c>
      <c r="I22" s="3">
        <f t="shared" si="2"/>
        <v>0.5769230769230769</v>
      </c>
      <c r="J22" s="12">
        <f>(G22+I22)/2</f>
        <v>0.6426282051282051</v>
      </c>
      <c r="K22" s="2"/>
      <c r="L22" s="16">
        <f t="shared" si="3"/>
        <v>0</v>
      </c>
    </row>
    <row r="23" spans="1:12" ht="12.75">
      <c r="A23" t="s">
        <v>52</v>
      </c>
      <c r="B23">
        <v>136834</v>
      </c>
      <c r="C23" t="s">
        <v>103</v>
      </c>
      <c r="D23" t="s">
        <v>6</v>
      </c>
      <c r="E23" t="s">
        <v>18</v>
      </c>
      <c r="F23" s="7">
        <v>16</v>
      </c>
      <c r="G23" s="12">
        <f t="shared" si="1"/>
        <v>0.6666666666666666</v>
      </c>
      <c r="H23" s="13">
        <v>14</v>
      </c>
      <c r="I23" s="3">
        <f t="shared" si="2"/>
        <v>0.5384615384615384</v>
      </c>
      <c r="J23" s="12">
        <f>(G23+I23)/2</f>
        <v>0.6025641025641025</v>
      </c>
      <c r="K23" s="2"/>
      <c r="L23" s="16">
        <f t="shared" si="3"/>
        <v>0</v>
      </c>
    </row>
    <row r="24" spans="1:12" ht="12.75">
      <c r="A24" t="s">
        <v>56</v>
      </c>
      <c r="B24">
        <v>254485</v>
      </c>
      <c r="C24" t="s">
        <v>104</v>
      </c>
      <c r="D24" t="s">
        <v>6</v>
      </c>
      <c r="E24" t="s">
        <v>26</v>
      </c>
      <c r="F24" s="7"/>
      <c r="G24" s="12">
        <f t="shared" si="1"/>
        <v>0</v>
      </c>
      <c r="H24" s="13"/>
      <c r="I24" s="3">
        <f t="shared" si="2"/>
        <v>0</v>
      </c>
      <c r="J24" s="12">
        <f>(G24+I24)/2</f>
        <v>0</v>
      </c>
      <c r="K24" s="2"/>
      <c r="L24" s="16">
        <f t="shared" si="3"/>
        <v>0</v>
      </c>
    </row>
    <row r="25" spans="1:12" ht="12.75">
      <c r="A25" t="s">
        <v>58</v>
      </c>
      <c r="B25">
        <v>99558</v>
      </c>
      <c r="C25" t="s">
        <v>105</v>
      </c>
      <c r="D25" t="s">
        <v>6</v>
      </c>
      <c r="E25" t="s">
        <v>62</v>
      </c>
      <c r="F25" s="7">
        <v>18</v>
      </c>
      <c r="G25" s="12">
        <f t="shared" si="1"/>
        <v>0.75</v>
      </c>
      <c r="H25" s="13">
        <v>10</v>
      </c>
      <c r="I25" s="3">
        <f t="shared" si="2"/>
        <v>0.38461538461538464</v>
      </c>
      <c r="J25" s="12">
        <f>(G25+I25)/2</f>
        <v>0.5673076923076923</v>
      </c>
      <c r="K25" s="2"/>
      <c r="L25" s="16">
        <f t="shared" si="3"/>
        <v>0</v>
      </c>
    </row>
    <row r="26" spans="6:12" ht="12.75">
      <c r="F26" s="7"/>
      <c r="G26" s="3"/>
      <c r="H26" s="13"/>
      <c r="I26" s="3"/>
      <c r="J26" s="12"/>
      <c r="K26" s="3"/>
      <c r="L26" s="14"/>
    </row>
    <row r="27" spans="6:11" ht="12.75">
      <c r="F27" s="7"/>
      <c r="G27" s="3"/>
      <c r="I27" s="3"/>
      <c r="J27" s="12"/>
      <c r="K27" s="3"/>
    </row>
    <row r="28" spans="6:12" ht="12.75">
      <c r="F28" s="7"/>
      <c r="G28" s="3"/>
      <c r="I28" s="3"/>
      <c r="J28" s="12"/>
      <c r="K28" s="2"/>
      <c r="L28" s="3"/>
    </row>
    <row r="29" spans="6:11" ht="12.75">
      <c r="F29" s="7"/>
      <c r="G29" s="3"/>
      <c r="I29" s="3"/>
      <c r="J29" s="12"/>
      <c r="K29" s="3"/>
    </row>
    <row r="30" spans="6:11" ht="12.75">
      <c r="F30" s="7"/>
      <c r="G30" s="3"/>
      <c r="I30" s="3"/>
      <c r="J30" s="12"/>
      <c r="K30" s="3"/>
    </row>
    <row r="31" spans="6:12" ht="12.75">
      <c r="F31" s="7"/>
      <c r="G31" s="3"/>
      <c r="H31" s="11"/>
      <c r="I31" s="3"/>
      <c r="J31" s="12"/>
      <c r="K31" s="2"/>
      <c r="L31" s="3"/>
    </row>
    <row r="32" spans="6:11" ht="12.75">
      <c r="F32" s="7"/>
      <c r="G32" s="3"/>
      <c r="I32" s="3"/>
      <c r="J32" s="12"/>
      <c r="K32" s="3"/>
    </row>
    <row r="33" spans="6:11" ht="12.75">
      <c r="F33" s="7"/>
      <c r="G33" s="3"/>
      <c r="H33" s="8"/>
      <c r="I33" s="3"/>
      <c r="J33" s="12"/>
      <c r="K33" s="3"/>
    </row>
    <row r="34" spans="5:11" ht="12.75">
      <c r="E34" s="15"/>
      <c r="F34" s="7"/>
      <c r="G34" s="3"/>
      <c r="H34" s="8"/>
      <c r="I34" s="3"/>
      <c r="J34" s="12"/>
      <c r="K34" s="3"/>
    </row>
    <row r="35" spans="5:10" ht="12.75">
      <c r="E35" s="15"/>
      <c r="G35" s="3"/>
      <c r="I35" s="3"/>
      <c r="J35" s="12"/>
    </row>
    <row r="36" spans="5:11" ht="12.75">
      <c r="E36" s="15"/>
      <c r="G36" s="3"/>
      <c r="I36" s="3"/>
      <c r="J36" s="12"/>
      <c r="K36" s="3"/>
    </row>
    <row r="37" spans="5:10" ht="12.75">
      <c r="E37" s="15"/>
      <c r="G37" s="3"/>
      <c r="I37" s="3"/>
      <c r="J37" s="12"/>
    </row>
    <row r="38" spans="5:10" ht="12.75">
      <c r="E38" s="15"/>
      <c r="G38" s="3"/>
      <c r="I38" s="3"/>
      <c r="J38" s="12"/>
    </row>
    <row r="39" spans="5:10" ht="12.75">
      <c r="E39" s="15"/>
      <c r="G39" s="3"/>
      <c r="I39" s="3"/>
      <c r="J39" s="12"/>
    </row>
    <row r="40" spans="5:10" ht="12.75">
      <c r="E40" s="15"/>
      <c r="G40" s="3"/>
      <c r="I40" s="3"/>
      <c r="J40" s="12"/>
    </row>
    <row r="41" spans="7:10" ht="12.75">
      <c r="G41" s="3"/>
      <c r="I41" s="3"/>
      <c r="J41" s="12"/>
    </row>
    <row r="42" spans="8:9" ht="12.75">
      <c r="H42" s="9"/>
      <c r="I42" s="10"/>
    </row>
  </sheetData>
  <hyperlinks>
    <hyperlink ref="B5" r:id="rId1" display="https://is.muni.cz/auth/lide/?fakulta=1456;obdobi=3663;kod=PFFFFP;kodomez=semsk-105146;uco=136933;zpet=https:%2F%2Fis.muni.cz%2Fauth%2Fucitel%2Fseznam.pl%3Ffakulta%3D1456%3Bobdobi%3D3663%3Bkod%3DPFFFFP%3Bkodomez%3Dsemsk-105146%3Bradit%3D;zpet_text=Zp%C4%9Bt%20na%20seznam%20student%C5%AF%20p%C5%99edm%C4%9Btu%20PFFFFP"/>
    <hyperlink ref="B6" r:id="rId2" display="https://is.muni.cz/auth/lide/?fakulta=1456;obdobi=3663;kod=PFFFFP;kodomez=semsk-105146;uco=99572;zpet=https:%2F%2Fis.muni.cz%2Fauth%2Fucitel%2Fseznam.pl%3Ffakulta%3D1456%3Bobdobi%3D3663%3Bkod%3DPFFFFP%3Bkodomez%3Dsemsk-105146%3Bradit%3D;zpet_text=Zp%C4%9Bt%20na%20seznam%20student%C5%AF%20p%C5%99edm%C4%9Btu%20PFFFFP"/>
    <hyperlink ref="B7" r:id="rId3" display="https://is.muni.cz/auth/lide/?fakulta=1456;obdobi=3663;kod=PFFFFP;kodomez=semsk-105146;uco=137318;zpet=https:%2F%2Fis.muni.cz%2Fauth%2Fucitel%2Fseznam.pl%3Ffakulta%3D1456%3Bobdobi%3D3663%3Bkod%3DPFFFFP%3Bkodomez%3Dsemsk-105146%3Bradit%3D;zpet_text=Zp%C4%9Bt%20na%20seznam%20student%C5%AF%20p%C5%99edm%C4%9Btu%20PFFFFP"/>
    <hyperlink ref="B8" r:id="rId4" display="https://is.muni.cz/auth/lide/?fakulta=1456;obdobi=3663;kod=PFFFFP;kodomez=semsk-105146;uco=100072;zpet=https:%2F%2Fis.muni.cz%2Fauth%2Fucitel%2Fseznam.pl%3Ffakulta%3D1456%3Bobdobi%3D3663%3Bkod%3DPFFFFP%3Bkodomez%3Dsemsk-105146%3Bradit%3D;zpet_text=Zp%C4%9Bt%20na%20seznam%20student%C5%AF%20p%C5%99edm%C4%9Btu%20PFFFFP"/>
    <hyperlink ref="B9" r:id="rId5" display="https://is.muni.cz/auth/lide/?fakulta=1456;obdobi=3663;kod=PFFFFP;kodomez=semsk-105146;uco=254459;zpet=https:%2F%2Fis.muni.cz%2Fauth%2Fucitel%2Fseznam.pl%3Ffakulta%3D1456%3Bobdobi%3D3663%3Bkod%3DPFFFFP%3Bkodomez%3Dsemsk-105146%3Bradit%3D;zpet_text=Zp%C4%9Bt%20na%20seznam%20student%C5%AF%20p%C5%99edm%C4%9Btu%20PFFFFP"/>
    <hyperlink ref="B10" r:id="rId6" display="https://is.muni.cz/auth/lide/?fakulta=1456;obdobi=3663;kod=PFFFFP;kodomez=semsk-105146;uco=76153;zpet=https:%2F%2Fis.muni.cz%2Fauth%2Fucitel%2Fseznam.pl%3Ffakulta%3D1456%3Bobdobi%3D3663%3Bkod%3DPFFFFP%3Bkodomez%3Dsemsk-105146%3Bradit%3D;zpet_text=Zp%C4%9Bt%20na%20seznam%20student%C5%AF%20p%C5%99edm%C4%9Btu%20PFFFFP"/>
    <hyperlink ref="B11" r:id="rId7" display="https://is.muni.cz/auth/lide/?fakulta=1456;obdobi=3663;kod=PFFFFP;kodomez=semsk-105146;uco=137648;zpet=https:%2F%2Fis.muni.cz%2Fauth%2Fucitel%2Fseznam.pl%3Ffakulta%3D1456%3Bobdobi%3D3663%3Bkod%3DPFFFFP%3Bkodomez%3Dsemsk-105146%3Bradit%3D;zpet_text=Zp%C4%9Bt%20na%20seznam%20student%C5%AF%20p%C5%99edm%C4%9Btu%20PFFFFP"/>
    <hyperlink ref="B12" r:id="rId8" display="https://is.muni.cz/auth/lide/?fakulta=1456;obdobi=3663;kod=PFFFFP;kodomez=semsk-105146;uco=76283;zpet=https:%2F%2Fis.muni.cz%2Fauth%2Fucitel%2Fseznam.pl%3Ffakulta%3D1456%3Bobdobi%3D3663%3Bkod%3DPFFFFP%3Bkodomez%3Dsemsk-105146%3Bradit%3D;zpet_text=Zp%C4%9Bt%20na%20seznam%20student%C5%AF%20p%C5%99edm%C4%9Btu%20PFFFFP"/>
    <hyperlink ref="B13" r:id="rId9" display="https://is.muni.cz/auth/lide/?fakulta=1456;obdobi=3663;kod=PFFFFP;kodomez=semsk-105146;uco=100118;zpet=https:%2F%2Fis.muni.cz%2Fauth%2Fucitel%2Fseznam.pl%3Ffakulta%3D1456%3Bobdobi%3D3663%3Bkod%3DPFFFFP%3Bkodomez%3Dsemsk-105146%3Bradit%3D;zpet_text=Zp%C4%9Bt%20na%20seznam%20student%C5%AF%20p%C5%99edm%C4%9Btu%20PFFFFP"/>
    <hyperlink ref="B14" r:id="rId10" display="https://is.muni.cz/auth/lide/?fakulta=1456;obdobi=3663;kod=PFFFFP;kodomez=semsk-105146;uco=137132;zpet=https:%2F%2Fis.muni.cz%2Fauth%2Fucitel%2Fseznam.pl%3Ffakulta%3D1456%3Bobdobi%3D3663%3Bkod%3DPFFFFP%3Bkodomez%3Dsemsk-105146%3Bradit%3D;zpet_text=Zp%C4%9Bt%20na%20seznam%20student%C5%AF%20p%C5%99edm%C4%9Btu%20PFFFFP"/>
    <hyperlink ref="B15" r:id="rId11" display="https://is.muni.cz/auth/lide/?fakulta=1456;obdobi=3663;kod=PFFFFP;kodomez=semsk-105146;uco=254495;zpet=https:%2F%2Fis.muni.cz%2Fauth%2Fucitel%2Fseznam.pl%3Ffakulta%3D1456%3Bobdobi%3D3663%3Bkod%3DPFFFFP%3Bkodomez%3Dsemsk-105146%3Bradit%3D;zpet_text=Zp%C4%9Bt%20na%20seznam%20student%C5%AF%20p%C5%99edm%C4%9Btu%20PFFFFP"/>
    <hyperlink ref="B16" r:id="rId12" display="https://is.muni.cz/auth/lide/?fakulta=1456;obdobi=3663;kod=PFFFFP;kodomez=semsk-105146;uco=99701;zpet=https:%2F%2Fis.muni.cz%2Fauth%2Fucitel%2Fseznam.pl%3Ffakulta%3D1456%3Bobdobi%3D3663%3Bkod%3DPFFFFP%3Bkodomez%3Dsemsk-105146%3Bradit%3D;zpet_text=Zp%C4%9Bt%20na%20seznam%20student%C5%AF%20p%C5%99edm%C4%9Btu%20PFFFFP"/>
    <hyperlink ref="B17" r:id="rId13" display="https://is.muni.cz/auth/lide/?fakulta=1456;obdobi=3663;kod=PFFFFP;kodomez=semsk-105146;uco=99066;zpet=https:%2F%2Fis.muni.cz%2Fauth%2Fucitel%2Fseznam.pl%3Ffakulta%3D1456%3Bobdobi%3D3663%3Bkod%3DPFFFFP%3Bkodomez%3Dsemsk-105146%3Bradit%3D;zpet_text=Zp%C4%9Bt%20na%20seznam%20student%C5%AF%20p%C5%99edm%C4%9Btu%20PFFFFP"/>
    <hyperlink ref="B18" r:id="rId14" display="https://is.muni.cz/auth/lide/?fakulta=1456;obdobi=3663;kod=PFFFFP;kodomez=semsk-105146;uco=76410;zpet=https:%2F%2Fis.muni.cz%2Fauth%2Fucitel%2Fseznam.pl%3Ffakulta%3D1456%3Bobdobi%3D3663%3Bkod%3DPFFFFP%3Bkodomez%3Dsemsk-105146%3Bradit%3D;zpet_text=Zp%C4%9Bt%20na%20seznam%20student%C5%AF%20p%C5%99edm%C4%9Btu%20PFFFFP"/>
    <hyperlink ref="B19" r:id="rId15" display="https://is.muni.cz/auth/lide/?fakulta=1456;obdobi=3663;kod=PFFFFP;kodomez=semsk-105146;uco=135996;zpet=https:%2F%2Fis.muni.cz%2Fauth%2Fucitel%2Fseznam.pl%3Ffakulta%3D1456%3Bobdobi%3D3663%3Bkod%3DPFFFFP%3Bkodomez%3Dsemsk-105146%3Bradit%3D;zpet_text=Zp%C4%9Bt%20na%20seznam%20student%C5%AF%20p%C5%99edm%C4%9Btu%20PFFFFP"/>
    <hyperlink ref="B20" r:id="rId16" display="https://is.muni.cz/auth/lide/?fakulta=1456;obdobi=3663;kod=PFFFFP;kodomez=semsk-105146;uco=137737;zpet=https:%2F%2Fis.muni.cz%2Fauth%2Fucitel%2Fseznam.pl%3Ffakulta%3D1456%3Bobdobi%3D3663%3Bkod%3DPFFFFP%3Bkodomez%3Dsemsk-105146%3Bradit%3D;zpet_text=Zp%C4%9Bt%20na%20seznam%20student%C5%AF%20p%C5%99edm%C4%9Btu%20PFFFFP"/>
    <hyperlink ref="B21" r:id="rId17" display="https://is.muni.cz/auth/lide/?fakulta=1456;obdobi=3663;kod=PFFFFP;kodomez=semsk-105146;uco=50380;zpet=https:%2F%2Fis.muni.cz%2Fauth%2Fucitel%2Fseznam.pl%3Ffakulta%3D1456%3Bobdobi%3D3663%3Bkod%3DPFFFFP%3Bkodomez%3Dsemsk-105146%3Bradit%3D;zpet_text=Zp%C4%9Bt%20na%20seznam%20student%C5%AF%20p%C5%99edm%C4%9Btu%20PFFFFP"/>
    <hyperlink ref="B22" r:id="rId18" display="https://is.muni.cz/auth/lide/?fakulta=1456;obdobi=3663;kod=PFFFFP;kodomez=semsk-105146;uco=99866;zpet=https:%2F%2Fis.muni.cz%2Fauth%2Fucitel%2Fseznam.pl%3Ffakulta%3D1456%3Bobdobi%3D3663%3Bkod%3DPFFFFP%3Bkodomez%3Dsemsk-105146%3Bradit%3D;zpet_text=Zp%C4%9Bt%20na%20seznam%20student%C5%AF%20p%C5%99edm%C4%9Btu%20PFFFFP"/>
    <hyperlink ref="B23" r:id="rId19" display="https://is.muni.cz/auth/lide/?fakulta=1456;obdobi=3663;kod=PFFFFP;kodomez=semsk-105146;uco=136834;zpet=https:%2F%2Fis.muni.cz%2Fauth%2Fucitel%2Fseznam.pl%3Ffakulta%3D1456%3Bobdobi%3D3663%3Bkod%3DPFFFFP%3Bkodomez%3Dsemsk-105146%3Bradit%3D;zpet_text=Zp%C4%9Bt%20na%20seznam%20student%C5%AF%20p%C5%99edm%C4%9Btu%20PFFFFP"/>
    <hyperlink ref="B24" r:id="rId20" display="https://is.muni.cz/auth/lide/?fakulta=1456;obdobi=3663;kod=PFFFFP;kodomez=semsk-105146;uco=254485;zpet=https:%2F%2Fis.muni.cz%2Fauth%2Fucitel%2Fseznam.pl%3Ffakulta%3D1456%3Bobdobi%3D3663%3Bkod%3DPFFFFP%3Bkodomez%3Dsemsk-105146%3Bradit%3D;zpet_text=Zp%C4%9Bt%20na%20seznam%20student%C5%AF%20p%C5%99edm%C4%9Btu%20PFFFFP"/>
    <hyperlink ref="B25" r:id="rId21" display="https://is.muni.cz/auth/lide/?fakulta=1456;obdobi=3663;kod=PFFFFP;kodomez=semsk-105146;uco=99558;zpet=https:%2F%2Fis.muni.cz%2Fauth%2Fucitel%2Fseznam.pl%3Ffakulta%3D1456%3Bobdobi%3D3663%3Bkod%3DPFFFFP%3Bkodomez%3Dsemsk-105146%3Bradit%3D;zpet_text=Zp%C4%9Bt%20na%20seznam%20student%C5%AF%20p%C5%99edm%C4%9Btu%20PFFFFP"/>
  </hyperlinks>
  <printOptions gridLines="1"/>
  <pageMargins left="0.75" right="0.75" top="1" bottom="1" header="0.4921259845" footer="0.4921259845"/>
  <pageSetup fitToHeight="1" fitToWidth="1" horizontalDpi="360" verticalDpi="360" orientation="landscape" paperSize="9" scale="91" r:id="rId22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studentĹel/seznam.pl?fakulta=1456;obdobi=382;kod=FAAP Seznam studentĹŻ</dc:title>
  <dc:subject/>
  <dc:creator>lvt</dc:creator>
  <cp:keywords/>
  <dc:description/>
  <cp:lastModifiedBy>Martina</cp:lastModifiedBy>
  <cp:lastPrinted>2000-04-07T05:21:48Z</cp:lastPrinted>
  <dcterms:created xsi:type="dcterms:W3CDTF">1999-03-04T06:16:47Z</dcterms:created>
  <dcterms:modified xsi:type="dcterms:W3CDTF">2007-12-10T13:56:23Z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