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kapa\Dropbox\Skola_15_1617\CSMR\"/>
    </mc:Choice>
  </mc:AlternateContent>
  <bookViews>
    <workbookView xWindow="480" yWindow="105" windowWidth="11385" windowHeight="8670"/>
  </bookViews>
  <sheets>
    <sheet name="List1" sheetId="1" r:id="rId1"/>
  </sheets>
  <calcPr calcId="162913"/>
</workbook>
</file>

<file path=xl/calcChain.xml><?xml version="1.0" encoding="utf-8"?>
<calcChain xmlns="http://schemas.openxmlformats.org/spreadsheetml/2006/main">
  <c r="D4" i="1" l="1"/>
  <c r="P4" i="1"/>
  <c r="D3" i="1" l="1"/>
  <c r="D5" i="1"/>
  <c r="D6" i="1"/>
  <c r="D7" i="1"/>
  <c r="D8" i="1"/>
  <c r="D9" i="1"/>
  <c r="D2" i="1"/>
  <c r="G2" i="1" s="1"/>
  <c r="G3" i="1" l="1"/>
  <c r="G4" i="1"/>
  <c r="G5" i="1"/>
  <c r="G6" i="1"/>
  <c r="G7" i="1"/>
  <c r="G8" i="1"/>
  <c r="G9" i="1"/>
  <c r="H2" i="1" l="1"/>
  <c r="H8" i="1" l="1"/>
  <c r="H3" i="1"/>
  <c r="H5" i="1"/>
  <c r="H7" i="1"/>
  <c r="H4" i="1"/>
  <c r="H9" i="1"/>
  <c r="H6" i="1"/>
</calcChain>
</file>

<file path=xl/sharedStrings.xml><?xml version="1.0" encoding="utf-8"?>
<sst xmlns="http://schemas.openxmlformats.org/spreadsheetml/2006/main" count="31" uniqueCount="31">
  <si>
    <t>A</t>
  </si>
  <si>
    <t>B</t>
  </si>
  <si>
    <t>C</t>
  </si>
  <si>
    <t>D</t>
  </si>
  <si>
    <t>E</t>
  </si>
  <si>
    <t>The mark</t>
  </si>
  <si>
    <t>Overall percentage</t>
  </si>
  <si>
    <t>F</t>
  </si>
  <si>
    <t>Distribution of marks</t>
  </si>
  <si>
    <t>ID</t>
  </si>
  <si>
    <t>Name</t>
  </si>
  <si>
    <t>Resit</t>
  </si>
  <si>
    <t>Re-test</t>
  </si>
  <si>
    <t>Research project</t>
  </si>
  <si>
    <t>Test</t>
  </si>
  <si>
    <t>Testin%</t>
  </si>
  <si>
    <t>100 - 93 % = A</t>
  </si>
  <si>
    <t>92,9 - 85 % = B</t>
  </si>
  <si>
    <t>84,9 - 77 % = C</t>
  </si>
  <si>
    <t>76,9 - 69 % = D</t>
  </si>
  <si>
    <t>68,9 - 60 % = E</t>
  </si>
  <si>
    <t>59,9 - 0 % = F</t>
  </si>
  <si>
    <t>Crist, Jordan</t>
  </si>
  <si>
    <t>Derzyan, Tatev</t>
  </si>
  <si>
    <t>Galoyan, Shushanik</t>
  </si>
  <si>
    <t>Mavsar, Melita</t>
  </si>
  <si>
    <t>Perriard, Paul</t>
  </si>
  <si>
    <t>Rian, Camille</t>
  </si>
  <si>
    <t>Saarinen, Aleksi</t>
  </si>
  <si>
    <t>Zhovnovata, Viktoriia</t>
  </si>
  <si>
    <t>maxiumum points for test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</si>
</sst>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9" x14ac:knownFonts="1">
    <font>
      <sz val="10"/>
      <name val="Arial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color indexed="48"/>
      <name val="Arial"/>
      <family val="2"/>
      <charset val="238"/>
    </font>
    <font>
      <sz val="10"/>
      <color indexed="49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 applyBorder="1"/>
    <xf numFmtId="0" fontId="2" fillId="0" borderId="0" xfId="0" applyFont="1" applyBorder="1" applyAlignment="1"/>
    <xf numFmtId="0" fontId="2" fillId="0" borderId="0" xfId="0" applyFont="1" applyBorder="1" applyAlignment="1">
      <alignment vertical="top" wrapText="1"/>
    </xf>
    <xf numFmtId="0" fontId="0" fillId="0" borderId="0" xfId="0" applyBorder="1"/>
    <xf numFmtId="0" fontId="2" fillId="0" borderId="0" xfId="0" applyFont="1" applyBorder="1" applyAlignment="1">
      <alignment horizontal="right"/>
    </xf>
    <xf numFmtId="0" fontId="0" fillId="0" borderId="0" xfId="0" applyBorder="1" applyAlignment="1"/>
    <xf numFmtId="0" fontId="4" fillId="0" borderId="0" xfId="0" applyFont="1" applyBorder="1"/>
    <xf numFmtId="0" fontId="4" fillId="0" borderId="0" xfId="0" applyFont="1" applyBorder="1" applyAlignment="1"/>
    <xf numFmtId="0" fontId="4" fillId="0" borderId="0" xfId="0" applyFont="1" applyBorder="1" applyAlignment="1">
      <alignment vertical="top" wrapText="1"/>
    </xf>
    <xf numFmtId="9" fontId="4" fillId="0" borderId="0" xfId="0" applyNumberFormat="1" applyFont="1" applyBorder="1"/>
    <xf numFmtId="0" fontId="0" fillId="0" borderId="0" xfId="0" applyFill="1" applyBorder="1"/>
    <xf numFmtId="0" fontId="2" fillId="0" borderId="0" xfId="0" applyFont="1" applyAlignment="1">
      <alignment horizontal="center" vertical="top" wrapText="1"/>
    </xf>
    <xf numFmtId="0" fontId="2" fillId="0" borderId="0" xfId="0" applyFont="1"/>
    <xf numFmtId="0" fontId="0" fillId="0" borderId="0" xfId="0" applyAlignment="1">
      <alignment horizontal="center"/>
    </xf>
    <xf numFmtId="0" fontId="5" fillId="0" borderId="0" xfId="0" applyFont="1"/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vertical="top" wrapText="1"/>
    </xf>
    <xf numFmtId="0" fontId="4" fillId="0" borderId="0" xfId="0" applyFont="1" applyFill="1" applyBorder="1" applyAlignment="1">
      <alignment horizontal="center"/>
    </xf>
    <xf numFmtId="0" fontId="6" fillId="0" borderId="0" xfId="0" applyFont="1" applyAlignment="1">
      <alignment horizontal="center" vertical="top" wrapText="1"/>
    </xf>
    <xf numFmtId="164" fontId="0" fillId="0" borderId="0" xfId="0" applyNumberFormat="1"/>
    <xf numFmtId="164" fontId="2" fillId="0" borderId="0" xfId="0" applyNumberFormat="1" applyFont="1" applyBorder="1" applyAlignment="1">
      <alignment vertical="top" wrapText="1"/>
    </xf>
    <xf numFmtId="164" fontId="1" fillId="0" borderId="0" xfId="0" applyNumberFormat="1" applyFont="1"/>
    <xf numFmtId="9" fontId="7" fillId="0" borderId="0" xfId="0" applyNumberFormat="1" applyFont="1" applyBorder="1"/>
    <xf numFmtId="2" fontId="2" fillId="0" borderId="0" xfId="0" applyNumberFormat="1" applyFont="1" applyBorder="1" applyAlignment="1">
      <alignment vertical="top" wrapText="1"/>
    </xf>
    <xf numFmtId="2" fontId="2" fillId="0" borderId="0" xfId="0" applyNumberFormat="1" applyFont="1" applyAlignment="1">
      <alignment horizontal="center" vertical="top" wrapText="1"/>
    </xf>
    <xf numFmtId="0" fontId="7" fillId="0" borderId="0" xfId="0" applyNumberFormat="1" applyFont="1" applyBorder="1"/>
    <xf numFmtId="0" fontId="4" fillId="0" borderId="0" xfId="0" applyFont="1"/>
    <xf numFmtId="0" fontId="4" fillId="0" borderId="0" xfId="0" applyFont="1" applyBorder="1" applyAlignment="1">
      <alignment horizontal="center" wrapText="1"/>
    </xf>
    <xf numFmtId="0" fontId="8" fillId="0" borderId="0" xfId="0" applyFont="1" applyBorder="1"/>
    <xf numFmtId="0" fontId="1" fillId="0" borderId="0" xfId="0" applyFont="1" applyBorder="1"/>
    <xf numFmtId="2" fontId="1" fillId="0" borderId="0" xfId="0" applyNumberFormat="1" applyFont="1" applyBorder="1" applyAlignment="1">
      <alignment horizontal="center" vertical="top" wrapText="1"/>
    </xf>
    <xf numFmtId="10" fontId="0" fillId="0" borderId="0" xfId="0" applyNumberFormat="1"/>
    <xf numFmtId="0" fontId="0" fillId="0" borderId="0" xfId="0" applyFont="1" applyFill="1" applyBorder="1"/>
    <xf numFmtId="0" fontId="4" fillId="0" borderId="0" xfId="0" applyFont="1" applyFill="1" applyBorder="1"/>
    <xf numFmtId="0" fontId="1" fillId="0" borderId="0" xfId="0" applyFont="1"/>
    <xf numFmtId="9" fontId="1" fillId="0" borderId="0" xfId="0" applyNumberFormat="1" applyFont="1"/>
  </cellXfs>
  <cellStyles count="1">
    <cellStyle name="Normální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9"/>
  <sheetViews>
    <sheetView tabSelected="1" workbookViewId="0">
      <selection activeCell="A9" sqref="A9"/>
    </sheetView>
  </sheetViews>
  <sheetFormatPr defaultColWidth="9.140625" defaultRowHeight="12.75" x14ac:dyDescent="0.2"/>
  <cols>
    <col min="1" max="1" width="9.140625" style="4"/>
    <col min="2" max="2" width="21.85546875" style="6" customWidth="1"/>
    <col min="3" max="4" width="12.7109375" style="6" customWidth="1"/>
    <col min="5" max="5" width="16.42578125" style="6" customWidth="1"/>
    <col min="6" max="6" width="9.28515625" style="1" customWidth="1"/>
    <col min="7" max="7" width="10.85546875" style="4" customWidth="1"/>
    <col min="8" max="8" width="14" style="4" customWidth="1"/>
    <col min="9" max="16384" width="9.140625" style="4"/>
  </cols>
  <sheetData>
    <row r="1" spans="1:17" ht="27" customHeight="1" x14ac:dyDescent="0.2">
      <c r="A1" s="7" t="s">
        <v>9</v>
      </c>
      <c r="B1" s="8" t="s">
        <v>10</v>
      </c>
      <c r="C1" s="16" t="s">
        <v>14</v>
      </c>
      <c r="D1" s="16" t="s">
        <v>15</v>
      </c>
      <c r="E1" s="16" t="s">
        <v>13</v>
      </c>
      <c r="F1" s="28" t="s">
        <v>12</v>
      </c>
      <c r="G1" s="17" t="s">
        <v>6</v>
      </c>
      <c r="H1" s="18" t="s">
        <v>5</v>
      </c>
      <c r="K1" s="33" t="s">
        <v>11</v>
      </c>
      <c r="L1" s="33"/>
      <c r="M1" s="11"/>
      <c r="N1" s="11"/>
      <c r="O1" s="11"/>
      <c r="P1" s="11"/>
      <c r="Q1" s="11"/>
    </row>
    <row r="2" spans="1:17" s="7" customFormat="1" x14ac:dyDescent="0.2">
      <c r="A2">
        <v>459009</v>
      </c>
      <c r="B2" t="s">
        <v>22</v>
      </c>
      <c r="C2" s="35">
        <v>7</v>
      </c>
      <c r="D2" s="36">
        <f>C2/$C$12</f>
        <v>0.3888888888888889</v>
      </c>
      <c r="E2" s="32"/>
      <c r="F2" s="24"/>
      <c r="G2" s="23">
        <f t="shared" ref="G2:G9" si="0">D2*0.4+E2*0.6</f>
        <v>0.15555555555555556</v>
      </c>
      <c r="H2" s="16" t="str">
        <f t="shared" ref="H2:H9" si="1">IF(G2&lt;0.59,"F",IF(G2&lt;=0.68,"E",IF(G2&lt;=0.76,"D",IF(G2&lt;=0.84,"C",IF(G2&lt;=0.92,"B","A")))))</f>
        <v>F</v>
      </c>
      <c r="I2" s="30" t="s">
        <v>8</v>
      </c>
      <c r="L2" s="34"/>
      <c r="M2" s="34"/>
      <c r="N2" s="34"/>
      <c r="O2" s="34"/>
      <c r="P2" s="34"/>
      <c r="Q2" s="34"/>
    </row>
    <row r="3" spans="1:17" x14ac:dyDescent="0.2">
      <c r="A3">
        <v>464222</v>
      </c>
      <c r="B3" t="s">
        <v>23</v>
      </c>
      <c r="C3" s="35">
        <v>16.5</v>
      </c>
      <c r="D3" s="36">
        <f t="shared" ref="D3:D9" si="2">C3/$C$12</f>
        <v>0.91666666666666663</v>
      </c>
      <c r="E3" s="32">
        <v>0.92</v>
      </c>
      <c r="F3" s="24"/>
      <c r="G3" s="23">
        <f t="shared" si="0"/>
        <v>0.91866666666666674</v>
      </c>
      <c r="H3" s="16" t="str">
        <f t="shared" si="1"/>
        <v>B</v>
      </c>
      <c r="I3" s="4">
        <v>100</v>
      </c>
      <c r="J3" s="4" t="s">
        <v>0</v>
      </c>
      <c r="L3" s="11"/>
      <c r="M3" s="11" t="s">
        <v>16</v>
      </c>
      <c r="N3" s="11"/>
      <c r="O3" s="11"/>
      <c r="P3" s="11"/>
      <c r="Q3" s="11"/>
    </row>
    <row r="4" spans="1:17" x14ac:dyDescent="0.2">
      <c r="A4">
        <v>464224</v>
      </c>
      <c r="B4" t="s">
        <v>24</v>
      </c>
      <c r="C4" s="35">
        <v>3.5</v>
      </c>
      <c r="D4" s="36">
        <f>P4</f>
        <v>0.63888888888888884</v>
      </c>
      <c r="E4" s="32">
        <v>0.92</v>
      </c>
      <c r="F4" s="24"/>
      <c r="G4" s="23">
        <f t="shared" si="0"/>
        <v>0.80755555555555558</v>
      </c>
      <c r="H4" s="16" t="str">
        <f t="shared" si="1"/>
        <v>C</v>
      </c>
      <c r="I4" s="4">
        <v>92</v>
      </c>
      <c r="J4" s="4" t="s">
        <v>1</v>
      </c>
      <c r="L4" s="11"/>
      <c r="M4" s="11" t="s">
        <v>17</v>
      </c>
      <c r="N4" s="11"/>
      <c r="O4" s="11"/>
      <c r="P4" s="11">
        <f>11.5/18</f>
        <v>0.63888888888888884</v>
      </c>
      <c r="Q4" s="11"/>
    </row>
    <row r="5" spans="1:17" x14ac:dyDescent="0.2">
      <c r="A5">
        <v>464513</v>
      </c>
      <c r="B5" t="s">
        <v>25</v>
      </c>
      <c r="C5" s="35">
        <v>11.5</v>
      </c>
      <c r="D5" s="36">
        <f t="shared" si="2"/>
        <v>0.63888888888888884</v>
      </c>
      <c r="E5" s="32">
        <v>0.92</v>
      </c>
      <c r="F5" s="24"/>
      <c r="G5" s="23">
        <f t="shared" si="0"/>
        <v>0.80755555555555558</v>
      </c>
      <c r="H5" s="16" t="str">
        <f t="shared" si="1"/>
        <v>C</v>
      </c>
      <c r="I5" s="4">
        <v>84</v>
      </c>
      <c r="J5" s="4" t="s">
        <v>2</v>
      </c>
      <c r="L5" s="11"/>
      <c r="M5" s="11" t="s">
        <v>18</v>
      </c>
      <c r="N5" s="11"/>
      <c r="O5" s="11"/>
      <c r="P5" s="11"/>
      <c r="Q5" s="11"/>
    </row>
    <row r="6" spans="1:17" x14ac:dyDescent="0.2">
      <c r="A6">
        <v>464555</v>
      </c>
      <c r="B6" t="s">
        <v>26</v>
      </c>
      <c r="C6" s="35">
        <v>15</v>
      </c>
      <c r="D6" s="36">
        <f t="shared" si="2"/>
        <v>0.83333333333333337</v>
      </c>
      <c r="E6" s="32"/>
      <c r="F6" s="24"/>
      <c r="G6" s="23">
        <f t="shared" si="0"/>
        <v>0.33333333333333337</v>
      </c>
      <c r="H6" s="16" t="str">
        <f t="shared" si="1"/>
        <v>F</v>
      </c>
      <c r="I6" s="4">
        <v>76</v>
      </c>
      <c r="J6" s="11" t="s">
        <v>3</v>
      </c>
      <c r="L6" s="11"/>
      <c r="M6" s="11" t="s">
        <v>19</v>
      </c>
      <c r="N6" s="11"/>
      <c r="O6" s="11"/>
      <c r="P6" s="11"/>
      <c r="Q6" s="11"/>
    </row>
    <row r="7" spans="1:17" s="7" customFormat="1" x14ac:dyDescent="0.2">
      <c r="A7">
        <v>464578</v>
      </c>
      <c r="B7" t="s">
        <v>27</v>
      </c>
      <c r="C7" s="35">
        <v>14.5</v>
      </c>
      <c r="D7" s="36">
        <f t="shared" si="2"/>
        <v>0.80555555555555558</v>
      </c>
      <c r="E7" s="32"/>
      <c r="F7" s="24"/>
      <c r="G7" s="23">
        <f t="shared" si="0"/>
        <v>0.32222222222222224</v>
      </c>
      <c r="H7" s="16" t="str">
        <f t="shared" si="1"/>
        <v>F</v>
      </c>
      <c r="I7" s="1">
        <v>68</v>
      </c>
      <c r="J7" s="1" t="s">
        <v>4</v>
      </c>
      <c r="L7" s="34"/>
      <c r="M7" s="34" t="s">
        <v>20</v>
      </c>
      <c r="N7" s="34"/>
      <c r="O7" s="34"/>
      <c r="P7" s="34"/>
      <c r="Q7" s="34"/>
    </row>
    <row r="8" spans="1:17" s="7" customFormat="1" x14ac:dyDescent="0.2">
      <c r="A8">
        <v>464596</v>
      </c>
      <c r="B8" t="s">
        <v>28</v>
      </c>
      <c r="C8" s="35">
        <v>13</v>
      </c>
      <c r="D8" s="36">
        <f t="shared" si="2"/>
        <v>0.72222222222222221</v>
      </c>
      <c r="E8" s="32"/>
      <c r="F8" s="24"/>
      <c r="G8" s="23">
        <f t="shared" si="0"/>
        <v>0.28888888888888892</v>
      </c>
      <c r="H8" s="16" t="str">
        <f t="shared" si="1"/>
        <v>F</v>
      </c>
      <c r="I8" s="30">
        <v>59</v>
      </c>
      <c r="J8" s="30" t="s">
        <v>7</v>
      </c>
      <c r="K8" s="23"/>
      <c r="L8" s="34"/>
      <c r="M8" s="34" t="s">
        <v>21</v>
      </c>
      <c r="N8" s="34"/>
      <c r="O8" s="34"/>
      <c r="P8" s="34"/>
      <c r="Q8" s="34"/>
    </row>
    <row r="9" spans="1:17" x14ac:dyDescent="0.2">
      <c r="A9">
        <v>454823</v>
      </c>
      <c r="B9" t="s">
        <v>29</v>
      </c>
      <c r="C9" s="35">
        <v>16.25</v>
      </c>
      <c r="D9" s="36">
        <f t="shared" si="2"/>
        <v>0.90277777777777779</v>
      </c>
      <c r="E9" s="32">
        <v>0.92</v>
      </c>
      <c r="F9" s="24"/>
      <c r="G9" s="23">
        <f t="shared" si="0"/>
        <v>0.91311111111111121</v>
      </c>
      <c r="H9" s="16" t="str">
        <f t="shared" si="1"/>
        <v>B</v>
      </c>
      <c r="K9" s="23"/>
      <c r="L9" s="11"/>
      <c r="M9" s="11"/>
      <c r="N9" s="11"/>
      <c r="O9" s="11"/>
      <c r="P9" s="11"/>
      <c r="Q9" s="11"/>
    </row>
    <row r="10" spans="1:17" s="7" customFormat="1" x14ac:dyDescent="0.2">
      <c r="A10"/>
      <c r="B10"/>
      <c r="C10" s="12"/>
      <c r="D10" s="12"/>
      <c r="E10" s="20"/>
      <c r="F10" s="24"/>
      <c r="G10" s="23"/>
      <c r="J10" s="10"/>
      <c r="L10" s="34"/>
      <c r="M10" s="34"/>
      <c r="N10" s="34"/>
      <c r="O10" s="34"/>
      <c r="P10" s="34"/>
      <c r="Q10" s="34"/>
    </row>
    <row r="11" spans="1:17" x14ac:dyDescent="0.2">
      <c r="A11"/>
      <c r="B11"/>
      <c r="C11" s="12"/>
      <c r="D11" s="12"/>
      <c r="E11" s="20"/>
      <c r="F11" s="24"/>
      <c r="G11" s="23"/>
      <c r="H11" s="29"/>
    </row>
    <row r="12" spans="1:17" x14ac:dyDescent="0.2">
      <c r="A12" s="27" t="s">
        <v>30</v>
      </c>
      <c r="B12" s="4"/>
      <c r="C12" s="12">
        <v>18</v>
      </c>
      <c r="D12" s="12"/>
      <c r="E12" s="22"/>
      <c r="F12" s="31"/>
      <c r="G12" s="10"/>
      <c r="H12" s="7"/>
    </row>
    <row r="13" spans="1:17" s="7" customFormat="1" x14ac:dyDescent="0.2">
      <c r="A13" s="27"/>
      <c r="C13" s="25"/>
      <c r="D13" s="25"/>
      <c r="E13" s="22"/>
      <c r="F13" s="24"/>
      <c r="G13" s="26"/>
      <c r="J13" s="1"/>
    </row>
    <row r="14" spans="1:17" s="7" customFormat="1" x14ac:dyDescent="0.2">
      <c r="A14"/>
      <c r="C14" s="12"/>
      <c r="D14" s="12"/>
      <c r="E14" s="22"/>
      <c r="F14" s="24"/>
      <c r="G14" s="23"/>
    </row>
    <row r="15" spans="1:17" x14ac:dyDescent="0.2">
      <c r="A15"/>
      <c r="B15"/>
      <c r="C15" s="12"/>
      <c r="D15" s="12"/>
      <c r="E15" s="22"/>
      <c r="F15" s="21"/>
      <c r="G15" s="23"/>
      <c r="H15" s="7"/>
    </row>
    <row r="16" spans="1:17" s="7" customFormat="1" x14ac:dyDescent="0.2">
      <c r="A16" s="13"/>
      <c r="B16"/>
      <c r="C16" s="12"/>
      <c r="D16" s="12"/>
      <c r="E16" s="22"/>
      <c r="F16" s="21"/>
      <c r="G16" s="23"/>
    </row>
    <row r="17" spans="1:8" s="7" customFormat="1" x14ac:dyDescent="0.2">
      <c r="A17"/>
      <c r="B17"/>
      <c r="C17" s="12"/>
      <c r="D17" s="12"/>
      <c r="E17" s="22"/>
      <c r="F17" s="21"/>
      <c r="G17" s="23"/>
    </row>
    <row r="18" spans="1:8" s="7" customFormat="1" x14ac:dyDescent="0.2">
      <c r="A18"/>
      <c r="B18"/>
      <c r="C18" s="19"/>
      <c r="D18" s="19"/>
      <c r="E18" s="22"/>
      <c r="F18" s="21"/>
      <c r="G18" s="23"/>
    </row>
    <row r="19" spans="1:8" x14ac:dyDescent="0.2">
      <c r="A19"/>
      <c r="B19"/>
      <c r="C19" s="14"/>
      <c r="D19" s="14"/>
      <c r="E19" s="20"/>
      <c r="F19" s="21"/>
      <c r="G19" s="23"/>
      <c r="H19" s="7"/>
    </row>
    <row r="20" spans="1:8" x14ac:dyDescent="0.2">
      <c r="A20"/>
      <c r="B20"/>
      <c r="C20" s="12"/>
      <c r="D20" s="12"/>
      <c r="E20" s="20"/>
      <c r="F20" s="21"/>
      <c r="G20" s="23"/>
      <c r="H20" s="7"/>
    </row>
    <row r="21" spans="1:8" x14ac:dyDescent="0.2">
      <c r="A21"/>
      <c r="B21"/>
      <c r="C21"/>
      <c r="D21"/>
      <c r="E21"/>
      <c r="F21" s="3"/>
      <c r="G21" s="23"/>
    </row>
    <row r="22" spans="1:8" s="7" customFormat="1" x14ac:dyDescent="0.2">
      <c r="A22"/>
      <c r="B22"/>
      <c r="C22" s="14"/>
      <c r="D22" s="14"/>
      <c r="E22" s="14"/>
      <c r="F22" s="3"/>
      <c r="G22" s="10"/>
    </row>
    <row r="23" spans="1:8" x14ac:dyDescent="0.2">
      <c r="A23"/>
      <c r="B23" s="13"/>
      <c r="C23"/>
      <c r="D23"/>
      <c r="E23"/>
      <c r="F23" s="3"/>
      <c r="G23" s="10"/>
    </row>
    <row r="24" spans="1:8" x14ac:dyDescent="0.2">
      <c r="A24"/>
      <c r="B24"/>
      <c r="C24"/>
      <c r="D24"/>
      <c r="E24"/>
      <c r="F24" s="13"/>
      <c r="G24" s="3"/>
    </row>
    <row r="25" spans="1:8" x14ac:dyDescent="0.2">
      <c r="A25" s="5"/>
      <c r="B25" s="15"/>
      <c r="C25" s="2"/>
      <c r="D25" s="2"/>
      <c r="E25" s="2"/>
      <c r="F25" s="3"/>
      <c r="G25" s="3"/>
    </row>
    <row r="26" spans="1:8" x14ac:dyDescent="0.2">
      <c r="A26" s="5"/>
      <c r="B26" s="2"/>
      <c r="C26" s="2"/>
      <c r="D26" s="2"/>
      <c r="E26" s="2"/>
      <c r="F26" s="3"/>
      <c r="G26" s="3"/>
    </row>
    <row r="27" spans="1:8" x14ac:dyDescent="0.2">
      <c r="A27" s="5"/>
      <c r="B27" s="2"/>
      <c r="C27" s="2"/>
      <c r="D27" s="2"/>
      <c r="E27" s="2"/>
      <c r="F27" s="3"/>
      <c r="G27" s="3"/>
    </row>
    <row r="28" spans="1:8" s="7" customFormat="1" x14ac:dyDescent="0.2">
      <c r="B28" s="2"/>
      <c r="C28" s="8"/>
      <c r="D28" s="8"/>
      <c r="E28" s="8"/>
      <c r="F28" s="9"/>
      <c r="G28" s="9"/>
    </row>
    <row r="29" spans="1:8" x14ac:dyDescent="0.2">
      <c r="B29" s="8"/>
    </row>
  </sheetData>
  <phoneticPr fontId="3" type="noConversion"/>
  <conditionalFormatting sqref="F25:F29">
    <cfRule type="cellIs" dxfId="4" priority="2" stopIfTrue="1" operator="lessThan">
      <formula>35</formula>
    </cfRule>
  </conditionalFormatting>
  <conditionalFormatting sqref="G23">
    <cfRule type="cellIs" dxfId="3" priority="3" stopIfTrue="1" operator="lessThan">
      <formula>0.6</formula>
    </cfRule>
  </conditionalFormatting>
  <conditionalFormatting sqref="G24:G29 F23">
    <cfRule type="cellIs" dxfId="2" priority="4" stopIfTrue="1" operator="lessThan">
      <formula>10</formula>
    </cfRule>
  </conditionalFormatting>
  <conditionalFormatting sqref="H24:H28">
    <cfRule type="cellIs" dxfId="1" priority="5" stopIfTrue="1" operator="equal">
      <formula>"F"</formula>
    </cfRule>
  </conditionalFormatting>
  <conditionalFormatting sqref="D2:D9">
    <cfRule type="cellIs" dxfId="0" priority="1" operator="lessThan">
      <formula>0.6</formula>
    </cfRule>
  </conditionalFormatting>
  <pageMargins left="0.78740157499999996" right="0.78740157499999996" top="0.984251969" bottom="0.984251969" header="0.4921259845" footer="0.4921259845"/>
  <pageSetup paperSize="9" orientation="portrait" horizontalDpi="360" verticalDpi="36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VUT Brno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skapa</dc:creator>
  <cp:lastModifiedBy>Skapa Radoslav</cp:lastModifiedBy>
  <dcterms:created xsi:type="dcterms:W3CDTF">2007-12-16T14:39:41Z</dcterms:created>
  <dcterms:modified xsi:type="dcterms:W3CDTF">2016-12-19T15:15:24Z</dcterms:modified>
</cp:coreProperties>
</file>