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Skoleni_MUNI\= Excel\08 - kontingenční tabulky\"/>
    </mc:Choice>
  </mc:AlternateContent>
  <xr:revisionPtr revIDLastSave="0" documentId="13_ncr:1_{23F7E7FD-9EC3-454B-89CD-D73125DE3ACC}" xr6:coauthVersionLast="31" xr6:coauthVersionMax="31" xr10:uidLastSave="{00000000-0000-0000-0000-000000000000}"/>
  <bookViews>
    <workbookView xWindow="0" yWindow="0" windowWidth="10296" windowHeight="2760" xr2:uid="{00000000-000D-0000-FFFF-FFFF00000000}"/>
  </bookViews>
  <sheets>
    <sheet name="Teorie" sheetId="4" r:id="rId1"/>
    <sheet name="Zakaznik" sheetId="1" r:id="rId2"/>
    <sheet name="Faktura" sheetId="2" r:id="rId3"/>
  </sheets>
  <definedNames>
    <definedName name="_xlnm._FilterDatabase" localSheetId="2" hidden="1">Faktura!$A$1:$B$73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<sst xmlns="http://schemas.openxmlformats.org/spreadsheetml/2006/main" count="243" uniqueCount="102">
  <si>
    <t xml:space="preserve">USA                  </t>
  </si>
  <si>
    <t xml:space="preserve">Canada               </t>
  </si>
  <si>
    <t xml:space="preserve">Australia            </t>
  </si>
  <si>
    <t xml:space="preserve">Springfield                    </t>
  </si>
  <si>
    <t xml:space="preserve">HEALTHYC0001   </t>
  </si>
  <si>
    <t xml:space="preserve">1234 Westown Road              </t>
  </si>
  <si>
    <t xml:space="preserve">West Des Moines                </t>
  </si>
  <si>
    <t xml:space="preserve">LECLERC0001    </t>
  </si>
  <si>
    <t xml:space="preserve">4321 West Broadway             </t>
  </si>
  <si>
    <t xml:space="preserve">Montreal                       </t>
  </si>
  <si>
    <t xml:space="preserve">LEISURET0001   </t>
  </si>
  <si>
    <t xml:space="preserve">City 123                       </t>
  </si>
  <si>
    <t xml:space="preserve">Sydney                         </t>
  </si>
  <si>
    <t xml:space="preserve">LONDONBE0001   </t>
  </si>
  <si>
    <t xml:space="preserve">987 Portar Street              </t>
  </si>
  <si>
    <t xml:space="preserve">New Zealand          </t>
  </si>
  <si>
    <t xml:space="preserve">Auckland                       </t>
  </si>
  <si>
    <t xml:space="preserve">INTERNAT0001   </t>
  </si>
  <si>
    <t xml:space="preserve">8765 58th Street West          </t>
  </si>
  <si>
    <t xml:space="preserve">St. Louis                      </t>
  </si>
  <si>
    <t xml:space="preserve">ISNINDUS0001   </t>
  </si>
  <si>
    <t xml:space="preserve">987 Union Circle               </t>
  </si>
  <si>
    <t xml:space="preserve">Lockport                       </t>
  </si>
  <si>
    <t xml:space="preserve">MANCHEST0001   </t>
  </si>
  <si>
    <t xml:space="preserve">678 W Orange Ave               </t>
  </si>
  <si>
    <t xml:space="preserve">Lafayette                      </t>
  </si>
  <si>
    <t xml:space="preserve">BLUEYOND0001   </t>
  </si>
  <si>
    <t xml:space="preserve">P.O. Box 1234                  </t>
  </si>
  <si>
    <t xml:space="preserve">Wichita                        </t>
  </si>
  <si>
    <t xml:space="preserve">COHOWINE0001   </t>
  </si>
  <si>
    <t xml:space="preserve">234 Hickman St.                </t>
  </si>
  <si>
    <t xml:space="preserve">LASERMES0001   </t>
  </si>
  <si>
    <t xml:space="preserve">98765 Crossway Park Dr         </t>
  </si>
  <si>
    <t xml:space="preserve">Bloomington                    </t>
  </si>
  <si>
    <t xml:space="preserve">LAWRENCE0001   </t>
  </si>
  <si>
    <t xml:space="preserve">12345 21st Ave S               </t>
  </si>
  <si>
    <t xml:space="preserve">Lawrence                       </t>
  </si>
  <si>
    <t xml:space="preserve">MIDCITYH0001   </t>
  </si>
  <si>
    <t xml:space="preserve">9876 N. Pioneer Road           </t>
  </si>
  <si>
    <t xml:space="preserve">Gary                           </t>
  </si>
  <si>
    <t xml:space="preserve">MIDLANDC0001   </t>
  </si>
  <si>
    <t xml:space="preserve">5678 Fraser Ave N.             </t>
  </si>
  <si>
    <t xml:space="preserve">Mishawaka                      </t>
  </si>
  <si>
    <t xml:space="preserve">MULTITEC0001   </t>
  </si>
  <si>
    <t xml:space="preserve">1234 Sunlight Place            </t>
  </si>
  <si>
    <t xml:space="preserve">Iowa City                      </t>
  </si>
  <si>
    <t>ID-zakaznik</t>
  </si>
  <si>
    <t>JmenoZakaznik</t>
  </si>
  <si>
    <t>Adresa</t>
  </si>
  <si>
    <t>Stat</t>
  </si>
  <si>
    <t>Město</t>
  </si>
  <si>
    <t>počet</t>
  </si>
  <si>
    <t>Cena</t>
  </si>
  <si>
    <t>Datum</t>
  </si>
  <si>
    <t>:n</t>
  </si>
  <si>
    <t>Co</t>
  </si>
  <si>
    <t>výrobek  1</t>
  </si>
  <si>
    <t>výrobek  2</t>
  </si>
  <si>
    <t>výrobek  3</t>
  </si>
  <si>
    <t>výrobek  4</t>
  </si>
  <si>
    <t>výrobek  5</t>
  </si>
  <si>
    <t>výrobek  6</t>
  </si>
  <si>
    <t>výrobek  7</t>
  </si>
  <si>
    <t>výrobek  10</t>
  </si>
  <si>
    <t>výrobek  11</t>
  </si>
  <si>
    <t>výrobek  12</t>
  </si>
  <si>
    <t>výrobek  13</t>
  </si>
  <si>
    <t>výrobek  14</t>
  </si>
  <si>
    <t>výrobek  15</t>
  </si>
  <si>
    <t>výrobek  16</t>
  </si>
  <si>
    <t>výrobek  19</t>
  </si>
  <si>
    <t>výrobek  20</t>
  </si>
  <si>
    <t>výrobek  21</t>
  </si>
  <si>
    <t>Teorie databáze</t>
  </si>
  <si>
    <t>Super firma</t>
  </si>
  <si>
    <t>VIP firma</t>
  </si>
  <si>
    <t>AAA</t>
  </si>
  <si>
    <t>BBB</t>
  </si>
  <si>
    <t>ABB</t>
  </si>
  <si>
    <t>SIMEN</t>
  </si>
  <si>
    <t>CCC</t>
  </si>
  <si>
    <t>DDD</t>
  </si>
  <si>
    <t>ZZZ</t>
  </si>
  <si>
    <t>Apppleee</t>
  </si>
  <si>
    <t xml:space="preserve">Telemarketing                                           </t>
  </si>
  <si>
    <t>Otravové</t>
  </si>
  <si>
    <t>Fantomasové</t>
  </si>
  <si>
    <t>Rákosničci</t>
  </si>
  <si>
    <t>Mexko</t>
  </si>
  <si>
    <t>Mexiko</t>
  </si>
  <si>
    <t>Mexiiko</t>
  </si>
  <si>
    <t>IDZakaznik</t>
  </si>
  <si>
    <t>Mesto</t>
  </si>
  <si>
    <t>Úkol</t>
  </si>
  <si>
    <t>kontingenčka (pivotka nad daty)</t>
  </si>
  <si>
    <t>1) Přes Power Pivot</t>
  </si>
  <si>
    <t>2) Klasicky bez Power Pivot</t>
  </si>
  <si>
    <t>Počet</t>
  </si>
  <si>
    <t>Cena Celkem</t>
  </si>
  <si>
    <t>Název</t>
  </si>
  <si>
    <t>Cena celkem</t>
  </si>
  <si>
    <t>Id_faktury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</si>
</sst>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1" fillId="2" borderId="1" xfId="1"/>
    <xf numFmtId="14" fontId="0" fillId="0" borderId="0" xfId="0" applyNumberFormat="1"/>
    <xf numFmtId="0" fontId="0" fillId="3" borderId="0" xfId="0" applyFill="1"/>
    <xf numFmtId="0" fontId="1" fillId="5" borderId="0" xfId="1" applyFill="1" applyBorder="1"/>
    <xf numFmtId="0" fontId="2" fillId="4" borderId="0" xfId="0" applyFont="1" applyFill="1" applyAlignment="1">
      <alignment horizontal="center"/>
    </xf>
    <xf numFmtId="0" fontId="0" fillId="6" borderId="0" xfId="0" applyFill="1"/>
  </cellXfs>
  <cellStyles count="2">
    <cellStyle name="Normální" xfId="0" builtinId="0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J10" sqref="J10"/>
    </sheetView>
  </sheetViews>
  <sheetFormatPr defaultRowHeight="14.4" x14ac:dyDescent="0.3"/>
  <cols>
    <col min="1" max="1" width="5.33203125" customWidth="1"/>
    <col min="2" max="2" width="16.88671875" customWidth="1"/>
    <col min="3" max="3" width="5.109375" customWidth="1"/>
    <col min="4" max="4" width="6.5546875" customWidth="1"/>
    <col min="5" max="5" width="12.6640625" customWidth="1"/>
    <col min="6" max="6" width="5.5546875" customWidth="1"/>
    <col min="7" max="7" width="6.88671875" customWidth="1"/>
  </cols>
  <sheetData>
    <row r="1" spans="1:9" ht="23.4" x14ac:dyDescent="0.45">
      <c r="A1" s="5" t="s">
        <v>73</v>
      </c>
      <c r="B1" s="5"/>
      <c r="C1" s="5"/>
      <c r="D1" s="5"/>
      <c r="E1" s="5"/>
      <c r="F1" s="5"/>
      <c r="G1" s="5"/>
      <c r="H1" s="5"/>
      <c r="I1" s="5"/>
    </row>
    <row r="5" spans="1:9" x14ac:dyDescent="0.3">
      <c r="E5" s="6" t="s">
        <v>101</v>
      </c>
    </row>
    <row r="6" spans="1:9" x14ac:dyDescent="0.3">
      <c r="E6" s="1" t="s">
        <v>53</v>
      </c>
    </row>
    <row r="7" spans="1:9" x14ac:dyDescent="0.3">
      <c r="B7" s="1" t="s">
        <v>46</v>
      </c>
      <c r="C7" s="3">
        <v>1</v>
      </c>
      <c r="D7" s="3" t="s">
        <v>54</v>
      </c>
      <c r="E7" s="1" t="s">
        <v>46</v>
      </c>
    </row>
    <row r="8" spans="1:9" x14ac:dyDescent="0.3">
      <c r="B8" s="1" t="s">
        <v>47</v>
      </c>
      <c r="E8" s="1" t="s">
        <v>51</v>
      </c>
    </row>
    <row r="9" spans="1:9" x14ac:dyDescent="0.3">
      <c r="B9" s="1" t="s">
        <v>48</v>
      </c>
      <c r="E9" s="1" t="s">
        <v>52</v>
      </c>
    </row>
    <row r="10" spans="1:9" x14ac:dyDescent="0.3">
      <c r="B10" s="1" t="s">
        <v>49</v>
      </c>
      <c r="E10" s="1" t="s">
        <v>100</v>
      </c>
    </row>
    <row r="11" spans="1:9" x14ac:dyDescent="0.3">
      <c r="B11" s="1" t="s">
        <v>50</v>
      </c>
      <c r="E11" s="1" t="s">
        <v>55</v>
      </c>
    </row>
    <row r="14" spans="1:9" x14ac:dyDescent="0.3">
      <c r="B14" s="4" t="s">
        <v>93</v>
      </c>
    </row>
    <row r="15" spans="1:9" x14ac:dyDescent="0.3">
      <c r="B15" t="s">
        <v>94</v>
      </c>
    </row>
    <row r="16" spans="1:9" x14ac:dyDescent="0.3">
      <c r="B16" t="s">
        <v>95</v>
      </c>
    </row>
    <row r="17" spans="2:2" x14ac:dyDescent="0.3">
      <c r="B17" t="s">
        <v>96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/>
  </sheetViews>
  <sheetFormatPr defaultColWidth="17.88671875" defaultRowHeight="14.4" x14ac:dyDescent="0.3"/>
  <cols>
    <col min="1" max="1" width="17.6640625" bestFit="1" customWidth="1"/>
    <col min="2" max="2" width="22.6640625" customWidth="1"/>
    <col min="3" max="3" width="26" customWidth="1"/>
    <col min="4" max="4" width="17" bestFit="1" customWidth="1"/>
    <col min="5" max="5" width="23.5546875" bestFit="1" customWidth="1"/>
  </cols>
  <sheetData>
    <row r="1" spans="1:5" x14ac:dyDescent="0.3">
      <c r="A1" s="1" t="s">
        <v>91</v>
      </c>
      <c r="B1" s="1" t="s">
        <v>47</v>
      </c>
      <c r="C1" s="1" t="s">
        <v>48</v>
      </c>
      <c r="D1" s="1" t="s">
        <v>49</v>
      </c>
      <c r="E1" s="1" t="s">
        <v>92</v>
      </c>
    </row>
    <row r="2" spans="1:5" x14ac:dyDescent="0.3">
      <c r="A2" t="s">
        <v>4</v>
      </c>
      <c r="B2" t="s">
        <v>74</v>
      </c>
      <c r="C2" t="s">
        <v>5</v>
      </c>
      <c r="D2" t="s">
        <v>0</v>
      </c>
      <c r="E2" t="s">
        <v>6</v>
      </c>
    </row>
    <row r="3" spans="1:5" x14ac:dyDescent="0.3">
      <c r="A3" t="s">
        <v>7</v>
      </c>
      <c r="B3" t="s">
        <v>75</v>
      </c>
      <c r="C3" t="s">
        <v>8</v>
      </c>
      <c r="D3" t="s">
        <v>1</v>
      </c>
      <c r="E3" t="s">
        <v>9</v>
      </c>
    </row>
    <row r="4" spans="1:5" x14ac:dyDescent="0.3">
      <c r="A4" t="s">
        <v>10</v>
      </c>
      <c r="B4" t="s">
        <v>76</v>
      </c>
      <c r="C4" t="s">
        <v>11</v>
      </c>
      <c r="D4" t="s">
        <v>2</v>
      </c>
      <c r="E4" t="s">
        <v>12</v>
      </c>
    </row>
    <row r="5" spans="1:5" x14ac:dyDescent="0.3">
      <c r="A5" t="s">
        <v>13</v>
      </c>
      <c r="B5" t="s">
        <v>77</v>
      </c>
      <c r="C5" t="s">
        <v>14</v>
      </c>
      <c r="D5" t="s">
        <v>15</v>
      </c>
      <c r="E5" t="s">
        <v>16</v>
      </c>
    </row>
    <row r="6" spans="1:5" x14ac:dyDescent="0.3">
      <c r="A6" t="s">
        <v>17</v>
      </c>
      <c r="B6" t="s">
        <v>78</v>
      </c>
      <c r="C6" t="s">
        <v>18</v>
      </c>
      <c r="D6" t="s">
        <v>0</v>
      </c>
      <c r="E6" t="s">
        <v>19</v>
      </c>
    </row>
    <row r="7" spans="1:5" x14ac:dyDescent="0.3">
      <c r="A7" t="s">
        <v>20</v>
      </c>
      <c r="B7" t="s">
        <v>79</v>
      </c>
      <c r="C7" t="s">
        <v>21</v>
      </c>
      <c r="D7" t="s">
        <v>0</v>
      </c>
      <c r="E7" t="s">
        <v>22</v>
      </c>
    </row>
    <row r="8" spans="1:5" x14ac:dyDescent="0.3">
      <c r="A8" t="s">
        <v>23</v>
      </c>
      <c r="B8" t="s">
        <v>80</v>
      </c>
      <c r="C8" t="s">
        <v>24</v>
      </c>
      <c r="D8" t="s">
        <v>0</v>
      </c>
      <c r="E8" t="s">
        <v>25</v>
      </c>
    </row>
    <row r="9" spans="1:5" x14ac:dyDescent="0.3">
      <c r="A9" t="s">
        <v>26</v>
      </c>
      <c r="B9" t="s">
        <v>81</v>
      </c>
      <c r="C9" t="s">
        <v>27</v>
      </c>
      <c r="D9" t="s">
        <v>0</v>
      </c>
      <c r="E9" t="s">
        <v>28</v>
      </c>
    </row>
    <row r="10" spans="1:5" x14ac:dyDescent="0.3">
      <c r="A10" t="s">
        <v>29</v>
      </c>
      <c r="B10" t="s">
        <v>82</v>
      </c>
      <c r="C10" t="s">
        <v>30</v>
      </c>
      <c r="D10" t="s">
        <v>0</v>
      </c>
      <c r="E10" t="s">
        <v>3</v>
      </c>
    </row>
    <row r="11" spans="1:5" x14ac:dyDescent="0.3">
      <c r="A11" t="s">
        <v>31</v>
      </c>
      <c r="B11" t="s">
        <v>83</v>
      </c>
      <c r="C11" t="s">
        <v>32</v>
      </c>
      <c r="D11" t="s">
        <v>0</v>
      </c>
      <c r="E11" t="s">
        <v>33</v>
      </c>
    </row>
    <row r="12" spans="1:5" x14ac:dyDescent="0.3">
      <c r="A12" t="s">
        <v>34</v>
      </c>
      <c r="B12" t="s">
        <v>84</v>
      </c>
      <c r="C12" t="s">
        <v>35</v>
      </c>
      <c r="D12" t="s">
        <v>88</v>
      </c>
      <c r="E12" t="s">
        <v>36</v>
      </c>
    </row>
    <row r="13" spans="1:5" x14ac:dyDescent="0.3">
      <c r="A13" t="s">
        <v>37</v>
      </c>
      <c r="B13" t="s">
        <v>85</v>
      </c>
      <c r="C13" t="s">
        <v>38</v>
      </c>
      <c r="D13" t="s">
        <v>89</v>
      </c>
      <c r="E13" t="s">
        <v>39</v>
      </c>
    </row>
    <row r="14" spans="1:5" x14ac:dyDescent="0.3">
      <c r="A14" t="s">
        <v>40</v>
      </c>
      <c r="B14" t="s">
        <v>86</v>
      </c>
      <c r="C14" t="s">
        <v>41</v>
      </c>
      <c r="D14" t="s">
        <v>89</v>
      </c>
      <c r="E14" t="s">
        <v>42</v>
      </c>
    </row>
    <row r="15" spans="1:5" x14ac:dyDescent="0.3">
      <c r="A15" t="s">
        <v>43</v>
      </c>
      <c r="B15" t="s">
        <v>87</v>
      </c>
      <c r="C15" t="s">
        <v>44</v>
      </c>
      <c r="D15" t="s">
        <v>90</v>
      </c>
      <c r="E15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workbookViewId="0">
      <selection activeCell="G4" sqref="G4"/>
    </sheetView>
  </sheetViews>
  <sheetFormatPr defaultRowHeight="14.4" x14ac:dyDescent="0.3"/>
  <cols>
    <col min="1" max="1" width="11.5546875" style="2" bestFit="1" customWidth="1"/>
    <col min="2" max="2" width="16.88671875" bestFit="1" customWidth="1"/>
  </cols>
  <sheetData>
    <row r="1" spans="1:6" x14ac:dyDescent="0.3">
      <c r="A1" s="1" t="s">
        <v>53</v>
      </c>
      <c r="B1" s="1" t="s">
        <v>91</v>
      </c>
      <c r="C1" s="1" t="s">
        <v>97</v>
      </c>
      <c r="D1" s="1" t="s">
        <v>52</v>
      </c>
      <c r="E1" s="1" t="s">
        <v>98</v>
      </c>
      <c r="F1" s="1" t="s">
        <v>99</v>
      </c>
    </row>
    <row r="2" spans="1:6" x14ac:dyDescent="0.3">
      <c r="A2" s="2">
        <v>38113</v>
      </c>
      <c r="B2" t="s">
        <v>7</v>
      </c>
      <c r="C2">
        <v>1</v>
      </c>
      <c r="D2">
        <v>674.5</v>
      </c>
      <c r="E2">
        <f>C2*D2</f>
        <v>674.5</v>
      </c>
      <c r="F2" t="s">
        <v>56</v>
      </c>
    </row>
    <row r="3" spans="1:6" x14ac:dyDescent="0.3">
      <c r="A3" s="2">
        <v>38117</v>
      </c>
      <c r="B3" t="s">
        <v>26</v>
      </c>
      <c r="C3">
        <v>25</v>
      </c>
      <c r="D3">
        <v>0.16</v>
      </c>
      <c r="E3">
        <f t="shared" ref="E3:E19" si="0">C3*D3</f>
        <v>4</v>
      </c>
      <c r="F3" t="s">
        <v>58</v>
      </c>
    </row>
    <row r="4" spans="1:6" x14ac:dyDescent="0.3">
      <c r="A4" s="2">
        <v>38117</v>
      </c>
      <c r="B4" t="s">
        <v>34</v>
      </c>
      <c r="C4">
        <v>1</v>
      </c>
      <c r="D4">
        <v>674.5</v>
      </c>
      <c r="E4">
        <f t="shared" si="0"/>
        <v>674.5</v>
      </c>
      <c r="F4" t="s">
        <v>59</v>
      </c>
    </row>
    <row r="5" spans="1:6" x14ac:dyDescent="0.3">
      <c r="A5" s="2">
        <v>38117</v>
      </c>
      <c r="B5" t="s">
        <v>7</v>
      </c>
      <c r="C5">
        <v>2</v>
      </c>
      <c r="D5">
        <v>93.55</v>
      </c>
      <c r="E5">
        <f t="shared" si="0"/>
        <v>187.1</v>
      </c>
      <c r="F5" t="s">
        <v>60</v>
      </c>
    </row>
    <row r="6" spans="1:6" x14ac:dyDescent="0.3">
      <c r="A6" s="2">
        <v>38117</v>
      </c>
      <c r="B6" t="s">
        <v>7</v>
      </c>
      <c r="C6">
        <v>1</v>
      </c>
      <c r="D6">
        <v>395.1</v>
      </c>
      <c r="E6">
        <f t="shared" si="0"/>
        <v>395.1</v>
      </c>
      <c r="F6" t="s">
        <v>61</v>
      </c>
    </row>
    <row r="7" spans="1:6" x14ac:dyDescent="0.3">
      <c r="A7" s="2">
        <v>38118</v>
      </c>
      <c r="B7" t="s">
        <v>34</v>
      </c>
      <c r="C7">
        <v>1</v>
      </c>
      <c r="D7">
        <v>50.25</v>
      </c>
      <c r="E7">
        <f t="shared" si="0"/>
        <v>50.25</v>
      </c>
      <c r="F7" t="s">
        <v>62</v>
      </c>
    </row>
    <row r="8" spans="1:6" x14ac:dyDescent="0.3">
      <c r="A8" s="2">
        <v>38120</v>
      </c>
      <c r="B8" t="s">
        <v>26</v>
      </c>
      <c r="C8">
        <v>1</v>
      </c>
      <c r="D8">
        <v>5.98</v>
      </c>
      <c r="E8">
        <f t="shared" si="0"/>
        <v>5.98</v>
      </c>
      <c r="F8" t="s">
        <v>57</v>
      </c>
    </row>
    <row r="9" spans="1:6" x14ac:dyDescent="0.3">
      <c r="A9" s="2">
        <v>38124</v>
      </c>
      <c r="B9" t="s">
        <v>20</v>
      </c>
      <c r="C9">
        <v>1</v>
      </c>
      <c r="D9">
        <v>18.649999999999999</v>
      </c>
      <c r="E9">
        <f t="shared" si="0"/>
        <v>18.649999999999999</v>
      </c>
      <c r="F9" t="s">
        <v>63</v>
      </c>
    </row>
    <row r="10" spans="1:6" x14ac:dyDescent="0.3">
      <c r="A10" s="2">
        <v>38125</v>
      </c>
      <c r="B10" t="s">
        <v>13</v>
      </c>
      <c r="C10">
        <v>2</v>
      </c>
      <c r="D10">
        <v>93.55</v>
      </c>
      <c r="E10">
        <f t="shared" si="0"/>
        <v>187.1</v>
      </c>
      <c r="F10" t="s">
        <v>64</v>
      </c>
    </row>
    <row r="11" spans="1:6" x14ac:dyDescent="0.3">
      <c r="A11" s="2">
        <v>38126</v>
      </c>
      <c r="B11" t="s">
        <v>31</v>
      </c>
      <c r="C11">
        <v>25</v>
      </c>
      <c r="D11">
        <v>0.16</v>
      </c>
      <c r="E11">
        <f t="shared" si="0"/>
        <v>4</v>
      </c>
      <c r="F11" t="s">
        <v>65</v>
      </c>
    </row>
    <row r="12" spans="1:6" x14ac:dyDescent="0.3">
      <c r="A12" s="2">
        <v>38127</v>
      </c>
      <c r="B12" t="s">
        <v>34</v>
      </c>
      <c r="C12">
        <v>1</v>
      </c>
      <c r="D12">
        <v>674.5</v>
      </c>
      <c r="E12">
        <f t="shared" si="0"/>
        <v>674.5</v>
      </c>
      <c r="F12" t="s">
        <v>66</v>
      </c>
    </row>
    <row r="13" spans="1:6" x14ac:dyDescent="0.3">
      <c r="A13" s="2">
        <v>38129</v>
      </c>
      <c r="B13" t="s">
        <v>10</v>
      </c>
      <c r="C13">
        <v>2</v>
      </c>
      <c r="D13">
        <v>115.85</v>
      </c>
      <c r="E13">
        <f t="shared" si="0"/>
        <v>231.7</v>
      </c>
      <c r="F13" t="s">
        <v>67</v>
      </c>
    </row>
    <row r="14" spans="1:6" x14ac:dyDescent="0.3">
      <c r="A14" s="2">
        <v>38129</v>
      </c>
      <c r="B14" t="s">
        <v>40</v>
      </c>
      <c r="C14">
        <v>1</v>
      </c>
      <c r="D14">
        <v>91.59</v>
      </c>
      <c r="E14">
        <f t="shared" si="0"/>
        <v>91.59</v>
      </c>
      <c r="F14" t="s">
        <v>68</v>
      </c>
    </row>
    <row r="15" spans="1:6" x14ac:dyDescent="0.3">
      <c r="A15" s="2">
        <v>38129</v>
      </c>
      <c r="B15" t="s">
        <v>40</v>
      </c>
      <c r="C15">
        <v>1</v>
      </c>
      <c r="D15">
        <v>149.94999999999999</v>
      </c>
      <c r="E15">
        <f t="shared" si="0"/>
        <v>149.94999999999999</v>
      </c>
      <c r="F15" t="s">
        <v>69</v>
      </c>
    </row>
    <row r="16" spans="1:6" x14ac:dyDescent="0.3">
      <c r="A16" s="2">
        <v>38176</v>
      </c>
      <c r="B16" t="s">
        <v>13</v>
      </c>
      <c r="C16">
        <v>50</v>
      </c>
      <c r="D16">
        <v>91.59</v>
      </c>
      <c r="E16">
        <f t="shared" si="0"/>
        <v>4579.5</v>
      </c>
      <c r="F16" t="s">
        <v>57</v>
      </c>
    </row>
    <row r="17" spans="1:6" x14ac:dyDescent="0.3">
      <c r="A17" s="2">
        <v>38723</v>
      </c>
      <c r="B17" t="s">
        <v>13</v>
      </c>
      <c r="C17">
        <v>1</v>
      </c>
      <c r="D17">
        <v>59.29</v>
      </c>
      <c r="E17">
        <f t="shared" si="0"/>
        <v>59.29</v>
      </c>
      <c r="F17" t="s">
        <v>70</v>
      </c>
    </row>
    <row r="18" spans="1:6" x14ac:dyDescent="0.3">
      <c r="A18" s="2">
        <v>38723</v>
      </c>
      <c r="B18" t="s">
        <v>13</v>
      </c>
      <c r="C18">
        <v>3</v>
      </c>
      <c r="D18">
        <v>59.5</v>
      </c>
      <c r="E18">
        <f t="shared" si="0"/>
        <v>178.5</v>
      </c>
      <c r="F18" t="s">
        <v>71</v>
      </c>
    </row>
    <row r="19" spans="1:6" x14ac:dyDescent="0.3">
      <c r="A19" s="2">
        <v>38724</v>
      </c>
      <c r="B19" t="s">
        <v>40</v>
      </c>
      <c r="C19">
        <v>2</v>
      </c>
      <c r="D19">
        <v>5.98</v>
      </c>
      <c r="E19">
        <f t="shared" si="0"/>
        <v>11.96</v>
      </c>
      <c r="F19" t="s">
        <v>72</v>
      </c>
    </row>
    <row r="20" spans="1:6" x14ac:dyDescent="0.3">
      <c r="A20" s="2">
        <v>38724</v>
      </c>
      <c r="B20" t="s">
        <v>40</v>
      </c>
      <c r="C20">
        <v>1</v>
      </c>
      <c r="D20">
        <v>674.5</v>
      </c>
      <c r="E20">
        <f>C20*D20</f>
        <v>674.5</v>
      </c>
      <c r="F20" t="s">
        <v>56</v>
      </c>
    </row>
    <row r="21" spans="1:6" x14ac:dyDescent="0.3">
      <c r="A21" s="2">
        <v>38726</v>
      </c>
      <c r="B21" t="s">
        <v>20</v>
      </c>
      <c r="C21">
        <v>25</v>
      </c>
      <c r="D21">
        <v>0.16</v>
      </c>
      <c r="E21">
        <f t="shared" ref="E21:E37" si="1">C21*D21</f>
        <v>4</v>
      </c>
      <c r="F21" t="s">
        <v>58</v>
      </c>
    </row>
    <row r="22" spans="1:6" x14ac:dyDescent="0.3">
      <c r="A22" s="2">
        <v>38726</v>
      </c>
      <c r="B22" t="s">
        <v>20</v>
      </c>
      <c r="C22">
        <v>1</v>
      </c>
      <c r="D22">
        <v>674.5</v>
      </c>
      <c r="E22">
        <f t="shared" si="1"/>
        <v>674.5</v>
      </c>
      <c r="F22" t="s">
        <v>59</v>
      </c>
    </row>
    <row r="23" spans="1:6" x14ac:dyDescent="0.3">
      <c r="A23" s="2">
        <v>38734</v>
      </c>
      <c r="B23" t="s">
        <v>34</v>
      </c>
      <c r="C23">
        <v>2</v>
      </c>
      <c r="D23">
        <v>93.55</v>
      </c>
      <c r="E23">
        <f t="shared" si="1"/>
        <v>187.1</v>
      </c>
      <c r="F23" t="s">
        <v>60</v>
      </c>
    </row>
    <row r="24" spans="1:6" x14ac:dyDescent="0.3">
      <c r="A24" s="2">
        <v>38734</v>
      </c>
      <c r="B24" t="s">
        <v>34</v>
      </c>
      <c r="C24">
        <v>1</v>
      </c>
      <c r="D24">
        <v>395.1</v>
      </c>
      <c r="E24">
        <f t="shared" si="1"/>
        <v>395.1</v>
      </c>
      <c r="F24" t="s">
        <v>61</v>
      </c>
    </row>
    <row r="25" spans="1:6" x14ac:dyDescent="0.3">
      <c r="A25" s="2">
        <v>38735</v>
      </c>
      <c r="B25" t="s">
        <v>26</v>
      </c>
      <c r="C25">
        <v>1</v>
      </c>
      <c r="D25">
        <v>50.25</v>
      </c>
      <c r="E25">
        <f t="shared" si="1"/>
        <v>50.25</v>
      </c>
      <c r="F25" t="s">
        <v>62</v>
      </c>
    </row>
    <row r="26" spans="1:6" x14ac:dyDescent="0.3">
      <c r="A26" s="2">
        <v>38735</v>
      </c>
      <c r="B26" t="s">
        <v>26</v>
      </c>
      <c r="C26">
        <v>1</v>
      </c>
      <c r="D26">
        <v>5.98</v>
      </c>
      <c r="E26">
        <f t="shared" si="1"/>
        <v>5.98</v>
      </c>
      <c r="F26" t="s">
        <v>57</v>
      </c>
    </row>
    <row r="27" spans="1:6" x14ac:dyDescent="0.3">
      <c r="A27" s="2">
        <v>38751</v>
      </c>
      <c r="B27" t="s">
        <v>26</v>
      </c>
      <c r="C27">
        <v>1</v>
      </c>
      <c r="D27">
        <v>18.649999999999999</v>
      </c>
      <c r="E27">
        <f t="shared" si="1"/>
        <v>18.649999999999999</v>
      </c>
      <c r="F27" t="s">
        <v>63</v>
      </c>
    </row>
    <row r="28" spans="1:6" x14ac:dyDescent="0.3">
      <c r="A28" s="2">
        <v>38751</v>
      </c>
      <c r="B28" t="s">
        <v>26</v>
      </c>
      <c r="C28">
        <v>2</v>
      </c>
      <c r="D28">
        <v>93.55</v>
      </c>
      <c r="E28">
        <f t="shared" si="1"/>
        <v>187.1</v>
      </c>
      <c r="F28" t="s">
        <v>64</v>
      </c>
    </row>
    <row r="29" spans="1:6" x14ac:dyDescent="0.3">
      <c r="A29" s="2">
        <v>38751</v>
      </c>
      <c r="B29" t="s">
        <v>34</v>
      </c>
      <c r="C29">
        <v>25</v>
      </c>
      <c r="D29">
        <v>0.16</v>
      </c>
      <c r="E29">
        <f t="shared" si="1"/>
        <v>4</v>
      </c>
      <c r="F29" t="s">
        <v>65</v>
      </c>
    </row>
    <row r="30" spans="1:6" x14ac:dyDescent="0.3">
      <c r="A30" s="2">
        <v>38751</v>
      </c>
      <c r="B30" t="s">
        <v>34</v>
      </c>
      <c r="C30">
        <v>1</v>
      </c>
      <c r="D30">
        <v>674.5</v>
      </c>
      <c r="E30">
        <f t="shared" si="1"/>
        <v>674.5</v>
      </c>
      <c r="F30" t="s">
        <v>66</v>
      </c>
    </row>
    <row r="31" spans="1:6" x14ac:dyDescent="0.3">
      <c r="A31" s="2">
        <v>38764</v>
      </c>
      <c r="B31" t="s">
        <v>34</v>
      </c>
      <c r="C31">
        <v>2</v>
      </c>
      <c r="D31">
        <v>115.85</v>
      </c>
      <c r="E31">
        <f t="shared" si="1"/>
        <v>231.7</v>
      </c>
      <c r="F31" t="s">
        <v>67</v>
      </c>
    </row>
    <row r="32" spans="1:6" x14ac:dyDescent="0.3">
      <c r="A32" s="2">
        <v>38764</v>
      </c>
      <c r="B32" t="s">
        <v>34</v>
      </c>
      <c r="C32">
        <v>1</v>
      </c>
      <c r="D32">
        <v>91.59</v>
      </c>
      <c r="E32">
        <f t="shared" si="1"/>
        <v>91.59</v>
      </c>
      <c r="F32" t="s">
        <v>68</v>
      </c>
    </row>
    <row r="33" spans="1:6" x14ac:dyDescent="0.3">
      <c r="A33" s="2">
        <v>38765</v>
      </c>
      <c r="B33" t="s">
        <v>26</v>
      </c>
      <c r="C33">
        <v>1</v>
      </c>
      <c r="D33">
        <v>149.94999999999999</v>
      </c>
      <c r="E33">
        <f t="shared" si="1"/>
        <v>149.94999999999999</v>
      </c>
      <c r="F33" t="s">
        <v>69</v>
      </c>
    </row>
    <row r="34" spans="1:6" x14ac:dyDescent="0.3">
      <c r="A34" s="2">
        <v>38765</v>
      </c>
      <c r="B34" t="s">
        <v>26</v>
      </c>
      <c r="C34">
        <v>50</v>
      </c>
      <c r="D34">
        <v>91.59</v>
      </c>
      <c r="E34">
        <f t="shared" si="1"/>
        <v>4579.5</v>
      </c>
      <c r="F34" t="s">
        <v>57</v>
      </c>
    </row>
    <row r="35" spans="1:6" x14ac:dyDescent="0.3">
      <c r="A35" s="2">
        <v>38765</v>
      </c>
      <c r="B35" t="s">
        <v>26</v>
      </c>
      <c r="C35">
        <v>1</v>
      </c>
      <c r="D35">
        <v>59.29</v>
      </c>
      <c r="E35">
        <f t="shared" si="1"/>
        <v>59.29</v>
      </c>
      <c r="F35" t="s">
        <v>70</v>
      </c>
    </row>
    <row r="36" spans="1:6" x14ac:dyDescent="0.3">
      <c r="A36" s="2">
        <v>38765</v>
      </c>
      <c r="B36" t="s">
        <v>26</v>
      </c>
      <c r="C36">
        <v>3</v>
      </c>
      <c r="D36">
        <v>59.5</v>
      </c>
      <c r="E36">
        <f t="shared" si="1"/>
        <v>178.5</v>
      </c>
      <c r="F36" t="s">
        <v>71</v>
      </c>
    </row>
    <row r="37" spans="1:6" x14ac:dyDescent="0.3">
      <c r="A37" s="2">
        <v>38778</v>
      </c>
      <c r="B37" t="s">
        <v>34</v>
      </c>
      <c r="C37">
        <v>2</v>
      </c>
      <c r="D37">
        <v>5.98</v>
      </c>
      <c r="E37">
        <f t="shared" si="1"/>
        <v>11.96</v>
      </c>
      <c r="F37" t="s">
        <v>72</v>
      </c>
    </row>
    <row r="38" spans="1:6" x14ac:dyDescent="0.3">
      <c r="A38" s="2">
        <v>38778</v>
      </c>
      <c r="B38" t="s">
        <v>34</v>
      </c>
      <c r="C38">
        <v>1</v>
      </c>
      <c r="D38">
        <v>674.5</v>
      </c>
      <c r="E38">
        <f>C38*D38</f>
        <v>674.5</v>
      </c>
      <c r="F38" t="s">
        <v>56</v>
      </c>
    </row>
    <row r="39" spans="1:6" x14ac:dyDescent="0.3">
      <c r="A39" s="2">
        <v>38778</v>
      </c>
      <c r="B39" t="s">
        <v>34</v>
      </c>
      <c r="C39">
        <v>25</v>
      </c>
      <c r="D39">
        <v>0.16</v>
      </c>
      <c r="E39">
        <f t="shared" ref="E39:E55" si="2">C39*D39</f>
        <v>4</v>
      </c>
      <c r="F39" t="s">
        <v>58</v>
      </c>
    </row>
    <row r="40" spans="1:6" x14ac:dyDescent="0.3">
      <c r="A40" s="2">
        <v>38778</v>
      </c>
      <c r="B40" t="s">
        <v>34</v>
      </c>
      <c r="C40">
        <v>1</v>
      </c>
      <c r="D40">
        <v>674.5</v>
      </c>
      <c r="E40">
        <f t="shared" si="2"/>
        <v>674.5</v>
      </c>
      <c r="F40" t="s">
        <v>59</v>
      </c>
    </row>
    <row r="41" spans="1:6" x14ac:dyDescent="0.3">
      <c r="A41" s="2">
        <v>38779</v>
      </c>
      <c r="B41" t="s">
        <v>26</v>
      </c>
      <c r="C41">
        <v>2</v>
      </c>
      <c r="D41">
        <v>93.55</v>
      </c>
      <c r="E41">
        <f t="shared" si="2"/>
        <v>187.1</v>
      </c>
      <c r="F41" t="s">
        <v>60</v>
      </c>
    </row>
    <row r="42" spans="1:6" x14ac:dyDescent="0.3">
      <c r="A42" s="2">
        <v>38779</v>
      </c>
      <c r="B42" t="s">
        <v>26</v>
      </c>
      <c r="C42">
        <v>1</v>
      </c>
      <c r="D42">
        <v>395.1</v>
      </c>
      <c r="E42">
        <f t="shared" si="2"/>
        <v>395.1</v>
      </c>
      <c r="F42" t="s">
        <v>61</v>
      </c>
    </row>
    <row r="43" spans="1:6" x14ac:dyDescent="0.3">
      <c r="A43" s="2">
        <v>38787</v>
      </c>
      <c r="B43" t="s">
        <v>26</v>
      </c>
      <c r="C43">
        <v>1</v>
      </c>
      <c r="D43">
        <v>50.25</v>
      </c>
      <c r="E43">
        <f t="shared" si="2"/>
        <v>50.25</v>
      </c>
      <c r="F43" t="s">
        <v>62</v>
      </c>
    </row>
    <row r="44" spans="1:6" x14ac:dyDescent="0.3">
      <c r="A44" s="2">
        <v>38787</v>
      </c>
      <c r="B44" t="s">
        <v>26</v>
      </c>
      <c r="C44">
        <v>1</v>
      </c>
      <c r="D44">
        <v>5.98</v>
      </c>
      <c r="E44">
        <f t="shared" si="2"/>
        <v>5.98</v>
      </c>
      <c r="F44" t="s">
        <v>57</v>
      </c>
    </row>
    <row r="45" spans="1:6" x14ac:dyDescent="0.3">
      <c r="A45" s="2">
        <v>38787</v>
      </c>
      <c r="B45" t="s">
        <v>34</v>
      </c>
      <c r="C45">
        <v>1</v>
      </c>
      <c r="D45">
        <v>18.649999999999999</v>
      </c>
      <c r="E45">
        <f t="shared" si="2"/>
        <v>18.649999999999999</v>
      </c>
      <c r="F45" t="s">
        <v>63</v>
      </c>
    </row>
    <row r="46" spans="1:6" x14ac:dyDescent="0.3">
      <c r="A46" s="2">
        <v>38787</v>
      </c>
      <c r="B46" t="s">
        <v>34</v>
      </c>
      <c r="C46">
        <v>2</v>
      </c>
      <c r="D46">
        <v>93.55</v>
      </c>
      <c r="E46">
        <f t="shared" si="2"/>
        <v>187.1</v>
      </c>
      <c r="F46" t="s">
        <v>64</v>
      </c>
    </row>
    <row r="47" spans="1:6" x14ac:dyDescent="0.3">
      <c r="A47" s="2">
        <v>38798</v>
      </c>
      <c r="B47" t="s">
        <v>34</v>
      </c>
      <c r="C47">
        <v>25</v>
      </c>
      <c r="D47">
        <v>0.16</v>
      </c>
      <c r="E47">
        <f t="shared" si="2"/>
        <v>4</v>
      </c>
      <c r="F47" t="s">
        <v>65</v>
      </c>
    </row>
    <row r="48" spans="1:6" x14ac:dyDescent="0.3">
      <c r="A48" s="2">
        <v>38798</v>
      </c>
      <c r="B48" t="s">
        <v>34</v>
      </c>
      <c r="C48">
        <v>1</v>
      </c>
      <c r="D48">
        <v>674.5</v>
      </c>
      <c r="E48">
        <f t="shared" si="2"/>
        <v>674.5</v>
      </c>
      <c r="F48" t="s">
        <v>66</v>
      </c>
    </row>
    <row r="49" spans="1:6" x14ac:dyDescent="0.3">
      <c r="A49" s="2">
        <v>38799</v>
      </c>
      <c r="B49" t="s">
        <v>26</v>
      </c>
      <c r="C49">
        <v>2</v>
      </c>
      <c r="D49">
        <v>115.85</v>
      </c>
      <c r="E49">
        <f t="shared" si="2"/>
        <v>231.7</v>
      </c>
      <c r="F49" t="s">
        <v>67</v>
      </c>
    </row>
    <row r="50" spans="1:6" x14ac:dyDescent="0.3">
      <c r="A50" s="2">
        <v>38799</v>
      </c>
      <c r="B50" t="s">
        <v>26</v>
      </c>
      <c r="C50">
        <v>1</v>
      </c>
      <c r="D50">
        <v>91.59</v>
      </c>
      <c r="E50">
        <f t="shared" si="2"/>
        <v>91.59</v>
      </c>
      <c r="F50" t="s">
        <v>68</v>
      </c>
    </row>
    <row r="51" spans="1:6" x14ac:dyDescent="0.3">
      <c r="A51" s="2">
        <v>39088</v>
      </c>
      <c r="B51" t="s">
        <v>13</v>
      </c>
      <c r="C51">
        <v>1</v>
      </c>
      <c r="D51">
        <v>149.94999999999999</v>
      </c>
      <c r="E51">
        <f t="shared" si="2"/>
        <v>149.94999999999999</v>
      </c>
      <c r="F51" t="s">
        <v>69</v>
      </c>
    </row>
    <row r="52" spans="1:6" x14ac:dyDescent="0.3">
      <c r="A52" s="2">
        <v>39088</v>
      </c>
      <c r="B52" t="s">
        <v>13</v>
      </c>
      <c r="C52">
        <v>50</v>
      </c>
      <c r="D52">
        <v>91.59</v>
      </c>
      <c r="E52">
        <f t="shared" si="2"/>
        <v>4579.5</v>
      </c>
      <c r="F52" t="s">
        <v>57</v>
      </c>
    </row>
    <row r="53" spans="1:6" x14ac:dyDescent="0.3">
      <c r="A53" s="2">
        <v>39089</v>
      </c>
      <c r="B53" t="s">
        <v>40</v>
      </c>
      <c r="C53">
        <v>1</v>
      </c>
      <c r="D53">
        <v>59.29</v>
      </c>
      <c r="E53">
        <f t="shared" si="2"/>
        <v>59.29</v>
      </c>
      <c r="F53" t="s">
        <v>70</v>
      </c>
    </row>
    <row r="54" spans="1:6" x14ac:dyDescent="0.3">
      <c r="A54" s="2">
        <v>39089</v>
      </c>
      <c r="B54" t="s">
        <v>40</v>
      </c>
      <c r="C54">
        <v>3</v>
      </c>
      <c r="D54">
        <v>59.5</v>
      </c>
      <c r="E54">
        <f t="shared" si="2"/>
        <v>178.5</v>
      </c>
      <c r="F54" t="s">
        <v>71</v>
      </c>
    </row>
    <row r="55" spans="1:6" x14ac:dyDescent="0.3">
      <c r="A55" s="2">
        <v>39099</v>
      </c>
      <c r="B55" t="s">
        <v>34</v>
      </c>
      <c r="C55">
        <v>2</v>
      </c>
      <c r="D55">
        <v>5.98</v>
      </c>
      <c r="E55">
        <f t="shared" si="2"/>
        <v>11.96</v>
      </c>
      <c r="F55" t="s">
        <v>72</v>
      </c>
    </row>
    <row r="56" spans="1:6" x14ac:dyDescent="0.3">
      <c r="A56" s="2">
        <v>39099</v>
      </c>
      <c r="B56" t="s">
        <v>34</v>
      </c>
      <c r="C56">
        <v>1</v>
      </c>
      <c r="D56">
        <v>674.5</v>
      </c>
      <c r="E56">
        <f>C56*D56</f>
        <v>674.5</v>
      </c>
      <c r="F56" t="s">
        <v>56</v>
      </c>
    </row>
    <row r="57" spans="1:6" x14ac:dyDescent="0.3">
      <c r="A57" s="2">
        <v>39100</v>
      </c>
      <c r="B57" t="s">
        <v>26</v>
      </c>
      <c r="C57">
        <v>25</v>
      </c>
      <c r="D57">
        <v>0.16</v>
      </c>
      <c r="E57">
        <f t="shared" ref="E57:E73" si="3">C57*D57</f>
        <v>4</v>
      </c>
      <c r="F57" t="s">
        <v>58</v>
      </c>
    </row>
    <row r="58" spans="1:6" x14ac:dyDescent="0.3">
      <c r="A58" s="2">
        <v>39100</v>
      </c>
      <c r="B58" t="s">
        <v>26</v>
      </c>
      <c r="C58">
        <v>1</v>
      </c>
      <c r="D58">
        <v>674.5</v>
      </c>
      <c r="E58">
        <f t="shared" si="3"/>
        <v>674.5</v>
      </c>
      <c r="F58" t="s">
        <v>59</v>
      </c>
    </row>
    <row r="59" spans="1:6" x14ac:dyDescent="0.3">
      <c r="A59" s="2">
        <v>39116</v>
      </c>
      <c r="B59" t="s">
        <v>26</v>
      </c>
      <c r="C59">
        <v>2</v>
      </c>
      <c r="D59">
        <v>93.55</v>
      </c>
      <c r="E59">
        <f t="shared" si="3"/>
        <v>187.1</v>
      </c>
      <c r="F59" t="s">
        <v>60</v>
      </c>
    </row>
    <row r="60" spans="1:6" x14ac:dyDescent="0.3">
      <c r="A60" s="2">
        <v>39116</v>
      </c>
      <c r="B60" t="s">
        <v>26</v>
      </c>
      <c r="C60">
        <v>1</v>
      </c>
      <c r="D60">
        <v>395.1</v>
      </c>
      <c r="E60">
        <f t="shared" si="3"/>
        <v>395.1</v>
      </c>
      <c r="F60" t="s">
        <v>61</v>
      </c>
    </row>
    <row r="61" spans="1:6" x14ac:dyDescent="0.3">
      <c r="A61" s="2">
        <v>39116</v>
      </c>
      <c r="B61" t="s">
        <v>34</v>
      </c>
      <c r="C61">
        <v>1</v>
      </c>
      <c r="D61">
        <v>50.25</v>
      </c>
      <c r="E61">
        <f t="shared" si="3"/>
        <v>50.25</v>
      </c>
      <c r="F61" t="s">
        <v>62</v>
      </c>
    </row>
    <row r="62" spans="1:6" x14ac:dyDescent="0.3">
      <c r="A62" s="2">
        <v>39116</v>
      </c>
      <c r="B62" t="s">
        <v>34</v>
      </c>
      <c r="C62">
        <v>1</v>
      </c>
      <c r="D62">
        <v>5.98</v>
      </c>
      <c r="E62">
        <f t="shared" si="3"/>
        <v>5.98</v>
      </c>
      <c r="F62" t="s">
        <v>57</v>
      </c>
    </row>
    <row r="63" spans="1:6" x14ac:dyDescent="0.3">
      <c r="A63" s="2">
        <v>39129</v>
      </c>
      <c r="B63" t="s">
        <v>34</v>
      </c>
      <c r="C63">
        <v>1</v>
      </c>
      <c r="D63">
        <v>18.649999999999999</v>
      </c>
      <c r="E63">
        <f t="shared" si="3"/>
        <v>18.649999999999999</v>
      </c>
      <c r="F63" t="s">
        <v>63</v>
      </c>
    </row>
    <row r="64" spans="1:6" x14ac:dyDescent="0.3">
      <c r="A64" s="2">
        <v>39129</v>
      </c>
      <c r="B64" t="s">
        <v>34</v>
      </c>
      <c r="C64">
        <v>2</v>
      </c>
      <c r="D64">
        <v>93.55</v>
      </c>
      <c r="E64">
        <f t="shared" si="3"/>
        <v>187.1</v>
      </c>
      <c r="F64" t="s">
        <v>64</v>
      </c>
    </row>
    <row r="65" spans="1:6" x14ac:dyDescent="0.3">
      <c r="A65" s="2">
        <v>39144</v>
      </c>
      <c r="B65" t="s">
        <v>26</v>
      </c>
      <c r="C65">
        <v>25</v>
      </c>
      <c r="D65">
        <v>0.16</v>
      </c>
      <c r="E65">
        <f t="shared" si="3"/>
        <v>4</v>
      </c>
      <c r="F65" t="s">
        <v>65</v>
      </c>
    </row>
    <row r="66" spans="1:6" x14ac:dyDescent="0.3">
      <c r="A66" s="2">
        <v>39144</v>
      </c>
      <c r="B66" t="s">
        <v>26</v>
      </c>
      <c r="C66">
        <v>1</v>
      </c>
      <c r="D66">
        <v>674.5</v>
      </c>
      <c r="E66">
        <f t="shared" si="3"/>
        <v>674.5</v>
      </c>
      <c r="F66" t="s">
        <v>66</v>
      </c>
    </row>
    <row r="67" spans="1:6" x14ac:dyDescent="0.3">
      <c r="A67" s="2">
        <v>39152</v>
      </c>
      <c r="B67" t="s">
        <v>26</v>
      </c>
      <c r="C67">
        <v>2</v>
      </c>
      <c r="D67">
        <v>115.85</v>
      </c>
      <c r="E67">
        <f t="shared" si="3"/>
        <v>231.7</v>
      </c>
      <c r="F67" t="s">
        <v>67</v>
      </c>
    </row>
    <row r="68" spans="1:6" x14ac:dyDescent="0.3">
      <c r="A68" s="2">
        <v>39152</v>
      </c>
      <c r="B68" t="s">
        <v>26</v>
      </c>
      <c r="C68">
        <v>1</v>
      </c>
      <c r="D68">
        <v>91.59</v>
      </c>
      <c r="E68">
        <f t="shared" si="3"/>
        <v>91.59</v>
      </c>
      <c r="F68" t="s">
        <v>68</v>
      </c>
    </row>
    <row r="69" spans="1:6" x14ac:dyDescent="0.3">
      <c r="A69" s="2">
        <v>39152</v>
      </c>
      <c r="B69" t="s">
        <v>34</v>
      </c>
      <c r="C69">
        <v>1</v>
      </c>
      <c r="D69">
        <v>149.94999999999999</v>
      </c>
      <c r="E69">
        <f t="shared" si="3"/>
        <v>149.94999999999999</v>
      </c>
      <c r="F69" t="s">
        <v>69</v>
      </c>
    </row>
    <row r="70" spans="1:6" x14ac:dyDescent="0.3">
      <c r="A70" s="2">
        <v>39152</v>
      </c>
      <c r="B70" t="s">
        <v>34</v>
      </c>
      <c r="C70">
        <v>50</v>
      </c>
      <c r="D70">
        <v>91.59</v>
      </c>
      <c r="E70">
        <f t="shared" si="3"/>
        <v>4579.5</v>
      </c>
      <c r="F70" t="s">
        <v>57</v>
      </c>
    </row>
    <row r="71" spans="1:6" x14ac:dyDescent="0.3">
      <c r="A71" s="2">
        <v>39163</v>
      </c>
      <c r="B71" t="s">
        <v>34</v>
      </c>
      <c r="C71">
        <v>1</v>
      </c>
      <c r="D71">
        <v>59.29</v>
      </c>
      <c r="E71">
        <f t="shared" si="3"/>
        <v>59.29</v>
      </c>
      <c r="F71" t="s">
        <v>70</v>
      </c>
    </row>
    <row r="72" spans="1:6" x14ac:dyDescent="0.3">
      <c r="A72" s="2">
        <v>39163</v>
      </c>
      <c r="B72" t="s">
        <v>34</v>
      </c>
      <c r="C72">
        <v>3</v>
      </c>
      <c r="D72">
        <v>59.5</v>
      </c>
      <c r="E72">
        <f t="shared" si="3"/>
        <v>178.5</v>
      </c>
      <c r="F72" t="s">
        <v>71</v>
      </c>
    </row>
    <row r="73" spans="1:6" x14ac:dyDescent="0.3">
      <c r="A73" s="2">
        <v>39164</v>
      </c>
      <c r="B73" t="s">
        <v>26</v>
      </c>
      <c r="C73">
        <v>2</v>
      </c>
      <c r="D73">
        <v>5.98</v>
      </c>
      <c r="E73">
        <f t="shared" si="3"/>
        <v>11.96</v>
      </c>
      <c r="F73" t="s">
        <v>72</v>
      </c>
    </row>
  </sheetData>
  <autoFilter ref="A1:B73" xr:uid="{00000000-0009-0000-0000-000002000000}">
    <sortState ref="A2:B73">
      <sortCondition ref="A1:A7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Zakaznik</vt:lpstr>
      <vt:lpstr>Faktura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2018-04-09T15:35:58Z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