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D:\= Skoleni firmy\Excel Pokrocile - online\02 - Bunky\"/>
    </mc:Choice>
  </mc:AlternateContent>
  <xr:revisionPtr revIDLastSave="0" documentId="13_ncr:1_{270C39F6-ACA0-48A9-BED6-D45CD48A6A18}" xr6:coauthVersionLast="47" xr6:coauthVersionMax="47" xr10:uidLastSave="{00000000-0000-0000-0000-000000000000}"/>
  <bookViews>
    <workbookView xWindow="1560" yWindow="1560" windowWidth="21600" windowHeight="11385" xr2:uid="{00000000-000D-0000-FFFF-FFFF00000000}"/>
  </bookViews>
  <sheets>
    <sheet name="Úvod" sheetId="12" r:id="rId1"/>
    <sheet name="Základ" sheetId="15" r:id="rId2"/>
    <sheet name="Pojmenovaná oblast" sheetId="17" r:id="rId3"/>
    <sheet name="Řady - def naz" sheetId="11" r:id="rId4"/>
    <sheet name="pokus" sheetId="14" r:id="rId5"/>
    <sheet name="dynamické oblasti 2" sheetId="16" r:id="rId6"/>
    <sheet name="Úkol" sheetId="18" r:id="rId7"/>
    <sheet name="JinyList" sheetId="19" r:id="rId8"/>
  </sheets>
  <definedNames>
    <definedName name="rada.moje">IF(OR('Řady - def naz'!A1048576="",'Řady - def naz'!A1048576=5),"",'Řady - def naz'!A1048576+1)</definedName>
    <definedName name="Test">OFFSET('Pojmenovaná oblast'!$C$8,1,0,3,1)</definedName>
    <definedName name="Test2">OFFSET('Pojmenovaná oblast'!$C$8,1,0,COUNTA('Pojmenovaná oblast'!$B$9:$B$21),1)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6" l="1"/>
  <c r="D25" i="17"/>
  <c r="D26" i="17"/>
  <c r="C26" i="17" l="1"/>
  <c r="C25" i="17"/>
  <c r="A17" i="14"/>
  <c r="A18" i="14"/>
  <c r="A19" i="14"/>
  <c r="A9" i="14"/>
  <c r="A4" i="14"/>
  <c r="B4" i="14"/>
  <c r="B12" i="14"/>
  <c r="B17" i="14"/>
  <c r="B9" i="14"/>
  <c r="B11" i="14"/>
  <c r="B19" i="14"/>
  <c r="B15" i="14"/>
  <c r="B13" i="14"/>
  <c r="B18" i="14"/>
  <c r="B14" i="14"/>
  <c r="B16" i="14"/>
  <c r="B10" i="14"/>
  <c r="A9" i="11" l="1"/>
  <c r="A10" i="14" s="1"/>
  <c r="B15" i="11"/>
  <c r="B13" i="11"/>
  <c r="B12" i="11"/>
  <c r="B11" i="11"/>
  <c r="B10" i="11"/>
  <c r="B9" i="11"/>
  <c r="B14" i="11"/>
  <c r="A10" i="11" l="1"/>
  <c r="A11" i="11" l="1"/>
  <c r="A11" i="14"/>
  <c r="A12" i="11" l="1"/>
  <c r="A12" i="14"/>
  <c r="A13" i="11" l="1"/>
  <c r="A13" i="14"/>
  <c r="A14" i="11" l="1"/>
  <c r="A14" i="14"/>
  <c r="A15" i="11" l="1"/>
  <c r="A16" i="14" s="1"/>
  <c r="A15" i="14"/>
</calcChain>
</file>

<file path=xl/sharedStrings.xml><?xml version="1.0" encoding="utf-8"?>
<sst xmlns="http://schemas.openxmlformats.org/spreadsheetml/2006/main" count="187" uniqueCount="118">
  <si>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</si>
  <si>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</si>
  <si>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</si>
  <si>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</si>
  <si>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</si>
  <si>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</t>
  </si>
  <si>
    <t>http://office.lasakovi.com/</t>
  </si>
  <si>
    <t>definované názvy</t>
  </si>
  <si>
    <t>doplnit řadu</t>
  </si>
  <si>
    <t>vytvořte řadu využitím definovaného názvu</t>
  </si>
  <si>
    <t>úkol</t>
  </si>
  <si>
    <t>test na list pokus</t>
  </si>
  <si>
    <t>pojmenujte buńku</t>
  </si>
  <si>
    <t>pojmenujte oblast buněk a využijte k výpočtu</t>
  </si>
  <si>
    <t>Statická oblast</t>
  </si>
  <si>
    <t>Název</t>
  </si>
  <si>
    <t>cena EUR</t>
  </si>
  <si>
    <t>Cena Kč</t>
  </si>
  <si>
    <t>=POSUN('Pojemnovaná oblast'!$C$5;1;0;3;1)</t>
  </si>
  <si>
    <t>Výrobek 1</t>
  </si>
  <si>
    <t>Výrobek 2</t>
  </si>
  <si>
    <t>Dynamická oblast</t>
  </si>
  <si>
    <t>Výrobek 3</t>
  </si>
  <si>
    <t>=POSUN('Pojemnovaná oblast'!$C$5;1;0;POČET2('Pojemnovaná oblast'!$B$6:$B$18);1)</t>
  </si>
  <si>
    <t>Výrobek 4</t>
  </si>
  <si>
    <t>1 Rubl / Kč</t>
  </si>
  <si>
    <t>Výrobek 5</t>
  </si>
  <si>
    <t>1 EUR / Kč</t>
  </si>
  <si>
    <t>Výrobek 6</t>
  </si>
  <si>
    <t>1 Libra / Kč</t>
  </si>
  <si>
    <t>Výrobek 7</t>
  </si>
  <si>
    <t>1 Jen / Kč</t>
  </si>
  <si>
    <t>Tip: je opravdu číslo</t>
  </si>
  <si>
    <t>ćísla</t>
  </si>
  <si>
    <t>výrobek</t>
  </si>
  <si>
    <t>A</t>
  </si>
  <si>
    <t>B</t>
  </si>
  <si>
    <t>C</t>
  </si>
  <si>
    <t>D</t>
  </si>
  <si>
    <t>E</t>
  </si>
  <si>
    <t>kurz</t>
  </si>
  <si>
    <t>cena v kč</t>
  </si>
  <si>
    <t>Definované názvy základ</t>
  </si>
  <si>
    <t>definované názvy funkce</t>
  </si>
  <si>
    <t>definované názvy pojmenovaná oblast</t>
  </si>
  <si>
    <t>ukázka na moje.rada</t>
  </si>
  <si>
    <t>ŕešení</t>
  </si>
  <si>
    <t>řešení 2</t>
  </si>
  <si>
    <t>tip</t>
  </si>
  <si>
    <t>doplnit další výrobek</t>
  </si>
  <si>
    <t>definované názvy, pojmenované buńky</t>
  </si>
  <si>
    <t>Jméno</t>
  </si>
  <si>
    <t>Příjmení</t>
  </si>
  <si>
    <t>Pohlaví</t>
  </si>
  <si>
    <t>Věk</t>
  </si>
  <si>
    <t>Plat</t>
  </si>
  <si>
    <t>Iva</t>
  </si>
  <si>
    <t>Ivo</t>
  </si>
  <si>
    <t>Jan</t>
  </si>
  <si>
    <t>Pepa</t>
  </si>
  <si>
    <t>Eva</t>
  </si>
  <si>
    <t>Jana</t>
  </si>
  <si>
    <t>AA</t>
  </si>
  <si>
    <t>BB</t>
  </si>
  <si>
    <t>CC</t>
  </si>
  <si>
    <t>DD</t>
  </si>
  <si>
    <t>EE</t>
  </si>
  <si>
    <t>FF</t>
  </si>
  <si>
    <t>F</t>
  </si>
  <si>
    <t>M</t>
  </si>
  <si>
    <t>Pojmenovaná tabulka</t>
  </si>
  <si>
    <t>=Osoby[#Vše]</t>
  </si>
  <si>
    <t>Data v tabulce</t>
  </si>
  <si>
    <t>=Osoby</t>
  </si>
  <si>
    <t>Celá tabulka</t>
  </si>
  <si>
    <t>=Osoby[#Záhlaví]</t>
  </si>
  <si>
    <t>Řádek záhlaví</t>
  </si>
  <si>
    <t>Položka záhlaví</t>
  </si>
  <si>
    <t>=Osoby[[#Záhlaví];[Jméno]]</t>
  </si>
  <si>
    <t>Položka dat v řádku</t>
  </si>
  <si>
    <t>=[@Jméno]</t>
  </si>
  <si>
    <t>=Osoby[Jméno]</t>
  </si>
  <si>
    <t>=Osoby[[Jméno]:[Jméno]]</t>
  </si>
  <si>
    <t>Sloupec dat dynamicky relativně</t>
  </si>
  <si>
    <t>Sloupec dat zamknut sloupec</t>
  </si>
  <si>
    <t>[Plat]</t>
  </si>
  <si>
    <t>kopírováním se změní název</t>
  </si>
  <si>
    <t>kopírováním se nezmění název sloupce</t>
  </si>
  <si>
    <t>=Osoby[@Plat]</t>
  </si>
  <si>
    <t>=Osoby[[#Záhlaví];[Příjmení]:[Věk]]</t>
  </si>
  <si>
    <t>pokud je část záhlaví</t>
  </si>
  <si>
    <t>celé záhlaví</t>
  </si>
  <si>
    <t>=Osoby[@[Příjmení]:[Pohlaví]]</t>
  </si>
  <si>
    <t>Část dat v řádku</t>
  </si>
  <si>
    <t>pod sloupcem</t>
  </si>
  <si>
    <t>definované názvy (pojmenovaná oblast) - smíšené odkazy</t>
  </si>
  <si>
    <t>Buňka E9 KonstatnaTestovaci</t>
  </si>
  <si>
    <t>Výrobek 8</t>
  </si>
  <si>
    <t>Výrobek 9</t>
  </si>
  <si>
    <t>definované názvy nad oblasti ukázky</t>
  </si>
  <si>
    <t>Práce s buńkou</t>
  </si>
  <si>
    <t>Tabulka kurzů</t>
  </si>
  <si>
    <t>USD</t>
  </si>
  <si>
    <t>EUR</t>
  </si>
  <si>
    <t>PLZ</t>
  </si>
  <si>
    <t>=KonstantaTestovaci</t>
  </si>
  <si>
    <t>Ukázka jak využit dynamicky pojmenovanou oblast</t>
  </si>
  <si>
    <t xml:space="preserve"> Funkce informační</t>
  </si>
  <si>
    <t>1 Rubl za Kč</t>
  </si>
  <si>
    <t>Podklady pro výpočet</t>
  </si>
  <si>
    <t>cena Rubl</t>
  </si>
  <si>
    <t>Úkoly</t>
  </si>
  <si>
    <t>Cena Kč jiný list</t>
  </si>
  <si>
    <t>Vypočtěte kurzy a k dypočtům využijte na pojmenování konstatnt dynamické názvy</t>
  </si>
  <si>
    <t>Tip Využít tabublka jako tabulka</t>
  </si>
  <si>
    <t>"Definované názvy" - tabulka jako tabulka</t>
  </si>
  <si>
    <t>Definované názvy, Pojmenované buňky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</si>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</sst>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25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0"/>
      <name val="Arial CE"/>
      <charset val="238"/>
    </font>
    <font>
      <b/>
      <sz val="14"/>
      <color theme="0"/>
      <name val="Arial CE"/>
      <charset val="238"/>
    </font>
    <font>
      <b/>
      <sz val="10"/>
      <name val="Arial CE"/>
      <charset val="238"/>
    </font>
    <font>
      <u/>
      <sz val="10"/>
      <color theme="10"/>
      <name val="Calibri"/>
      <family val="2"/>
      <charset val="238"/>
      <scheme val="minor"/>
    </font>
    <font>
      <i/>
      <sz val="9"/>
      <name val="Arial CE"/>
      <charset val="238"/>
    </font>
    <font>
      <sz val="10"/>
      <name val="Courier New"/>
      <family val="3"/>
      <charset val="238"/>
    </font>
    <font>
      <sz val="8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04">
    <xf numFmtId="0" fontId="0" fillId="0" borderId="0" xfId="0"/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5" fillId="2" borderId="0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0" fillId="2" borderId="5" xfId="0" applyFill="1" applyBorder="1"/>
    <xf numFmtId="0" fontId="6" fillId="2" borderId="4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6" fillId="2" borderId="5" xfId="0" applyFont="1" applyFill="1" applyBorder="1"/>
    <xf numFmtId="0" fontId="6" fillId="0" borderId="0" xfId="0" applyFont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9" fillId="4" borderId="0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0" fillId="0" borderId="0" xfId="0" quotePrefix="1"/>
    <xf numFmtId="0" fontId="10" fillId="4" borderId="4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top" wrapText="1"/>
    </xf>
    <xf numFmtId="0" fontId="12" fillId="4" borderId="0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14" fillId="5" borderId="1" xfId="0" applyFont="1" applyFill="1" applyBorder="1"/>
    <xf numFmtId="0" fontId="0" fillId="5" borderId="2" xfId="0" applyFill="1" applyBorder="1"/>
    <xf numFmtId="0" fontId="0" fillId="5" borderId="3" xfId="0" applyFill="1" applyBorder="1"/>
    <xf numFmtId="0" fontId="14" fillId="5" borderId="4" xfId="0" applyFont="1" applyFill="1" applyBorder="1"/>
    <xf numFmtId="0" fontId="15" fillId="5" borderId="0" xfId="0" applyFont="1" applyFill="1" applyBorder="1"/>
    <xf numFmtId="0" fontId="0" fillId="5" borderId="0" xfId="0" applyFill="1" applyBorder="1"/>
    <xf numFmtId="0" fontId="0" fillId="5" borderId="5" xfId="0" applyFill="1" applyBorder="1"/>
    <xf numFmtId="0" fontId="0" fillId="0" borderId="0" xfId="0" applyAlignment="1">
      <alignment vertical="center"/>
    </xf>
    <xf numFmtId="0" fontId="14" fillId="5" borderId="4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17" fillId="5" borderId="0" xfId="1" applyFont="1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16" fillId="5" borderId="4" xfId="1" applyFill="1" applyBorder="1" applyAlignment="1">
      <alignment vertical="center"/>
    </xf>
    <xf numFmtId="0" fontId="16" fillId="5" borderId="6" xfId="1" applyFill="1" applyBorder="1"/>
    <xf numFmtId="0" fontId="0" fillId="5" borderId="7" xfId="0" applyFill="1" applyBorder="1"/>
    <xf numFmtId="0" fontId="16" fillId="5" borderId="7" xfId="1" applyFill="1" applyBorder="1"/>
    <xf numFmtId="0" fontId="0" fillId="5" borderId="8" xfId="0" applyFill="1" applyBorder="1"/>
    <xf numFmtId="0" fontId="0" fillId="0" borderId="9" xfId="0" applyBorder="1"/>
    <xf numFmtId="0" fontId="16" fillId="0" borderId="0" xfId="1"/>
    <xf numFmtId="0" fontId="20" fillId="7" borderId="0" xfId="0" applyFont="1" applyFill="1"/>
    <xf numFmtId="0" fontId="0" fillId="0" borderId="11" xfId="0" applyBorder="1"/>
    <xf numFmtId="1" fontId="0" fillId="0" borderId="11" xfId="0" applyNumberFormat="1" applyBorder="1"/>
    <xf numFmtId="0" fontId="0" fillId="8" borderId="11" xfId="0" applyFill="1" applyBorder="1" applyAlignment="1">
      <alignment horizontal="center"/>
    </xf>
    <xf numFmtId="2" fontId="0" fillId="8" borderId="11" xfId="0" applyNumberFormat="1" applyFill="1" applyBorder="1" applyAlignment="1">
      <alignment horizontal="center"/>
    </xf>
    <xf numFmtId="0" fontId="0" fillId="0" borderId="11" xfId="0" applyFill="1" applyBorder="1"/>
    <xf numFmtId="0" fontId="0" fillId="9" borderId="0" xfId="0" applyFill="1"/>
    <xf numFmtId="164" fontId="0" fillId="0" borderId="0" xfId="0" applyNumberFormat="1"/>
    <xf numFmtId="0" fontId="20" fillId="0" borderId="0" xfId="0" applyFont="1"/>
    <xf numFmtId="0" fontId="22" fillId="0" borderId="0" xfId="0" applyFont="1"/>
    <xf numFmtId="0" fontId="23" fillId="0" borderId="0" xfId="0" quotePrefix="1" applyFont="1"/>
    <xf numFmtId="0" fontId="21" fillId="0" borderId="0" xfId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10" borderId="0" xfId="0" applyFill="1"/>
    <xf numFmtId="0" fontId="0" fillId="3" borderId="12" xfId="0" applyFill="1" applyBorder="1"/>
    <xf numFmtId="0" fontId="0" fillId="3" borderId="10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0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9" xfId="0" applyFill="1" applyBorder="1"/>
    <xf numFmtId="0" fontId="0" fillId="3" borderId="17" xfId="0" applyFill="1" applyBorder="1"/>
    <xf numFmtId="0" fontId="23" fillId="0" borderId="0" xfId="0" applyFont="1"/>
    <xf numFmtId="0" fontId="0" fillId="11" borderId="11" xfId="0" applyFill="1" applyBorder="1"/>
    <xf numFmtId="164" fontId="0" fillId="11" borderId="11" xfId="0" applyNumberFormat="1" applyFill="1" applyBorder="1"/>
    <xf numFmtId="0" fontId="0" fillId="0" borderId="18" xfId="0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16" xfId="0" applyBorder="1"/>
    <xf numFmtId="0" fontId="0" fillId="0" borderId="13" xfId="0" applyBorder="1"/>
    <xf numFmtId="0" fontId="0" fillId="0" borderId="21" xfId="0" applyBorder="1"/>
    <xf numFmtId="0" fontId="0" fillId="0" borderId="12" xfId="0" applyBorder="1"/>
    <xf numFmtId="0" fontId="20" fillId="5" borderId="11" xfId="0" applyFont="1" applyFill="1" applyBorder="1"/>
    <xf numFmtId="0" fontId="0" fillId="0" borderId="10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0" fillId="7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0" fontId="6" fillId="2" borderId="11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18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* #,##0.00\ [$Kč-405]_-;\-* #,##0.00\ [$Kč-405]_-;_-* &quot;-&quot;??\ [$Kč-405]_-;_-@_-"/>
    </dxf>
    <dxf>
      <numFmt numFmtId="164" formatCode="_-* #,##0.00\ [$Kč-405]_-;\-* #,##0.00\ [$Kč-405]_-;_-* &quot;-&quot;??\ [$Kč-405]_-;_-@_-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13</xdr:row>
      <xdr:rowOff>310416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272834-7A7C-4B8C-828A-F21D6EBCE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28575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3CE4DEA-24C5-4E81-A958-722CE3692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911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27610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BCD725-3AD4-485D-ABBC-17CAFC4E5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19</xdr:row>
      <xdr:rowOff>0</xdr:rowOff>
    </xdr:from>
    <xdr:to>
      <xdr:col>7</xdr:col>
      <xdr:colOff>314325</xdr:colOff>
      <xdr:row>22</xdr:row>
      <xdr:rowOff>26843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D7CCC72-6C54-4294-8F8E-43865905B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499110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13</xdr:row>
      <xdr:rowOff>310416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775D67-60B6-4B49-8EAE-1837BCB382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28575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75ED118E-A5F8-47B5-8D34-C2D1033FB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911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27610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AA63E6-F3E6-411D-8FF4-F4C68E53B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295275</xdr:colOff>
      <xdr:row>11</xdr:row>
      <xdr:rowOff>142875</xdr:rowOff>
    </xdr:from>
    <xdr:to>
      <xdr:col>9</xdr:col>
      <xdr:colOff>362571</xdr:colOff>
      <xdr:row>14</xdr:row>
      <xdr:rowOff>65710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FEDA3E-4232-49FB-92A1-5A7C1B78E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6350" y="3105150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202219</xdr:colOff>
      <xdr:row>12</xdr:row>
      <xdr:rowOff>114300</xdr:rowOff>
    </xdr:from>
    <xdr:to>
      <xdr:col>12</xdr:col>
      <xdr:colOff>597001</xdr:colOff>
      <xdr:row>30</xdr:row>
      <xdr:rowOff>153661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E7155C8-A9EC-4B49-BC03-1A5536A6F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79019" y="2171700"/>
          <a:ext cx="5576382" cy="307212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9F834B-2EF7-4AD7-ADBF-12F841E58AD8}" name="Osoby" displayName="Osoby" ref="B5:F12" totalsRowCount="1">
  <autoFilter ref="B5:F11" xr:uid="{72F2459E-3CDF-4DCE-B1BD-9BB15F41E7C1}"/>
  <tableColumns count="5">
    <tableColumn id="1" xr3:uid="{34E9C447-3C69-498A-86DF-0285508226C3}" name="Jméno"/>
    <tableColumn id="2" xr3:uid="{D5A512BC-477D-40F6-AA32-F5F4580C6FCF}" name="Příjmení"/>
    <tableColumn id="3" xr3:uid="{0947064B-6F15-4524-8DC7-4596D564D62F}" name="Pohlaví"/>
    <tableColumn id="4" xr3:uid="{B929CA1D-89A1-4EAD-86BB-91C7A1C848CC}" name="Věk"/>
    <tableColumn id="5" xr3:uid="{51A84EA7-DD27-4561-92FB-9F0B7B57A03D}" name="Plat" totalsRowFunction="sum" dataDxfId="17" totalsRowDxfId="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C946C51-4F04-4834-ACE2-370A0C2CDF31}" name="Tabulka2" displayName="Tabulka2" ref="K8:N17" totalsRowShown="0" headerRowDxfId="15" headerRowBorderDxfId="14" tableBorderDxfId="13" totalsRowBorderDxfId="12">
  <autoFilter ref="K8:N17" xr:uid="{9E0F1887-C4BD-4FB1-AFA0-17A8B4ABB858}"/>
  <tableColumns count="4">
    <tableColumn id="1" xr3:uid="{2661A036-61CF-430C-B213-9173B6CCEEBD}" name="Název" dataDxfId="11"/>
    <tableColumn id="2" xr3:uid="{D06B89FC-28A5-4048-A53F-0375A80D5E0F}" name="cena EUR" dataDxfId="10"/>
    <tableColumn id="3" xr3:uid="{C2CA982A-4FC3-49F0-A9F8-52D52C501115}" name="Cena Kč" dataDxfId="9"/>
    <tableColumn id="4" xr3:uid="{3F36309B-51AF-4598-B6AC-F59DB46A940C}" name="Cena Kč jiný list" dataDxfId="8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06DFDEF-4A1B-40CF-9ACD-44F8AD5D76E2}" name="TabulkaTestKurzy" displayName="TabulkaTestKurzy" ref="K21:N30" totalsRowShown="0" headerRowDxfId="7" headerRowBorderDxfId="6" tableBorderDxfId="5" totalsRowBorderDxfId="4">
  <autoFilter ref="K21:N30" xr:uid="{943ACBE1-AF59-477E-9BE3-6824F57CCBE8}"/>
  <tableColumns count="4">
    <tableColumn id="1" xr3:uid="{F40317B1-C780-4AEE-A01B-14E76144BD22}" name="Název" dataDxfId="3"/>
    <tableColumn id="2" xr3:uid="{5DB4B0BE-4598-48FA-99AF-FECD7C482155}" name="cena Rubl" dataDxfId="2"/>
    <tableColumn id="3" xr3:uid="{76398EC0-3B50-4673-A826-E8B0500B8B0B}" name="Cena Kč" dataDxfId="1"/>
    <tableColumn id="4" xr3:uid="{9F564CDB-6AD3-44BB-847A-740AFE82D7F0}" name="Cena Kč jiný list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://office.lasakovi.com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hyperlink" Target="http://office.lasakovi.com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0"/>
  <sheetViews>
    <sheetView showGridLines="0" tabSelected="1" workbookViewId="0">
      <selection activeCell="A50" sqref="A50:XFD50"/>
    </sheetView>
  </sheetViews>
  <sheetFormatPr defaultColWidth="0" defaultRowHeight="15" customHeight="1" zeroHeight="1" x14ac:dyDescent="0.2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"/>
    <row r="2" spans="3:16" ht="60" x14ac:dyDescent="0.2">
      <c r="C2" s="90" t="s">
        <v>0</v>
      </c>
      <c r="D2" s="90"/>
      <c r="E2" s="90"/>
      <c r="F2" s="90"/>
      <c r="G2" s="90"/>
      <c r="H2" s="90"/>
      <c r="I2" s="90"/>
      <c r="J2" s="90"/>
      <c r="K2" s="2"/>
      <c r="L2" s="3"/>
    </row>
    <row r="3" spans="3:16" ht="14.25" customHeight="1" thickBot="1" x14ac:dyDescent="0.25">
      <c r="C3" s="4"/>
      <c r="D3" s="4"/>
      <c r="E3" s="4"/>
      <c r="F3" s="4"/>
      <c r="G3" s="4"/>
      <c r="H3" s="4"/>
      <c r="I3" s="4"/>
      <c r="J3" s="4"/>
    </row>
    <row r="4" spans="3:16" ht="11.25" customHeight="1" thickTop="1" x14ac:dyDescent="0.2">
      <c r="C4" s="5"/>
      <c r="D4" s="6"/>
      <c r="E4" s="6"/>
      <c r="F4" s="6"/>
      <c r="G4" s="6"/>
      <c r="H4" s="6"/>
      <c r="I4" s="6"/>
      <c r="J4" s="7"/>
    </row>
    <row r="5" spans="3:16" ht="23.25" x14ac:dyDescent="0.35">
      <c r="C5" s="8"/>
      <c r="D5" s="9" t="s">
        <v>1</v>
      </c>
      <c r="E5" s="10"/>
      <c r="F5" s="10"/>
      <c r="G5" s="11"/>
      <c r="H5" s="10"/>
      <c r="I5" s="10"/>
      <c r="J5" s="12"/>
    </row>
    <row r="6" spans="3:16" s="17" customFormat="1" ht="21.75" customHeight="1" x14ac:dyDescent="0.25">
      <c r="C6" s="13"/>
      <c r="D6" s="101"/>
      <c r="E6" s="102" t="s">
        <v>42</v>
      </c>
      <c r="F6" s="14"/>
      <c r="G6" s="15"/>
      <c r="H6" s="14"/>
      <c r="I6" s="14"/>
      <c r="J6" s="16"/>
    </row>
    <row r="7" spans="3:16" s="17" customFormat="1" ht="21.75" customHeight="1" x14ac:dyDescent="0.25">
      <c r="C7" s="13"/>
      <c r="D7" s="101"/>
      <c r="E7" s="102" t="s">
        <v>43</v>
      </c>
      <c r="F7" s="14"/>
      <c r="G7" s="14"/>
      <c r="H7" s="14"/>
      <c r="I7" s="14"/>
      <c r="J7" s="16"/>
    </row>
    <row r="8" spans="3:16" s="17" customFormat="1" ht="21.75" customHeight="1" x14ac:dyDescent="0.25">
      <c r="C8" s="13"/>
      <c r="D8" s="101"/>
      <c r="E8" s="102" t="s">
        <v>44</v>
      </c>
      <c r="F8" s="14"/>
      <c r="G8" s="14"/>
      <c r="H8" s="14"/>
      <c r="I8" s="14"/>
      <c r="J8" s="16"/>
    </row>
    <row r="9" spans="3:16" s="17" customFormat="1" ht="21.75" customHeight="1" x14ac:dyDescent="0.25">
      <c r="C9" s="13"/>
      <c r="D9" s="101"/>
      <c r="E9" s="103" t="s">
        <v>95</v>
      </c>
      <c r="F9" s="14"/>
      <c r="G9" s="14"/>
      <c r="H9" s="14"/>
      <c r="I9" s="14"/>
      <c r="J9" s="16"/>
    </row>
    <row r="10" spans="3:16" ht="7.9" customHeight="1" thickBot="1" x14ac:dyDescent="0.25">
      <c r="C10" s="18"/>
      <c r="D10" s="19"/>
      <c r="E10" s="19"/>
      <c r="F10" s="19"/>
      <c r="G10" s="19"/>
      <c r="H10" s="19"/>
      <c r="I10" s="19"/>
      <c r="J10" s="20"/>
    </row>
    <row r="11" spans="3:16" ht="14.25" thickTop="1" thickBot="1" x14ac:dyDescent="0.25"/>
    <row r="12" spans="3:16" ht="15.75" customHeight="1" thickTop="1" x14ac:dyDescent="0.2">
      <c r="C12" s="21"/>
      <c r="D12" s="22"/>
      <c r="E12" s="22"/>
      <c r="F12" s="22"/>
      <c r="G12" s="22"/>
      <c r="H12" s="22"/>
      <c r="I12" s="22"/>
      <c r="J12" s="23"/>
    </row>
    <row r="13" spans="3:16" ht="26.25" x14ac:dyDescent="0.2">
      <c r="C13" s="91" t="s">
        <v>2</v>
      </c>
      <c r="D13" s="92"/>
      <c r="E13" s="92"/>
      <c r="F13" s="92"/>
      <c r="G13" s="92"/>
      <c r="H13" s="24"/>
      <c r="I13" s="24"/>
      <c r="J13" s="25"/>
      <c r="P13" s="26"/>
    </row>
    <row r="14" spans="3:16" ht="26.25" x14ac:dyDescent="0.2">
      <c r="C14" s="91"/>
      <c r="D14" s="92"/>
      <c r="E14" s="92"/>
      <c r="F14" s="92"/>
      <c r="G14" s="92"/>
      <c r="H14" s="24"/>
      <c r="I14" s="24"/>
      <c r="J14" s="25"/>
      <c r="P14" s="26"/>
    </row>
    <row r="15" spans="3:16" ht="33.75" x14ac:dyDescent="0.2">
      <c r="C15" s="27"/>
      <c r="D15" s="28"/>
      <c r="E15" s="28"/>
      <c r="F15" s="28"/>
      <c r="G15" s="28"/>
      <c r="H15" s="24"/>
      <c r="I15" s="24"/>
      <c r="J15" s="25"/>
      <c r="P15" s="26"/>
    </row>
    <row r="16" spans="3:16" ht="18.75" x14ac:dyDescent="0.2">
      <c r="C16" s="29"/>
      <c r="D16" s="93" t="s">
        <v>3</v>
      </c>
      <c r="E16" s="93"/>
      <c r="F16" s="93"/>
      <c r="G16" s="93"/>
      <c r="H16" s="30"/>
      <c r="I16" s="30"/>
      <c r="J16" s="31"/>
    </row>
    <row r="17" spans="1:12" ht="18.75" x14ac:dyDescent="0.2">
      <c r="C17" s="29"/>
      <c r="D17" s="93"/>
      <c r="E17" s="93"/>
      <c r="F17" s="93"/>
      <c r="G17" s="93"/>
      <c r="H17" s="94">
        <v>5002722</v>
      </c>
      <c r="I17" s="94"/>
      <c r="J17" s="95"/>
    </row>
    <row r="18" spans="1:12" ht="13.5" thickBot="1" x14ac:dyDescent="0.25">
      <c r="C18" s="32"/>
      <c r="D18" s="33"/>
      <c r="E18" s="33"/>
      <c r="F18" s="33"/>
      <c r="G18" s="33"/>
      <c r="H18" s="33"/>
      <c r="I18" s="33"/>
      <c r="J18" s="34"/>
    </row>
    <row r="19" spans="1:12" ht="13.5" thickTop="1" x14ac:dyDescent="0.2"/>
    <row r="20" spans="1:12" ht="13.5" thickBot="1" x14ac:dyDescent="0.25"/>
    <row r="21" spans="1:12" ht="16.5" thickTop="1" x14ac:dyDescent="0.25">
      <c r="C21" s="35"/>
      <c r="D21" s="36"/>
      <c r="E21" s="36"/>
      <c r="F21" s="36"/>
      <c r="G21" s="36"/>
      <c r="H21" s="36"/>
      <c r="I21" s="36"/>
      <c r="J21" s="37"/>
    </row>
    <row r="22" spans="1:12" ht="23.25" x14ac:dyDescent="0.35">
      <c r="C22" s="38"/>
      <c r="D22" s="39" t="s">
        <v>4</v>
      </c>
      <c r="E22" s="40"/>
      <c r="F22" s="40"/>
      <c r="G22" s="40"/>
      <c r="H22" s="40"/>
      <c r="I22" s="40"/>
      <c r="J22" s="41"/>
    </row>
    <row r="23" spans="1:12" s="42" customFormat="1" ht="15.75" x14ac:dyDescent="0.2">
      <c r="C23" s="43"/>
      <c r="D23" s="44"/>
      <c r="E23" s="45"/>
      <c r="F23" s="44"/>
      <c r="G23" s="44"/>
      <c r="H23" s="44"/>
      <c r="I23" s="44"/>
      <c r="J23" s="46"/>
    </row>
    <row r="24" spans="1:12" s="42" customFormat="1" ht="15.75" x14ac:dyDescent="0.2">
      <c r="C24" s="47"/>
      <c r="D24" s="44"/>
      <c r="E24" s="45"/>
      <c r="F24" s="44"/>
      <c r="G24" s="44"/>
      <c r="H24" s="44"/>
      <c r="I24" s="44"/>
      <c r="J24" s="46"/>
    </row>
    <row r="25" spans="1:12" s="42" customFormat="1" ht="15.75" x14ac:dyDescent="0.2">
      <c r="C25" s="47"/>
      <c r="D25" s="44"/>
      <c r="E25" s="45"/>
      <c r="F25" s="44"/>
      <c r="G25" s="44"/>
      <c r="H25" s="44"/>
      <c r="I25" s="44"/>
      <c r="J25" s="46"/>
    </row>
    <row r="26" spans="1:12" ht="15.75" thickBot="1" x14ac:dyDescent="0.3">
      <c r="C26" s="48"/>
      <c r="D26" s="49"/>
      <c r="E26" s="50"/>
      <c r="F26" s="49"/>
      <c r="G26" s="49"/>
      <c r="H26" s="49"/>
      <c r="I26" s="49"/>
      <c r="J26" s="51"/>
    </row>
    <row r="27" spans="1:12" ht="15.75" thickTop="1" x14ac:dyDescent="0.25">
      <c r="A27" s="52"/>
      <c r="C27" s="53"/>
    </row>
    <row r="28" spans="1:12" ht="12.75" x14ac:dyDescent="0.2">
      <c r="B28" s="89" t="s">
        <v>5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</row>
    <row r="50" spans="1:1" ht="15" hidden="1" customHeight="1" x14ac:dyDescent="0.2">
      <c r="A50" t="s">
        <v>117</v>
      </c>
    </row>
  </sheetData>
  <mergeCells count="5">
    <mergeCell ref="B28:L28"/>
    <mergeCell ref="C2:J2"/>
    <mergeCell ref="C13:G14"/>
    <mergeCell ref="D16:G17"/>
    <mergeCell ref="H17:J1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C8770-B4C1-4B9B-A0A2-03FED0705BFD}">
  <dimension ref="A1:I25"/>
  <sheetViews>
    <sheetView zoomScale="110" zoomScaleNormal="110" workbookViewId="0">
      <selection activeCell="A2" sqref="A2:I2"/>
    </sheetView>
  </sheetViews>
  <sheetFormatPr defaultRowHeight="12.75" x14ac:dyDescent="0.2"/>
  <cols>
    <col min="1" max="1" width="2.42578125" customWidth="1"/>
  </cols>
  <sheetData>
    <row r="1" spans="1:9" ht="29.45" customHeight="1" x14ac:dyDescent="0.2">
      <c r="A1" s="96" t="s">
        <v>116</v>
      </c>
      <c r="B1" s="96"/>
      <c r="C1" s="96"/>
      <c r="D1" s="96"/>
      <c r="E1" s="96"/>
      <c r="F1" s="96"/>
      <c r="G1" s="96"/>
      <c r="H1" s="96"/>
      <c r="I1" s="96"/>
    </row>
    <row r="2" spans="1:9" x14ac:dyDescent="0.2">
      <c r="A2" s="97" t="s">
        <v>6</v>
      </c>
      <c r="B2" s="98"/>
      <c r="C2" s="98"/>
      <c r="D2" s="98"/>
      <c r="E2" s="98"/>
      <c r="F2" s="98"/>
      <c r="G2" s="98"/>
      <c r="H2" s="98"/>
      <c r="I2" s="98"/>
    </row>
    <row r="5" spans="1:9" x14ac:dyDescent="0.2">
      <c r="B5" s="99" t="s">
        <v>10</v>
      </c>
      <c r="C5" s="99"/>
      <c r="D5" s="99"/>
      <c r="E5" s="99"/>
      <c r="F5" s="99"/>
    </row>
    <row r="6" spans="1:9" x14ac:dyDescent="0.2">
      <c r="B6" t="s">
        <v>12</v>
      </c>
    </row>
    <row r="7" spans="1:9" x14ac:dyDescent="0.2">
      <c r="B7" t="s">
        <v>13</v>
      </c>
    </row>
    <row r="9" spans="1:9" x14ac:dyDescent="0.2">
      <c r="B9" t="s">
        <v>96</v>
      </c>
      <c r="E9" s="67">
        <v>10</v>
      </c>
    </row>
    <row r="11" spans="1:9" x14ac:dyDescent="0.2">
      <c r="B11" t="s">
        <v>100</v>
      </c>
      <c r="D11" s="26" t="s">
        <v>105</v>
      </c>
    </row>
    <row r="13" spans="1:9" x14ac:dyDescent="0.2">
      <c r="B13" s="62" t="s">
        <v>101</v>
      </c>
    </row>
    <row r="14" spans="1:9" x14ac:dyDescent="0.2">
      <c r="B14" s="55" t="s">
        <v>102</v>
      </c>
      <c r="C14" s="55">
        <v>11</v>
      </c>
    </row>
    <row r="15" spans="1:9" x14ac:dyDescent="0.2">
      <c r="B15" s="55" t="s">
        <v>103</v>
      </c>
      <c r="C15" s="55">
        <v>10</v>
      </c>
    </row>
    <row r="16" spans="1:9" x14ac:dyDescent="0.2">
      <c r="B16" s="55" t="s">
        <v>104</v>
      </c>
      <c r="C16" s="55">
        <v>8</v>
      </c>
    </row>
    <row r="20" spans="2:6" x14ac:dyDescent="0.2">
      <c r="B20" s="55" t="s">
        <v>33</v>
      </c>
      <c r="C20" s="55" t="s">
        <v>34</v>
      </c>
      <c r="D20" s="55" t="s">
        <v>16</v>
      </c>
      <c r="E20" s="59" t="s">
        <v>40</v>
      </c>
      <c r="F20" s="59" t="s">
        <v>41</v>
      </c>
    </row>
    <row r="21" spans="2:6" x14ac:dyDescent="0.2">
      <c r="B21" s="55">
        <v>1</v>
      </c>
      <c r="C21" s="55" t="s">
        <v>35</v>
      </c>
      <c r="D21" s="55">
        <v>10</v>
      </c>
      <c r="E21" s="55"/>
      <c r="F21" s="55"/>
    </row>
    <row r="22" spans="2:6" x14ac:dyDescent="0.2">
      <c r="B22" s="55">
        <v>2</v>
      </c>
      <c r="C22" s="55" t="s">
        <v>36</v>
      </c>
      <c r="D22" s="55">
        <v>20</v>
      </c>
      <c r="E22" s="55"/>
      <c r="F22" s="55"/>
    </row>
    <row r="23" spans="2:6" x14ac:dyDescent="0.2">
      <c r="B23" s="55">
        <v>3</v>
      </c>
      <c r="C23" s="55" t="s">
        <v>37</v>
      </c>
      <c r="D23" s="55">
        <v>30</v>
      </c>
      <c r="E23" s="55"/>
      <c r="F23" s="55"/>
    </row>
    <row r="24" spans="2:6" x14ac:dyDescent="0.2">
      <c r="B24" s="55">
        <v>4</v>
      </c>
      <c r="C24" s="55" t="s">
        <v>38</v>
      </c>
      <c r="D24" s="55">
        <v>40</v>
      </c>
      <c r="E24" s="55"/>
      <c r="F24" s="55"/>
    </row>
    <row r="25" spans="2:6" x14ac:dyDescent="0.2">
      <c r="B25" s="55">
        <v>5</v>
      </c>
      <c r="C25" s="55" t="s">
        <v>39</v>
      </c>
      <c r="D25" s="55">
        <v>50</v>
      </c>
      <c r="E25" s="55"/>
      <c r="F25" s="55"/>
    </row>
  </sheetData>
  <mergeCells count="3">
    <mergeCell ref="A1:I1"/>
    <mergeCell ref="A2:I2"/>
    <mergeCell ref="B5:F5"/>
  </mergeCells>
  <hyperlinks>
    <hyperlink ref="A2" r:id="rId1" xr:uid="{434D4B06-DDE5-45E2-9F73-A654B7A01ADD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690A9-E8A6-4946-B171-4AA9ECBF7598}">
  <dimension ref="A1:N32"/>
  <sheetViews>
    <sheetView workbookViewId="0">
      <selection activeCell="A3" sqref="A3:XFD3"/>
    </sheetView>
  </sheetViews>
  <sheetFormatPr defaultRowHeight="12.75" x14ac:dyDescent="0.2"/>
  <cols>
    <col min="2" max="7" width="15.5703125" customWidth="1"/>
  </cols>
  <sheetData>
    <row r="1" spans="1:14" ht="29.45" customHeight="1" x14ac:dyDescent="0.2">
      <c r="A1" s="96" t="s">
        <v>99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4" x14ac:dyDescent="0.2">
      <c r="A2" s="97" t="s">
        <v>6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4" x14ac:dyDescent="0.2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x14ac:dyDescent="0.2">
      <c r="B4" s="60" t="s">
        <v>48</v>
      </c>
      <c r="C4" s="60" t="s">
        <v>49</v>
      </c>
      <c r="D4" s="60"/>
    </row>
    <row r="5" spans="1:14" x14ac:dyDescent="0.2">
      <c r="J5" t="s">
        <v>14</v>
      </c>
    </row>
    <row r="6" spans="1:14" x14ac:dyDescent="0.2">
      <c r="B6" t="s">
        <v>106</v>
      </c>
    </row>
    <row r="8" spans="1:14" x14ac:dyDescent="0.2">
      <c r="B8" s="88" t="s">
        <v>15</v>
      </c>
      <c r="C8" s="88" t="s">
        <v>16</v>
      </c>
      <c r="D8" s="88" t="s">
        <v>17</v>
      </c>
      <c r="F8" s="57" t="s">
        <v>25</v>
      </c>
      <c r="G8" s="58">
        <v>10</v>
      </c>
      <c r="J8" s="26" t="s">
        <v>18</v>
      </c>
    </row>
    <row r="9" spans="1:14" x14ac:dyDescent="0.2">
      <c r="B9" s="55" t="s">
        <v>19</v>
      </c>
      <c r="C9" s="56">
        <v>10</v>
      </c>
      <c r="D9" s="55"/>
      <c r="F9" s="57" t="s">
        <v>27</v>
      </c>
      <c r="G9" s="58">
        <v>10</v>
      </c>
    </row>
    <row r="10" spans="1:14" x14ac:dyDescent="0.2">
      <c r="B10" s="55" t="s">
        <v>20</v>
      </c>
      <c r="C10" s="56">
        <v>20</v>
      </c>
      <c r="D10" s="55"/>
      <c r="F10" s="57" t="s">
        <v>29</v>
      </c>
      <c r="G10" s="58">
        <v>10</v>
      </c>
      <c r="J10" t="s">
        <v>21</v>
      </c>
    </row>
    <row r="11" spans="1:14" x14ac:dyDescent="0.2">
      <c r="B11" s="55" t="s">
        <v>22</v>
      </c>
      <c r="C11" s="56">
        <v>30</v>
      </c>
      <c r="D11" s="55"/>
      <c r="F11" s="57" t="s">
        <v>31</v>
      </c>
      <c r="G11" s="58">
        <v>10</v>
      </c>
      <c r="J11" s="26" t="s">
        <v>23</v>
      </c>
    </row>
    <row r="12" spans="1:14" x14ac:dyDescent="0.2">
      <c r="B12" s="55" t="s">
        <v>24</v>
      </c>
      <c r="C12" s="56">
        <v>40</v>
      </c>
      <c r="D12" s="55"/>
    </row>
    <row r="13" spans="1:14" x14ac:dyDescent="0.2">
      <c r="B13" s="55" t="s">
        <v>26</v>
      </c>
      <c r="C13" s="56">
        <v>50</v>
      </c>
      <c r="D13" s="55"/>
      <c r="F13" s="68"/>
      <c r="G13" s="69"/>
      <c r="H13" s="69"/>
      <c r="I13" s="69"/>
      <c r="J13" s="69"/>
      <c r="K13" s="69"/>
      <c r="L13" s="69"/>
      <c r="M13" s="69"/>
      <c r="N13" s="70"/>
    </row>
    <row r="14" spans="1:14" x14ac:dyDescent="0.2">
      <c r="B14" s="55" t="s">
        <v>28</v>
      </c>
      <c r="C14" s="56">
        <v>50</v>
      </c>
      <c r="D14" s="55"/>
      <c r="F14" s="71"/>
      <c r="G14" s="72"/>
      <c r="H14" s="72"/>
      <c r="I14" s="72"/>
      <c r="J14" s="72"/>
      <c r="K14" s="72"/>
      <c r="L14" s="72"/>
      <c r="M14" s="72"/>
      <c r="N14" s="73"/>
    </row>
    <row r="15" spans="1:14" x14ac:dyDescent="0.2">
      <c r="B15" s="55" t="s">
        <v>30</v>
      </c>
      <c r="C15" s="56">
        <v>70</v>
      </c>
      <c r="D15" s="55"/>
      <c r="F15" s="71"/>
      <c r="G15" s="72"/>
      <c r="H15" s="72"/>
      <c r="I15" s="72"/>
      <c r="J15" s="72"/>
      <c r="K15" s="72"/>
      <c r="L15" s="72"/>
      <c r="M15" s="72"/>
      <c r="N15" s="73"/>
    </row>
    <row r="16" spans="1:14" x14ac:dyDescent="0.2">
      <c r="B16" s="55" t="s">
        <v>97</v>
      </c>
      <c r="C16" s="56">
        <v>90</v>
      </c>
      <c r="D16" s="55"/>
      <c r="F16" s="71"/>
      <c r="G16" s="72"/>
      <c r="H16" s="72"/>
      <c r="I16" s="72"/>
      <c r="J16" s="72"/>
      <c r="K16" s="72"/>
      <c r="L16" s="72"/>
      <c r="M16" s="72"/>
      <c r="N16" s="73"/>
    </row>
    <row r="17" spans="2:14" x14ac:dyDescent="0.2">
      <c r="B17" s="55" t="s">
        <v>98</v>
      </c>
      <c r="C17" s="56">
        <v>110</v>
      </c>
      <c r="D17" s="55"/>
      <c r="F17" s="71"/>
      <c r="G17" s="72"/>
      <c r="H17" s="72"/>
      <c r="I17" s="72"/>
      <c r="J17" s="72"/>
      <c r="K17" s="72"/>
      <c r="L17" s="72"/>
      <c r="M17" s="72"/>
      <c r="N17" s="73"/>
    </row>
    <row r="18" spans="2:14" x14ac:dyDescent="0.2">
      <c r="B18" s="55"/>
      <c r="C18" s="56"/>
      <c r="D18" s="55"/>
      <c r="F18" s="71"/>
      <c r="G18" s="72"/>
      <c r="H18" s="72"/>
      <c r="I18" s="72"/>
      <c r="J18" s="72"/>
      <c r="K18" s="72"/>
      <c r="L18" s="72"/>
      <c r="M18" s="72"/>
      <c r="N18" s="73"/>
    </row>
    <row r="19" spans="2:14" x14ac:dyDescent="0.2">
      <c r="B19" s="55"/>
      <c r="C19" s="56"/>
      <c r="D19" s="55"/>
      <c r="F19" s="71"/>
      <c r="G19" s="72"/>
      <c r="H19" s="72"/>
      <c r="I19" s="72"/>
      <c r="J19" s="72"/>
      <c r="K19" s="72"/>
      <c r="L19" s="72"/>
      <c r="M19" s="72"/>
      <c r="N19" s="73"/>
    </row>
    <row r="20" spans="2:14" x14ac:dyDescent="0.2">
      <c r="B20" s="55"/>
      <c r="C20" s="56"/>
      <c r="D20" s="55"/>
      <c r="F20" s="71"/>
      <c r="G20" s="72"/>
      <c r="H20" s="72"/>
      <c r="I20" s="72"/>
      <c r="J20" s="72"/>
      <c r="K20" s="72"/>
      <c r="L20" s="72"/>
      <c r="M20" s="72"/>
      <c r="N20" s="73"/>
    </row>
    <row r="21" spans="2:14" x14ac:dyDescent="0.2">
      <c r="B21" s="55"/>
      <c r="C21" s="56"/>
      <c r="D21" s="55"/>
      <c r="F21" s="71"/>
      <c r="G21" s="72"/>
      <c r="H21" s="72"/>
      <c r="I21" s="72"/>
      <c r="J21" s="72"/>
      <c r="K21" s="72"/>
      <c r="L21" s="72"/>
      <c r="M21" s="72"/>
      <c r="N21" s="73"/>
    </row>
    <row r="22" spans="2:14" x14ac:dyDescent="0.2">
      <c r="F22" s="71"/>
      <c r="G22" s="72"/>
      <c r="H22" s="72"/>
      <c r="I22" s="72"/>
      <c r="J22" s="72"/>
      <c r="K22" s="72"/>
      <c r="L22" s="72"/>
      <c r="M22" s="72"/>
      <c r="N22" s="73"/>
    </row>
    <row r="23" spans="2:14" x14ac:dyDescent="0.2">
      <c r="F23" s="71"/>
      <c r="G23" s="72"/>
      <c r="H23" s="72"/>
      <c r="I23" s="72"/>
      <c r="J23" s="72"/>
      <c r="K23" s="72"/>
      <c r="L23" s="72"/>
      <c r="M23" s="72"/>
      <c r="N23" s="73"/>
    </row>
    <row r="24" spans="2:14" x14ac:dyDescent="0.2">
      <c r="B24" t="s">
        <v>32</v>
      </c>
      <c r="F24" s="71"/>
      <c r="G24" s="72"/>
      <c r="H24" s="72"/>
      <c r="I24" s="72"/>
      <c r="J24" s="72"/>
      <c r="K24" s="72"/>
      <c r="L24" s="72"/>
      <c r="M24" s="72"/>
      <c r="N24" s="73"/>
    </row>
    <row r="25" spans="2:14" ht="13.5" x14ac:dyDescent="0.25">
      <c r="B25" t="s">
        <v>46</v>
      </c>
      <c r="C25">
        <f ca="1">SUM(Test)</f>
        <v>60</v>
      </c>
      <c r="D25" s="77" t="str">
        <f ca="1">_xlfn.FORMULATEXT(C25)</f>
        <v>=SUMA(Test)</v>
      </c>
      <c r="F25" s="71"/>
      <c r="G25" s="72"/>
      <c r="H25" s="72"/>
      <c r="I25" s="72"/>
      <c r="J25" s="72"/>
      <c r="K25" s="72"/>
      <c r="L25" s="72"/>
      <c r="M25" s="72"/>
      <c r="N25" s="73"/>
    </row>
    <row r="26" spans="2:14" ht="13.5" x14ac:dyDescent="0.25">
      <c r="B26" t="s">
        <v>47</v>
      </c>
      <c r="C26">
        <f ca="1">SUM(Test2)</f>
        <v>470</v>
      </c>
      <c r="D26" s="77" t="str">
        <f ca="1">_xlfn.FORMULATEXT(C26)</f>
        <v>=SUMA(Test2)</v>
      </c>
      <c r="F26" s="71"/>
      <c r="G26" s="72"/>
      <c r="H26" s="72"/>
      <c r="I26" s="72"/>
      <c r="J26" s="72"/>
      <c r="K26" s="72"/>
      <c r="L26" s="72"/>
      <c r="M26" s="72"/>
      <c r="N26" s="73"/>
    </row>
    <row r="27" spans="2:14" x14ac:dyDescent="0.2">
      <c r="F27" s="71"/>
      <c r="G27" s="72"/>
      <c r="H27" s="72"/>
      <c r="I27" s="72"/>
      <c r="J27" s="72"/>
      <c r="K27" s="72"/>
      <c r="L27" s="72"/>
      <c r="M27" s="72"/>
      <c r="N27" s="73"/>
    </row>
    <row r="28" spans="2:14" x14ac:dyDescent="0.2">
      <c r="F28" s="71"/>
      <c r="G28" s="72"/>
      <c r="H28" s="72"/>
      <c r="I28" s="72"/>
      <c r="J28" s="72"/>
      <c r="K28" s="72"/>
      <c r="L28" s="72"/>
      <c r="M28" s="72"/>
      <c r="N28" s="73"/>
    </row>
    <row r="29" spans="2:14" x14ac:dyDescent="0.2">
      <c r="F29" s="71"/>
      <c r="G29" s="72"/>
      <c r="H29" s="72"/>
      <c r="I29" s="72"/>
      <c r="J29" s="72"/>
      <c r="K29" s="72"/>
      <c r="L29" s="72"/>
      <c r="M29" s="72"/>
      <c r="N29" s="73"/>
    </row>
    <row r="30" spans="2:14" x14ac:dyDescent="0.2">
      <c r="F30" s="71"/>
      <c r="G30" s="72"/>
      <c r="H30" s="72"/>
      <c r="I30" s="72"/>
      <c r="J30" s="72"/>
      <c r="K30" s="72"/>
      <c r="L30" s="72"/>
      <c r="M30" s="72"/>
      <c r="N30" s="73"/>
    </row>
    <row r="31" spans="2:14" x14ac:dyDescent="0.2">
      <c r="B31" s="62" t="s">
        <v>107</v>
      </c>
      <c r="F31" s="71"/>
      <c r="G31" s="72"/>
      <c r="H31" s="72"/>
      <c r="I31" s="72"/>
      <c r="J31" s="72"/>
      <c r="K31" s="72"/>
      <c r="L31" s="72"/>
      <c r="M31" s="72"/>
      <c r="N31" s="73"/>
    </row>
    <row r="32" spans="2:14" x14ac:dyDescent="0.2">
      <c r="F32" s="74"/>
      <c r="G32" s="75"/>
      <c r="H32" s="75"/>
      <c r="I32" s="75"/>
      <c r="J32" s="75"/>
      <c r="K32" s="75"/>
      <c r="L32" s="75"/>
      <c r="M32" s="75"/>
      <c r="N32" s="76"/>
    </row>
  </sheetData>
  <mergeCells count="2">
    <mergeCell ref="A1:K1"/>
    <mergeCell ref="A2:K2"/>
  </mergeCells>
  <phoneticPr fontId="24" type="noConversion"/>
  <hyperlinks>
    <hyperlink ref="A2" r:id="rId1" xr:uid="{0C0E2016-CD67-4213-8380-FBDFFD7A26DF}"/>
  </hyperlinks>
  <pageMargins left="0.7" right="0.7" top="0.78740157499999996" bottom="0.78740157499999996" header="0.3" footer="0.3"/>
  <pageSetup paperSize="9" orientation="portrait" horizontalDpi="0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"/>
  <sheetViews>
    <sheetView workbookViewId="0">
      <selection activeCell="A9" sqref="A9"/>
    </sheetView>
  </sheetViews>
  <sheetFormatPr defaultRowHeight="12.75" x14ac:dyDescent="0.2"/>
  <cols>
    <col min="6" max="6" width="5.140625" customWidth="1"/>
  </cols>
  <sheetData>
    <row r="1" spans="1:11" ht="27" customHeight="1" x14ac:dyDescent="0.2">
      <c r="A1" s="96" t="s">
        <v>7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ht="18.75" customHeight="1" x14ac:dyDescent="0.2">
      <c r="A2" s="97" t="s">
        <v>6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4" spans="1:11" x14ac:dyDescent="0.2">
      <c r="A4" s="54" t="s">
        <v>10</v>
      </c>
    </row>
    <row r="5" spans="1:11" x14ac:dyDescent="0.2">
      <c r="A5" t="s">
        <v>9</v>
      </c>
      <c r="F5" s="1"/>
      <c r="G5" t="s">
        <v>45</v>
      </c>
    </row>
    <row r="6" spans="1:11" x14ac:dyDescent="0.2">
      <c r="A6" t="s">
        <v>11</v>
      </c>
    </row>
    <row r="8" spans="1:11" x14ac:dyDescent="0.2">
      <c r="A8">
        <v>1</v>
      </c>
    </row>
    <row r="9" spans="1:11" x14ac:dyDescent="0.2">
      <c r="A9">
        <f>IF(OR(A8="",A8=5),"",A8+1)</f>
        <v>2</v>
      </c>
      <c r="B9" t="str">
        <f ca="1">_xlfn.FORMULATEXT(A9)</f>
        <v>=KDYŽ(NEBO(A8="";A8=5);"";A8+1)</v>
      </c>
    </row>
    <row r="10" spans="1:11" x14ac:dyDescent="0.2">
      <c r="A10">
        <f t="shared" ref="A10:A15" si="0">IF(OR(A9="",A9=5),"",A9+1)</f>
        <v>3</v>
      </c>
      <c r="B10" t="str">
        <f t="shared" ref="B10:B15" ca="1" si="1">_xlfn.FORMULATEXT(A10)</f>
        <v>=KDYŽ(NEBO(A9="";A9=5);"";A9+1)</v>
      </c>
    </row>
    <row r="11" spans="1:11" x14ac:dyDescent="0.2">
      <c r="A11">
        <f t="shared" si="0"/>
        <v>4</v>
      </c>
      <c r="B11" t="str">
        <f t="shared" ca="1" si="1"/>
        <v>=KDYŽ(NEBO(A10="";A10=5);"";A10+1)</v>
      </c>
    </row>
    <row r="12" spans="1:11" x14ac:dyDescent="0.2">
      <c r="A12">
        <f t="shared" si="0"/>
        <v>5</v>
      </c>
      <c r="B12" t="str">
        <f t="shared" ca="1" si="1"/>
        <v>=KDYŽ(NEBO(A11="";A11=5);"";A11+1)</v>
      </c>
    </row>
    <row r="13" spans="1:11" x14ac:dyDescent="0.2">
      <c r="A13" t="str">
        <f t="shared" si="0"/>
        <v/>
      </c>
      <c r="B13" t="str">
        <f t="shared" ca="1" si="1"/>
        <v>=KDYŽ(NEBO(A12="";A12=5);"";A12+1)</v>
      </c>
    </row>
    <row r="14" spans="1:11" x14ac:dyDescent="0.2">
      <c r="A14" t="str">
        <f t="shared" si="0"/>
        <v/>
      </c>
      <c r="B14" t="str">
        <f t="shared" ca="1" si="1"/>
        <v>=KDYŽ(NEBO(A13="";A13=5);"";A13+1)</v>
      </c>
    </row>
    <row r="15" spans="1:11" x14ac:dyDescent="0.2">
      <c r="A15" t="str">
        <f t="shared" si="0"/>
        <v/>
      </c>
      <c r="B15" t="str">
        <f t="shared" ca="1" si="1"/>
        <v>=KDYŽ(NEBO(A14="";A14=5);"";A14+1)</v>
      </c>
    </row>
  </sheetData>
  <mergeCells count="2">
    <mergeCell ref="A1:K1"/>
    <mergeCell ref="A2:K2"/>
  </mergeCells>
  <hyperlinks>
    <hyperlink ref="A2" r:id="rId1" xr:uid="{00000000-0004-0000-0100-000000000000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536D4-C395-46C8-B8E1-C46D74DF7485}">
  <dimension ref="A1:B19"/>
  <sheetViews>
    <sheetView workbookViewId="0">
      <selection activeCell="A8" sqref="A8"/>
    </sheetView>
  </sheetViews>
  <sheetFormatPr defaultRowHeight="12.75" x14ac:dyDescent="0.2"/>
  <cols>
    <col min="2" max="2" width="13.85546875" customWidth="1"/>
  </cols>
  <sheetData>
    <row r="1" spans="1:2" x14ac:dyDescent="0.2">
      <c r="A1" t="s">
        <v>8</v>
      </c>
    </row>
    <row r="3" spans="1:2" x14ac:dyDescent="0.2">
      <c r="A3">
        <v>1</v>
      </c>
    </row>
    <row r="4" spans="1:2" x14ac:dyDescent="0.2">
      <c r="A4" t="str">
        <f>rada.moje</f>
        <v/>
      </c>
      <c r="B4" t="str">
        <f ca="1">_xlfn.FORMULATEXT(A4)</f>
        <v>=@rada.moje</v>
      </c>
    </row>
    <row r="8" spans="1:2" x14ac:dyDescent="0.2">
      <c r="A8">
        <v>1</v>
      </c>
    </row>
    <row r="9" spans="1:2" x14ac:dyDescent="0.2">
      <c r="A9">
        <f>rada.moje</f>
        <v>2</v>
      </c>
      <c r="B9" t="str">
        <f ca="1">_xlfn.FORMULATEXT(A9)</f>
        <v>=@rada.moje</v>
      </c>
    </row>
    <row r="10" spans="1:2" x14ac:dyDescent="0.2">
      <c r="A10">
        <f>rada.moje</f>
        <v>3</v>
      </c>
      <c r="B10" t="str">
        <f t="shared" ref="B10:B19" ca="1" si="0">_xlfn.FORMULATEXT(A10)</f>
        <v>=@rada.moje</v>
      </c>
    </row>
    <row r="11" spans="1:2" x14ac:dyDescent="0.2">
      <c r="A11">
        <f>rada.moje</f>
        <v>4</v>
      </c>
      <c r="B11" t="str">
        <f t="shared" ca="1" si="0"/>
        <v>=@rada.moje</v>
      </c>
    </row>
    <row r="12" spans="1:2" x14ac:dyDescent="0.2">
      <c r="A12">
        <f>rada.moje</f>
        <v>5</v>
      </c>
      <c r="B12" t="str">
        <f t="shared" ca="1" si="0"/>
        <v>=@rada.moje</v>
      </c>
    </row>
    <row r="13" spans="1:2" x14ac:dyDescent="0.2">
      <c r="A13" t="str">
        <f>rada.moje</f>
        <v/>
      </c>
      <c r="B13" t="str">
        <f t="shared" ca="1" si="0"/>
        <v>=@rada.moje</v>
      </c>
    </row>
    <row r="14" spans="1:2" x14ac:dyDescent="0.2">
      <c r="A14" t="str">
        <f>rada.moje</f>
        <v/>
      </c>
      <c r="B14" t="str">
        <f t="shared" ca="1" si="0"/>
        <v>=@rada.moje</v>
      </c>
    </row>
    <row r="15" spans="1:2" x14ac:dyDescent="0.2">
      <c r="A15" t="str">
        <f>rada.moje</f>
        <v/>
      </c>
      <c r="B15" t="str">
        <f t="shared" ca="1" si="0"/>
        <v>=@rada.moje</v>
      </c>
    </row>
    <row r="16" spans="1:2" x14ac:dyDescent="0.2">
      <c r="A16" t="str">
        <f>rada.moje</f>
        <v/>
      </c>
      <c r="B16" t="str">
        <f t="shared" ca="1" si="0"/>
        <v>=@rada.moje</v>
      </c>
    </row>
    <row r="17" spans="1:2" x14ac:dyDescent="0.2">
      <c r="A17" t="str">
        <f>rada.moje</f>
        <v/>
      </c>
      <c r="B17" t="str">
        <f t="shared" ca="1" si="0"/>
        <v>=@rada.moje</v>
      </c>
    </row>
    <row r="18" spans="1:2" x14ac:dyDescent="0.2">
      <c r="A18" t="str">
        <f>rada.moje</f>
        <v/>
      </c>
      <c r="B18" t="str">
        <f t="shared" ca="1" si="0"/>
        <v>=@rada.moje</v>
      </c>
    </row>
    <row r="19" spans="1:2" x14ac:dyDescent="0.2">
      <c r="A19" t="str">
        <f>rada.moje</f>
        <v/>
      </c>
      <c r="B19" t="str">
        <f t="shared" ca="1" si="0"/>
        <v>=@rada.moje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C9BC3-B8F4-4FFD-955D-42FE9A0C6CE1}">
  <dimension ref="A1:G38"/>
  <sheetViews>
    <sheetView zoomScaleNormal="100" workbookViewId="0">
      <selection sqref="A1:G1"/>
    </sheetView>
  </sheetViews>
  <sheetFormatPr defaultRowHeight="12.75" x14ac:dyDescent="0.2"/>
  <cols>
    <col min="1" max="1" width="5.140625" customWidth="1"/>
    <col min="2" max="2" width="11.28515625" bestFit="1" customWidth="1"/>
    <col min="3" max="3" width="9.7109375" customWidth="1"/>
    <col min="4" max="4" width="10.42578125" bestFit="1" customWidth="1"/>
    <col min="5" max="5" width="15" customWidth="1"/>
    <col min="6" max="6" width="20.7109375" customWidth="1"/>
    <col min="7" max="7" width="10.85546875" customWidth="1"/>
  </cols>
  <sheetData>
    <row r="1" spans="1:7" ht="25.15" customHeight="1" x14ac:dyDescent="0.2">
      <c r="A1" s="96" t="s">
        <v>115</v>
      </c>
      <c r="B1" s="96"/>
      <c r="C1" s="96"/>
      <c r="D1" s="96"/>
      <c r="E1" s="96"/>
      <c r="F1" s="96"/>
      <c r="G1" s="96"/>
    </row>
    <row r="2" spans="1:7" x14ac:dyDescent="0.2">
      <c r="A2" s="97" t="s">
        <v>6</v>
      </c>
      <c r="B2" s="98"/>
      <c r="C2" s="98"/>
      <c r="D2" s="98"/>
      <c r="E2" s="98"/>
      <c r="F2" s="98"/>
      <c r="G2" s="98"/>
    </row>
    <row r="5" spans="1:7" x14ac:dyDescent="0.2">
      <c r="B5" t="s">
        <v>51</v>
      </c>
      <c r="C5" t="s">
        <v>52</v>
      </c>
      <c r="D5" t="s">
        <v>53</v>
      </c>
      <c r="E5" t="s">
        <v>54</v>
      </c>
      <c r="F5" t="s">
        <v>55</v>
      </c>
    </row>
    <row r="6" spans="1:7" x14ac:dyDescent="0.2">
      <c r="B6" t="s">
        <v>56</v>
      </c>
      <c r="C6" t="s">
        <v>62</v>
      </c>
      <c r="D6" t="s">
        <v>68</v>
      </c>
      <c r="E6">
        <v>10</v>
      </c>
      <c r="F6" s="61">
        <v>10000</v>
      </c>
    </row>
    <row r="7" spans="1:7" x14ac:dyDescent="0.2">
      <c r="B7" t="s">
        <v>57</v>
      </c>
      <c r="C7" t="s">
        <v>63</v>
      </c>
      <c r="D7" t="s">
        <v>69</v>
      </c>
      <c r="E7">
        <v>20</v>
      </c>
      <c r="F7" s="61">
        <v>15000</v>
      </c>
    </row>
    <row r="8" spans="1:7" x14ac:dyDescent="0.2">
      <c r="B8" t="s">
        <v>58</v>
      </c>
      <c r="C8" t="s">
        <v>64</v>
      </c>
      <c r="D8" t="s">
        <v>69</v>
      </c>
      <c r="E8">
        <v>30</v>
      </c>
      <c r="F8" s="61">
        <v>20000</v>
      </c>
    </row>
    <row r="9" spans="1:7" x14ac:dyDescent="0.2">
      <c r="B9" t="s">
        <v>59</v>
      </c>
      <c r="C9" t="s">
        <v>65</v>
      </c>
      <c r="D9" t="s">
        <v>69</v>
      </c>
      <c r="E9">
        <v>40</v>
      </c>
      <c r="F9" s="61">
        <v>25000</v>
      </c>
    </row>
    <row r="10" spans="1:7" x14ac:dyDescent="0.2">
      <c r="B10" t="s">
        <v>60</v>
      </c>
      <c r="C10" t="s">
        <v>66</v>
      </c>
      <c r="D10" t="s">
        <v>68</v>
      </c>
      <c r="E10">
        <v>50</v>
      </c>
      <c r="F10" s="61">
        <v>30000</v>
      </c>
    </row>
    <row r="11" spans="1:7" x14ac:dyDescent="0.2">
      <c r="B11" t="s">
        <v>61</v>
      </c>
      <c r="C11" t="s">
        <v>67</v>
      </c>
      <c r="D11" t="s">
        <v>68</v>
      </c>
      <c r="E11">
        <v>60</v>
      </c>
      <c r="F11" s="61">
        <v>35000</v>
      </c>
    </row>
    <row r="12" spans="1:7" x14ac:dyDescent="0.2">
      <c r="F12" s="61">
        <f>SUBTOTAL(109,Osoby[Plat])</f>
        <v>135000</v>
      </c>
    </row>
    <row r="13" spans="1:7" x14ac:dyDescent="0.2">
      <c r="F13" s="61"/>
    </row>
    <row r="14" spans="1:7" x14ac:dyDescent="0.2">
      <c r="B14" s="100" t="s">
        <v>70</v>
      </c>
      <c r="C14" s="100"/>
      <c r="D14" s="100"/>
      <c r="E14" s="100"/>
      <c r="F14" s="100"/>
    </row>
    <row r="15" spans="1:7" x14ac:dyDescent="0.2">
      <c r="B15" s="62" t="s">
        <v>72</v>
      </c>
    </row>
    <row r="16" spans="1:7" ht="13.5" x14ac:dyDescent="0.25">
      <c r="B16" s="64" t="s">
        <v>73</v>
      </c>
    </row>
    <row r="18" spans="2:6" x14ac:dyDescent="0.2">
      <c r="B18" s="62" t="s">
        <v>74</v>
      </c>
    </row>
    <row r="19" spans="2:6" ht="13.5" x14ac:dyDescent="0.25">
      <c r="B19" s="64" t="s">
        <v>71</v>
      </c>
    </row>
    <row r="21" spans="2:6" x14ac:dyDescent="0.2">
      <c r="B21" s="62" t="s">
        <v>76</v>
      </c>
    </row>
    <row r="22" spans="2:6" ht="13.5" x14ac:dyDescent="0.25">
      <c r="B22" s="64" t="s">
        <v>75</v>
      </c>
    </row>
    <row r="24" spans="2:6" x14ac:dyDescent="0.2">
      <c r="B24" s="62" t="s">
        <v>77</v>
      </c>
    </row>
    <row r="25" spans="2:6" ht="13.5" x14ac:dyDescent="0.25">
      <c r="B25" s="64" t="s">
        <v>78</v>
      </c>
      <c r="F25" s="63" t="s">
        <v>91</v>
      </c>
    </row>
    <row r="26" spans="2:6" ht="13.5" x14ac:dyDescent="0.25">
      <c r="B26" s="64" t="s">
        <v>89</v>
      </c>
      <c r="F26" s="63" t="s">
        <v>90</v>
      </c>
    </row>
    <row r="27" spans="2:6" x14ac:dyDescent="0.2">
      <c r="B27" s="26"/>
    </row>
    <row r="28" spans="2:6" x14ac:dyDescent="0.2">
      <c r="B28" s="62" t="s">
        <v>79</v>
      </c>
    </row>
    <row r="29" spans="2:6" ht="13.5" x14ac:dyDescent="0.25">
      <c r="B29" s="64" t="s">
        <v>80</v>
      </c>
    </row>
    <row r="30" spans="2:6" ht="13.5" x14ac:dyDescent="0.25">
      <c r="B30" s="64" t="s">
        <v>88</v>
      </c>
    </row>
    <row r="31" spans="2:6" ht="13.5" x14ac:dyDescent="0.25">
      <c r="B31" s="64" t="s">
        <v>92</v>
      </c>
      <c r="F31" s="63" t="s">
        <v>93</v>
      </c>
    </row>
    <row r="32" spans="2:6" x14ac:dyDescent="0.2">
      <c r="B32" s="26"/>
      <c r="F32" s="63"/>
    </row>
    <row r="33" spans="2:6" x14ac:dyDescent="0.2">
      <c r="B33" s="62" t="s">
        <v>83</v>
      </c>
    </row>
    <row r="34" spans="2:6" ht="13.5" x14ac:dyDescent="0.25">
      <c r="B34" s="64" t="s">
        <v>81</v>
      </c>
      <c r="F34" s="63" t="s">
        <v>86</v>
      </c>
    </row>
    <row r="35" spans="2:6" ht="13.5" x14ac:dyDescent="0.25">
      <c r="B35" s="64" t="s">
        <v>85</v>
      </c>
      <c r="F35" s="63" t="s">
        <v>94</v>
      </c>
    </row>
    <row r="37" spans="2:6" x14ac:dyDescent="0.2">
      <c r="B37" s="62" t="s">
        <v>84</v>
      </c>
    </row>
    <row r="38" spans="2:6" ht="13.5" x14ac:dyDescent="0.25">
      <c r="B38" s="64" t="s">
        <v>82</v>
      </c>
      <c r="F38" s="63" t="s">
        <v>87</v>
      </c>
    </row>
  </sheetData>
  <mergeCells count="3">
    <mergeCell ref="A1:G1"/>
    <mergeCell ref="A2:G2"/>
    <mergeCell ref="B14:F14"/>
  </mergeCells>
  <hyperlinks>
    <hyperlink ref="A2" r:id="rId1" xr:uid="{90A4FABA-D9BC-4585-95CE-848543EDC2D4}"/>
  </hyperlinks>
  <pageMargins left="0.7" right="0.7" top="0.78740157499999996" bottom="0.78740157499999996" header="0.3" footer="0.3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8B686-0BC8-42EF-ABF4-FF33D19DC338}">
  <sheetPr>
    <tabColor rgb="FFFFC000"/>
  </sheetPr>
  <dimension ref="A1:N30"/>
  <sheetViews>
    <sheetView workbookViewId="0">
      <selection activeCell="K24" sqref="K24"/>
    </sheetView>
  </sheetViews>
  <sheetFormatPr defaultRowHeight="12.75" x14ac:dyDescent="0.2"/>
  <cols>
    <col min="1" max="1" width="4.28515625" customWidth="1"/>
    <col min="2" max="2" width="11.85546875" customWidth="1"/>
    <col min="3" max="3" width="11.7109375" customWidth="1"/>
    <col min="4" max="4" width="12.28515625" customWidth="1"/>
    <col min="5" max="5" width="15.7109375" customWidth="1"/>
    <col min="7" max="7" width="15.28515625" customWidth="1"/>
    <col min="8" max="8" width="9.7109375" bestFit="1" customWidth="1"/>
    <col min="11" max="11" width="12" customWidth="1"/>
    <col min="12" max="12" width="14" customWidth="1"/>
    <col min="13" max="13" width="14.85546875" customWidth="1"/>
    <col min="14" max="14" width="18.7109375" customWidth="1"/>
  </cols>
  <sheetData>
    <row r="1" spans="1:14" ht="18" x14ac:dyDescent="0.2">
      <c r="A1" s="96" t="s">
        <v>50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4" x14ac:dyDescent="0.2">
      <c r="A2" s="97" t="s">
        <v>6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4" spans="1:14" x14ac:dyDescent="0.2">
      <c r="B4" s="62" t="s">
        <v>111</v>
      </c>
    </row>
    <row r="5" spans="1:14" x14ac:dyDescent="0.2">
      <c r="B5" t="s">
        <v>113</v>
      </c>
    </row>
    <row r="6" spans="1:14" x14ac:dyDescent="0.2">
      <c r="B6" t="s">
        <v>114</v>
      </c>
    </row>
    <row r="8" spans="1:14" x14ac:dyDescent="0.2">
      <c r="B8" s="55" t="s">
        <v>15</v>
      </c>
      <c r="C8" s="55" t="s">
        <v>16</v>
      </c>
      <c r="D8" s="55" t="s">
        <v>17</v>
      </c>
      <c r="E8" s="55" t="s">
        <v>112</v>
      </c>
      <c r="G8" s="78" t="s">
        <v>108</v>
      </c>
      <c r="H8" s="79">
        <v>10</v>
      </c>
      <c r="K8" s="82" t="s">
        <v>15</v>
      </c>
      <c r="L8" s="83" t="s">
        <v>16</v>
      </c>
      <c r="M8" s="83" t="s">
        <v>17</v>
      </c>
      <c r="N8" s="84" t="s">
        <v>112</v>
      </c>
    </row>
    <row r="9" spans="1:14" x14ac:dyDescent="0.2">
      <c r="B9" s="55" t="s">
        <v>19</v>
      </c>
      <c r="C9" s="55">
        <v>10</v>
      </c>
      <c r="D9" s="55"/>
      <c r="E9" s="55"/>
      <c r="G9" s="78" t="s">
        <v>27</v>
      </c>
      <c r="H9" s="79">
        <v>10</v>
      </c>
      <c r="K9" s="80" t="s">
        <v>19</v>
      </c>
      <c r="L9" s="55">
        <v>10</v>
      </c>
      <c r="M9" s="55"/>
      <c r="N9" s="81"/>
    </row>
    <row r="10" spans="1:14" x14ac:dyDescent="0.2">
      <c r="B10" s="55" t="s">
        <v>20</v>
      </c>
      <c r="C10" s="55">
        <v>20</v>
      </c>
      <c r="D10" s="55"/>
      <c r="E10" s="55"/>
      <c r="G10" s="78" t="s">
        <v>29</v>
      </c>
      <c r="H10" s="79">
        <v>10</v>
      </c>
      <c r="K10" s="80" t="s">
        <v>20</v>
      </c>
      <c r="L10" s="55">
        <v>20</v>
      </c>
      <c r="M10" s="55"/>
      <c r="N10" s="81"/>
    </row>
    <row r="11" spans="1:14" x14ac:dyDescent="0.2">
      <c r="B11" s="55" t="s">
        <v>22</v>
      </c>
      <c r="C11" s="55">
        <v>30</v>
      </c>
      <c r="D11" s="55"/>
      <c r="E11" s="55"/>
      <c r="G11" s="78" t="s">
        <v>31</v>
      </c>
      <c r="H11" s="79">
        <v>10</v>
      </c>
      <c r="K11" s="80" t="s">
        <v>22</v>
      </c>
      <c r="L11" s="55">
        <v>30</v>
      </c>
      <c r="M11" s="55"/>
      <c r="N11" s="81"/>
    </row>
    <row r="12" spans="1:14" x14ac:dyDescent="0.2">
      <c r="B12" s="55" t="s">
        <v>24</v>
      </c>
      <c r="C12" s="55">
        <v>40</v>
      </c>
      <c r="D12" s="55"/>
      <c r="E12" s="55"/>
      <c r="K12" s="80" t="s">
        <v>24</v>
      </c>
      <c r="L12" s="55">
        <v>40</v>
      </c>
      <c r="M12" s="55"/>
      <c r="N12" s="81"/>
    </row>
    <row r="13" spans="1:14" x14ac:dyDescent="0.2">
      <c r="B13" s="55" t="s">
        <v>26</v>
      </c>
      <c r="C13" s="55">
        <v>50</v>
      </c>
      <c r="D13" s="55"/>
      <c r="E13" s="55"/>
      <c r="K13" s="80" t="s">
        <v>26</v>
      </c>
      <c r="L13" s="55">
        <v>50</v>
      </c>
      <c r="M13" s="55"/>
      <c r="N13" s="81"/>
    </row>
    <row r="14" spans="1:14" x14ac:dyDescent="0.2">
      <c r="B14" s="55" t="s">
        <v>28</v>
      </c>
      <c r="C14" s="55">
        <v>50</v>
      </c>
      <c r="D14" s="55"/>
      <c r="E14" s="55"/>
      <c r="K14" s="80" t="s">
        <v>28</v>
      </c>
      <c r="L14" s="55">
        <v>50</v>
      </c>
      <c r="M14" s="55"/>
      <c r="N14" s="81"/>
    </row>
    <row r="15" spans="1:14" x14ac:dyDescent="0.2">
      <c r="B15" s="55" t="s">
        <v>30</v>
      </c>
      <c r="C15" s="55">
        <v>70</v>
      </c>
      <c r="D15" s="55"/>
      <c r="E15" s="55"/>
      <c r="K15" s="80" t="s">
        <v>30</v>
      </c>
      <c r="L15" s="55">
        <v>70</v>
      </c>
      <c r="M15" s="55"/>
      <c r="N15" s="81"/>
    </row>
    <row r="16" spans="1:14" x14ac:dyDescent="0.2">
      <c r="B16" s="55" t="s">
        <v>97</v>
      </c>
      <c r="C16" s="55">
        <v>90</v>
      </c>
      <c r="D16" s="55"/>
      <c r="E16" s="55"/>
      <c r="K16" s="80" t="s">
        <v>97</v>
      </c>
      <c r="L16" s="55">
        <v>90</v>
      </c>
      <c r="M16" s="55"/>
      <c r="N16" s="81"/>
    </row>
    <row r="17" spans="2:14" x14ac:dyDescent="0.2">
      <c r="B17" s="55" t="s">
        <v>98</v>
      </c>
      <c r="C17" s="55">
        <v>110</v>
      </c>
      <c r="D17" s="55"/>
      <c r="E17" s="55"/>
      <c r="K17" s="85" t="s">
        <v>98</v>
      </c>
      <c r="L17" s="86">
        <v>110</v>
      </c>
      <c r="M17" s="86"/>
      <c r="N17" s="87"/>
    </row>
    <row r="21" spans="2:14" x14ac:dyDescent="0.2">
      <c r="B21" s="55" t="s">
        <v>15</v>
      </c>
      <c r="C21" s="55" t="s">
        <v>110</v>
      </c>
      <c r="D21" s="55" t="s">
        <v>17</v>
      </c>
      <c r="E21" s="55" t="s">
        <v>112</v>
      </c>
      <c r="K21" s="82" t="s">
        <v>15</v>
      </c>
      <c r="L21" s="83" t="s">
        <v>110</v>
      </c>
      <c r="M21" s="83" t="s">
        <v>17</v>
      </c>
      <c r="N21" s="84" t="s">
        <v>112</v>
      </c>
    </row>
    <row r="22" spans="2:14" x14ac:dyDescent="0.2">
      <c r="B22" s="55" t="s">
        <v>19</v>
      </c>
      <c r="C22" s="55">
        <v>10</v>
      </c>
      <c r="D22" s="55"/>
      <c r="E22" s="55"/>
      <c r="K22" s="80" t="s">
        <v>19</v>
      </c>
      <c r="L22" s="55">
        <v>10</v>
      </c>
      <c r="M22" s="55"/>
      <c r="N22" s="81"/>
    </row>
    <row r="23" spans="2:14" x14ac:dyDescent="0.2">
      <c r="B23" s="55" t="s">
        <v>20</v>
      </c>
      <c r="C23" s="55">
        <v>20</v>
      </c>
      <c r="D23" s="55"/>
      <c r="E23" s="55"/>
      <c r="K23" s="80" t="s">
        <v>20</v>
      </c>
      <c r="L23" s="55">
        <v>20</v>
      </c>
      <c r="M23" s="55"/>
      <c r="N23" s="81"/>
    </row>
    <row r="24" spans="2:14" x14ac:dyDescent="0.2">
      <c r="B24" s="55" t="s">
        <v>22</v>
      </c>
      <c r="C24" s="55">
        <v>30</v>
      </c>
      <c r="D24" s="55"/>
      <c r="E24" s="55"/>
      <c r="K24" s="80" t="s">
        <v>22</v>
      </c>
      <c r="L24" s="55">
        <v>30</v>
      </c>
      <c r="M24" s="55"/>
      <c r="N24" s="81"/>
    </row>
    <row r="25" spans="2:14" x14ac:dyDescent="0.2">
      <c r="B25" s="55" t="s">
        <v>24</v>
      </c>
      <c r="C25" s="55">
        <v>40</v>
      </c>
      <c r="D25" s="55"/>
      <c r="E25" s="55"/>
      <c r="K25" s="80" t="s">
        <v>24</v>
      </c>
      <c r="L25" s="55">
        <v>40</v>
      </c>
      <c r="M25" s="55"/>
      <c r="N25" s="81"/>
    </row>
    <row r="26" spans="2:14" x14ac:dyDescent="0.2">
      <c r="B26" s="55" t="s">
        <v>26</v>
      </c>
      <c r="C26" s="55">
        <v>50</v>
      </c>
      <c r="D26" s="55"/>
      <c r="E26" s="55"/>
      <c r="K26" s="80" t="s">
        <v>26</v>
      </c>
      <c r="L26" s="55">
        <v>50</v>
      </c>
      <c r="M26" s="55"/>
      <c r="N26" s="81"/>
    </row>
    <row r="27" spans="2:14" x14ac:dyDescent="0.2">
      <c r="B27" s="55" t="s">
        <v>28</v>
      </c>
      <c r="C27" s="55">
        <v>50</v>
      </c>
      <c r="D27" s="55"/>
      <c r="E27" s="55"/>
      <c r="K27" s="80" t="s">
        <v>28</v>
      </c>
      <c r="L27" s="55">
        <v>50</v>
      </c>
      <c r="M27" s="55"/>
      <c r="N27" s="81"/>
    </row>
    <row r="28" spans="2:14" x14ac:dyDescent="0.2">
      <c r="B28" s="55" t="s">
        <v>30</v>
      </c>
      <c r="C28" s="55">
        <v>70</v>
      </c>
      <c r="D28" s="55"/>
      <c r="E28" s="55"/>
      <c r="K28" s="80" t="s">
        <v>30</v>
      </c>
      <c r="L28" s="55">
        <v>70</v>
      </c>
      <c r="M28" s="55"/>
      <c r="N28" s="81"/>
    </row>
    <row r="29" spans="2:14" x14ac:dyDescent="0.2">
      <c r="B29" s="55" t="s">
        <v>97</v>
      </c>
      <c r="C29" s="55">
        <v>90</v>
      </c>
      <c r="D29" s="55"/>
      <c r="E29" s="55"/>
      <c r="K29" s="80" t="s">
        <v>97</v>
      </c>
      <c r="L29" s="55">
        <v>90</v>
      </c>
      <c r="M29" s="55"/>
      <c r="N29" s="81"/>
    </row>
    <row r="30" spans="2:14" x14ac:dyDescent="0.2">
      <c r="B30" s="55" t="s">
        <v>98</v>
      </c>
      <c r="C30" s="55">
        <v>110</v>
      </c>
      <c r="D30" s="55"/>
      <c r="E30" s="55"/>
      <c r="K30" s="85" t="s">
        <v>98</v>
      </c>
      <c r="L30" s="86">
        <v>110</v>
      </c>
      <c r="M30" s="86"/>
      <c r="N30" s="87"/>
    </row>
  </sheetData>
  <mergeCells count="2">
    <mergeCell ref="A1:L1"/>
    <mergeCell ref="A2:L2"/>
  </mergeCells>
  <hyperlinks>
    <hyperlink ref="A2" r:id="rId1" xr:uid="{E759AD91-A6DD-4A26-9D9D-C9B2D5DA826D}"/>
  </hyperlinks>
  <pageMargins left="0.7" right="0.7" top="0.78740157499999996" bottom="0.78740157499999996" header="0.3" footer="0.3"/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720A8-D5A0-4CE3-9945-D4EAC103A5E1}">
  <dimension ref="A1:K9"/>
  <sheetViews>
    <sheetView workbookViewId="0">
      <selection activeCell="B5" sqref="B5"/>
    </sheetView>
  </sheetViews>
  <sheetFormatPr defaultRowHeight="12.75" x14ac:dyDescent="0.2"/>
  <cols>
    <col min="2" max="2" width="15.140625" customWidth="1"/>
    <col min="3" max="3" width="12.42578125" customWidth="1"/>
  </cols>
  <sheetData>
    <row r="1" spans="1:11" ht="18" x14ac:dyDescent="0.2">
      <c r="A1" s="96" t="s">
        <v>50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x14ac:dyDescent="0.2">
      <c r="A2" s="97" t="s">
        <v>6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4" spans="1:11" x14ac:dyDescent="0.2">
      <c r="B4" s="62" t="s">
        <v>109</v>
      </c>
    </row>
    <row r="6" spans="1:11" x14ac:dyDescent="0.2">
      <c r="B6" s="78" t="s">
        <v>108</v>
      </c>
      <c r="C6" s="79">
        <v>10</v>
      </c>
    </row>
    <row r="7" spans="1:11" x14ac:dyDescent="0.2">
      <c r="B7" s="78" t="s">
        <v>27</v>
      </c>
      <c r="C7" s="79">
        <v>10</v>
      </c>
    </row>
    <row r="8" spans="1:11" x14ac:dyDescent="0.2">
      <c r="B8" s="78" t="s">
        <v>29</v>
      </c>
      <c r="C8" s="79">
        <v>10</v>
      </c>
    </row>
    <row r="9" spans="1:11" x14ac:dyDescent="0.2">
      <c r="B9" s="78" t="s">
        <v>31</v>
      </c>
      <c r="C9" s="79">
        <v>10</v>
      </c>
    </row>
  </sheetData>
  <mergeCells count="2">
    <mergeCell ref="A1:K1"/>
    <mergeCell ref="A2:K2"/>
  </mergeCells>
  <hyperlinks>
    <hyperlink ref="A2" r:id="rId1" xr:uid="{E66DC110-AED2-4E2F-AE96-403326DB86E1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Úvod</vt:lpstr>
      <vt:lpstr>Základ</vt:lpstr>
      <vt:lpstr>Pojmenovaná oblast</vt:lpstr>
      <vt:lpstr>Řady - def naz</vt:lpstr>
      <vt:lpstr>pokus</vt:lpstr>
      <vt:lpstr>dynamické oblasti 2</vt:lpstr>
      <vt:lpstr>Úkol</vt:lpstr>
      <vt:lpstr>JinyList</vt:lpstr>
    </vt:vector>
  </TitlesOfParts>
  <Company>http://office.lasakovi.com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Zdrojové příklady</dc:title>
  <dc:creator>Pavel Lasak</dc:creator>
  <cp:lastModifiedBy>Pavel Lasak</cp:lastModifiedBy>
  <dcterms:created xsi:type="dcterms:W3CDTF">2014-02-26T11:25:23Z</dcterms:created>
  <dcterms:modified xsi:type="dcterms:W3CDTF">2021-06-09T05:54:01Z</dcterms:modified>
</cp:coreProperties>
</file>