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oleni\Excel Pokrocile - online\09 - PowerQuery\"/>
    </mc:Choice>
  </mc:AlternateContent>
  <xr:revisionPtr revIDLastSave="0" documentId="8_{7F89FF92-4F30-482E-9143-ABAB56EB8598}" xr6:coauthVersionLast="45" xr6:coauthVersionMax="45" xr10:uidLastSave="{00000000-0000-0000-0000-000000000000}"/>
  <bookViews>
    <workbookView xWindow="2775" yWindow="465" windowWidth="24135" windowHeight="14310" xr2:uid="{EF6C0755-FD90-4478-B686-596C577C900C}"/>
  </bookViews>
  <sheets>
    <sheet name="Úvod" sheetId="2" r:id="rId1"/>
    <sheet name="Seskupit" sheetId="1" r:id="rId2"/>
    <sheet name="Vyplnit" sheetId="3" r:id="rId3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3" l="1"/>
  <c r="F22" i="3"/>
  <c r="C17" i="3"/>
  <c r="C10" i="3"/>
  <c r="H11" i="1"/>
  <c r="H10" i="1"/>
</calcChain>
</file>

<file path=xl/sharedStrings.xml><?xml version="1.0" encoding="utf-8"?>
<sst xmlns="http://schemas.openxmlformats.org/spreadsheetml/2006/main" count="176" uniqueCount="109">
  <si>
    <t>https://office.lasakovi.com/excel/Query-editor/Unpivotovat-Pivotovat-PowerQuery-Excel/</t>
  </si>
  <si>
    <t>https://office.lasakovi.com/excel/Query-editor/prace-radky-power-query-editor-Excel/</t>
  </si>
  <si>
    <t>https://office.lasakovi.com/excel/Query-editor/prace-se-sloupci-Query-editor-Excel/</t>
  </si>
  <si>
    <t>https://office.lasakovi.com/excel/Query-editor/jak-na-power-query-editor-Excel-serial/</t>
  </si>
  <si>
    <t>Další informace ke cvičení:</t>
  </si>
  <si>
    <t>Lektor, expert na Microsoft Excel, držitel prestižního ocenění Microsoftu MVP v České republice</t>
  </si>
  <si>
    <t>Pavel Lasák</t>
  </si>
  <si>
    <t>Vyplnit</t>
  </si>
  <si>
    <t>Seskupovat</t>
  </si>
  <si>
    <t>Obsah cvičení</t>
  </si>
  <si>
    <t xml:space="preserve">Jak na Excel </t>
  </si>
  <si>
    <t>http://office.lasakovi.com/</t>
  </si>
  <si>
    <t>Tabulka je jako tabulka s názvem:</t>
  </si>
  <si>
    <t>TabulkaZdroj</t>
  </si>
  <si>
    <t>ID</t>
  </si>
  <si>
    <t>Jmeno Celé</t>
  </si>
  <si>
    <t>Jméno</t>
  </si>
  <si>
    <t>Přijmení</t>
  </si>
  <si>
    <t>Město</t>
  </si>
  <si>
    <t>Stat</t>
  </si>
  <si>
    <t>Zaplacená částka</t>
  </si>
  <si>
    <t>Datum narození</t>
  </si>
  <si>
    <t>Čas</t>
  </si>
  <si>
    <t>Číslo</t>
  </si>
  <si>
    <t>ABCD1</t>
  </si>
  <si>
    <t>Abraka Dabra</t>
  </si>
  <si>
    <t>Abraka</t>
  </si>
  <si>
    <t>Dabra</t>
  </si>
  <si>
    <t>Ostrava</t>
  </si>
  <si>
    <t>ČR</t>
  </si>
  <si>
    <t>ABCD2</t>
  </si>
  <si>
    <t>Jan Malý</t>
  </si>
  <si>
    <t>Jan</t>
  </si>
  <si>
    <t>Malý</t>
  </si>
  <si>
    <t>Opava</t>
  </si>
  <si>
    <t>ABCD3</t>
  </si>
  <si>
    <t>Eva Malá</t>
  </si>
  <si>
    <t>Eva</t>
  </si>
  <si>
    <t>Malá</t>
  </si>
  <si>
    <t>Brno</t>
  </si>
  <si>
    <t>ABCD4</t>
  </si>
  <si>
    <t>Jan Velký</t>
  </si>
  <si>
    <t>Velký</t>
  </si>
  <si>
    <t>Jihlava</t>
  </si>
  <si>
    <t>ABCD5</t>
  </si>
  <si>
    <t>Ivo Nevelký</t>
  </si>
  <si>
    <t>Ivo</t>
  </si>
  <si>
    <t>Nevelký</t>
  </si>
  <si>
    <t>Praha</t>
  </si>
  <si>
    <t>ABCD6</t>
  </si>
  <si>
    <t>Ivo ivo</t>
  </si>
  <si>
    <t>ivo</t>
  </si>
  <si>
    <t>ABCD7</t>
  </si>
  <si>
    <t>Jan Pan</t>
  </si>
  <si>
    <t>Pan</t>
  </si>
  <si>
    <t>ABCD8</t>
  </si>
  <si>
    <t xml:space="preserve">Ema Nevelká  </t>
  </si>
  <si>
    <t>Ema</t>
  </si>
  <si>
    <t>Nevelká</t>
  </si>
  <si>
    <t>ABCD9</t>
  </si>
  <si>
    <t>Ema Vopršálková</t>
  </si>
  <si>
    <t>Vopršálková</t>
  </si>
  <si>
    <t>Bratislava</t>
  </si>
  <si>
    <t>SR</t>
  </si>
  <si>
    <t>ABCD10</t>
  </si>
  <si>
    <t>Jan Nový</t>
  </si>
  <si>
    <t>Nový</t>
  </si>
  <si>
    <t>ABCD11</t>
  </si>
  <si>
    <t>Pepa Novotný</t>
  </si>
  <si>
    <t>Pepa</t>
  </si>
  <si>
    <t>Novotný</t>
  </si>
  <si>
    <t>Košice</t>
  </si>
  <si>
    <t>ABCD12</t>
  </si>
  <si>
    <t>Jana Novotná</t>
  </si>
  <si>
    <t>Jana</t>
  </si>
  <si>
    <t>Novotná</t>
  </si>
  <si>
    <t>ABCD13</t>
  </si>
  <si>
    <t>Perta Svobodová</t>
  </si>
  <si>
    <t>Perta</t>
  </si>
  <si>
    <t>Svobodová</t>
  </si>
  <si>
    <t>ABCD14</t>
  </si>
  <si>
    <t>Petr Svobodný</t>
  </si>
  <si>
    <t>Petr</t>
  </si>
  <si>
    <t>Svobodný</t>
  </si>
  <si>
    <t>Upravit v PowerQuery - seskupit</t>
  </si>
  <si>
    <t>Úkol seskupit podle měst</t>
  </si>
  <si>
    <t>Úkol seskupit podle státu</t>
  </si>
  <si>
    <t>Rok</t>
  </si>
  <si>
    <t>Období</t>
  </si>
  <si>
    <t>Počet</t>
  </si>
  <si>
    <t>jaro</t>
  </si>
  <si>
    <t>leto</t>
  </si>
  <si>
    <t>podzim</t>
  </si>
  <si>
    <t>zima</t>
  </si>
  <si>
    <t>Celkem</t>
  </si>
  <si>
    <t>Sloupec1</t>
  </si>
  <si>
    <t>Sloupec2</t>
  </si>
  <si>
    <t>Sloupec3</t>
  </si>
  <si>
    <t>Sloupec4</t>
  </si>
  <si>
    <t>Sloupec5</t>
  </si>
  <si>
    <t>Sloupec6</t>
  </si>
  <si>
    <t>Sloupec7</t>
  </si>
  <si>
    <t>Sloupec8</t>
  </si>
  <si>
    <t>Sloupec9</t>
  </si>
  <si>
    <t>Sloupec10</t>
  </si>
  <si>
    <t>Sloupec11</t>
  </si>
  <si>
    <t>Vyplnit tabulky využitím PowerQuery</t>
  </si>
  <si>
    <r>
      <rPr>
        <b/>
        <sz val="12"/>
        <color theme="1"/>
        <rFont val="Calibri"/>
        <family val="2"/>
        <scheme val="minor"/>
      </rPr>
      <t>Úkol</t>
    </r>
    <r>
      <rPr>
        <sz val="12"/>
        <color theme="1"/>
        <rFont val="Calibri"/>
        <family val="2"/>
        <scheme val="minor"/>
      </rPr>
      <t xml:space="preserve"> potřeba upravit zdrojové tabulky, které mají sloučené buňky a do "prazných buněk doplnit text"</t>
    </r>
  </si>
  <si>
    <t>Copyright, Pavel Lasák 2017 rev 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</si>
</sst>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3F3F3F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b/>
      <sz val="20"/>
      <color theme="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2" borderId="1" applyNumberFormat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93">
    <xf numFmtId="0" fontId="0" fillId="0" borderId="0" xfId="0"/>
    <xf numFmtId="0" fontId="4" fillId="0" borderId="0" xfId="3"/>
    <xf numFmtId="0" fontId="5" fillId="0" borderId="0" xfId="4" applyAlignment="1" applyProtection="1"/>
    <xf numFmtId="0" fontId="4" fillId="0" borderId="3" xfId="3" applyBorder="1"/>
    <xf numFmtId="0" fontId="4" fillId="3" borderId="4" xfId="3" applyFill="1" applyBorder="1"/>
    <xf numFmtId="0" fontId="4" fillId="3" borderId="5" xfId="3" applyFill="1" applyBorder="1"/>
    <xf numFmtId="0" fontId="5" fillId="3" borderId="5" xfId="4" applyFill="1" applyBorder="1" applyAlignment="1" applyProtection="1"/>
    <xf numFmtId="0" fontId="5" fillId="3" borderId="6" xfId="4" applyFill="1" applyBorder="1" applyAlignment="1" applyProtection="1"/>
    <xf numFmtId="0" fontId="4" fillId="0" borderId="0" xfId="3" applyAlignment="1">
      <alignment vertical="center"/>
    </xf>
    <xf numFmtId="0" fontId="4" fillId="3" borderId="7" xfId="3" applyFill="1" applyBorder="1" applyAlignment="1">
      <alignment vertical="center"/>
    </xf>
    <xf numFmtId="0" fontId="4" fillId="3" borderId="0" xfId="3" applyFill="1" applyAlignment="1">
      <alignment vertical="center"/>
    </xf>
    <xf numFmtId="0" fontId="5" fillId="3" borderId="8" xfId="4" applyFill="1" applyBorder="1" applyAlignment="1" applyProtection="1">
      <alignment vertical="center"/>
    </xf>
    <xf numFmtId="0" fontId="5" fillId="3" borderId="0" xfId="4" applyFill="1" applyBorder="1" applyAlignment="1" applyProtection="1">
      <alignment vertical="center"/>
    </xf>
    <xf numFmtId="0" fontId="6" fillId="3" borderId="8" xfId="3" applyFont="1" applyFill="1" applyBorder="1" applyAlignment="1">
      <alignment vertical="center"/>
    </xf>
    <xf numFmtId="0" fontId="4" fillId="3" borderId="7" xfId="3" applyFill="1" applyBorder="1"/>
    <xf numFmtId="0" fontId="4" fillId="3" borderId="0" xfId="3" applyFill="1"/>
    <xf numFmtId="0" fontId="7" fillId="3" borderId="0" xfId="3" applyFont="1" applyFill="1"/>
    <xf numFmtId="0" fontId="6" fillId="3" borderId="8" xfId="3" applyFont="1" applyFill="1" applyBorder="1"/>
    <xf numFmtId="0" fontId="4" fillId="3" borderId="9" xfId="3" applyFill="1" applyBorder="1"/>
    <xf numFmtId="0" fontId="4" fillId="3" borderId="10" xfId="3" applyFill="1" applyBorder="1"/>
    <xf numFmtId="0" fontId="6" fillId="3" borderId="11" xfId="3" applyFont="1" applyFill="1" applyBorder="1"/>
    <xf numFmtId="0" fontId="4" fillId="4" borderId="4" xfId="3" applyFill="1" applyBorder="1"/>
    <xf numFmtId="0" fontId="4" fillId="4" borderId="5" xfId="3" applyFill="1" applyBorder="1"/>
    <xf numFmtId="0" fontId="4" fillId="4" borderId="6" xfId="3" applyFill="1" applyBorder="1"/>
    <xf numFmtId="0" fontId="9" fillId="4" borderId="8" xfId="3" applyFont="1" applyFill="1" applyBorder="1" applyAlignment="1">
      <alignment horizontal="center" vertical="top" wrapText="1"/>
    </xf>
    <xf numFmtId="0" fontId="10" fillId="4" borderId="7" xfId="3" applyFont="1" applyFill="1" applyBorder="1" applyAlignment="1">
      <alignment horizontal="center" vertical="center"/>
    </xf>
    <xf numFmtId="0" fontId="10" fillId="4" borderId="0" xfId="3" applyFont="1" applyFill="1" applyAlignment="1">
      <alignment horizontal="center" vertical="center"/>
    </xf>
    <xf numFmtId="0" fontId="4" fillId="0" borderId="0" xfId="3" quotePrefix="1"/>
    <xf numFmtId="0" fontId="11" fillId="4" borderId="7" xfId="3" applyFont="1" applyFill="1" applyBorder="1" applyAlignment="1">
      <alignment horizontal="center" vertical="center"/>
    </xf>
    <xf numFmtId="0" fontId="11" fillId="4" borderId="0" xfId="3" applyFont="1" applyFill="1" applyAlignment="1">
      <alignment horizontal="center" vertical="center"/>
    </xf>
    <xf numFmtId="0" fontId="12" fillId="4" borderId="0" xfId="3" applyFont="1" applyFill="1" applyAlignment="1">
      <alignment horizontal="center" vertical="center"/>
    </xf>
    <xf numFmtId="0" fontId="12" fillId="4" borderId="8" xfId="3" applyFont="1" applyFill="1" applyBorder="1" applyAlignment="1">
      <alignment horizontal="center" vertical="center"/>
    </xf>
    <xf numFmtId="0" fontId="4" fillId="4" borderId="9" xfId="3" applyFill="1" applyBorder="1"/>
    <xf numFmtId="0" fontId="4" fillId="4" borderId="10" xfId="3" applyFill="1" applyBorder="1"/>
    <xf numFmtId="0" fontId="4" fillId="4" borderId="11" xfId="3" applyFill="1" applyBorder="1"/>
    <xf numFmtId="0" fontId="4" fillId="5" borderId="4" xfId="3" applyFill="1" applyBorder="1"/>
    <xf numFmtId="0" fontId="4" fillId="5" borderId="5" xfId="3" applyFill="1" applyBorder="1"/>
    <xf numFmtId="0" fontId="4" fillId="5" borderId="6" xfId="3" applyFill="1" applyBorder="1"/>
    <xf numFmtId="0" fontId="1" fillId="0" borderId="0" xfId="3" applyFont="1"/>
    <xf numFmtId="0" fontId="1" fillId="5" borderId="7" xfId="3" applyFont="1" applyFill="1" applyBorder="1"/>
    <xf numFmtId="0" fontId="1" fillId="5" borderId="0" xfId="3" applyFont="1" applyFill="1"/>
    <xf numFmtId="0" fontId="1" fillId="5" borderId="8" xfId="3" applyFont="1" applyFill="1" applyBorder="1"/>
    <xf numFmtId="0" fontId="3" fillId="5" borderId="0" xfId="3" applyFont="1" applyFill="1"/>
    <xf numFmtId="0" fontId="4" fillId="5" borderId="7" xfId="3" applyFill="1" applyBorder="1"/>
    <xf numFmtId="0" fontId="4" fillId="5" borderId="0" xfId="3" applyFill="1"/>
    <xf numFmtId="0" fontId="14" fillId="5" borderId="0" xfId="3" applyFont="1" applyFill="1"/>
    <xf numFmtId="0" fontId="15" fillId="5" borderId="0" xfId="3" applyFont="1" applyFill="1"/>
    <xf numFmtId="0" fontId="4" fillId="5" borderId="8" xfId="3" applyFill="1" applyBorder="1"/>
    <xf numFmtId="0" fontId="4" fillId="5" borderId="9" xfId="3" applyFill="1" applyBorder="1"/>
    <xf numFmtId="0" fontId="4" fillId="5" borderId="10" xfId="3" applyFill="1" applyBorder="1"/>
    <xf numFmtId="0" fontId="4" fillId="5" borderId="11" xfId="3" applyFill="1" applyBorder="1"/>
    <xf numFmtId="0" fontId="16" fillId="6" borderId="0" xfId="3" applyFont="1" applyFill="1" applyAlignment="1">
      <alignment horizontal="center" vertical="center"/>
    </xf>
    <xf numFmtId="0" fontId="17" fillId="0" borderId="0" xfId="3" applyFont="1" applyAlignment="1">
      <alignment horizontal="center" vertical="center" wrapText="1"/>
    </xf>
    <xf numFmtId="0" fontId="5" fillId="0" borderId="0" xfId="4" applyAlignment="1" applyProtection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/>
    <xf numFmtId="0" fontId="0" fillId="8" borderId="0" xfId="0" applyFill="1"/>
    <xf numFmtId="0" fontId="2" fillId="0" borderId="12" xfId="2" applyFill="1" applyBorder="1"/>
    <xf numFmtId="164" fontId="0" fillId="0" borderId="0" xfId="1" applyNumberFormat="1" applyFont="1"/>
    <xf numFmtId="14" fontId="0" fillId="0" borderId="0" xfId="0" applyNumberFormat="1"/>
    <xf numFmtId="20" fontId="0" fillId="0" borderId="0" xfId="0" applyNumberFormat="1"/>
    <xf numFmtId="0" fontId="14" fillId="3" borderId="13" xfId="0" applyFont="1" applyFill="1" applyBorder="1"/>
    <xf numFmtId="0" fontId="14" fillId="3" borderId="14" xfId="0" applyFont="1" applyFill="1" applyBorder="1"/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4" fillId="0" borderId="16" xfId="0" applyFont="1" applyBorder="1"/>
    <xf numFmtId="0" fontId="0" fillId="0" borderId="0" xfId="0" applyAlignment="1">
      <alignment horizontal="center" vertical="center"/>
    </xf>
    <xf numFmtId="0" fontId="14" fillId="3" borderId="15" xfId="0" applyFont="1" applyFill="1" applyBorder="1"/>
    <xf numFmtId="0" fontId="14" fillId="3" borderId="17" xfId="0" applyFont="1" applyFill="1" applyBorder="1"/>
    <xf numFmtId="0" fontId="0" fillId="0" borderId="14" xfId="0" applyBorder="1"/>
    <xf numFmtId="0" fontId="14" fillId="0" borderId="18" xfId="0" applyFont="1" applyBorder="1"/>
    <xf numFmtId="0" fontId="0" fillId="0" borderId="15" xfId="0" applyBorder="1"/>
    <xf numFmtId="0" fontId="21" fillId="0" borderId="0" xfId="0" applyFont="1"/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14" fillId="0" borderId="14" xfId="0" applyFont="1" applyBorder="1"/>
    <xf numFmtId="0" fontId="4" fillId="0" borderId="2" xfId="3" applyBorder="1" applyAlignment="1">
      <alignment horizontal="center"/>
    </xf>
    <xf numFmtId="0" fontId="17" fillId="0" borderId="0" xfId="3" applyFont="1" applyAlignment="1">
      <alignment horizontal="center" vertical="center" wrapText="1"/>
    </xf>
    <xf numFmtId="0" fontId="13" fillId="4" borderId="8" xfId="3" applyFont="1" applyFill="1" applyBorder="1" applyAlignment="1">
      <alignment horizontal="center" vertical="center"/>
    </xf>
    <xf numFmtId="0" fontId="13" fillId="4" borderId="0" xfId="3" applyFont="1" applyFill="1" applyAlignment="1">
      <alignment horizontal="center" vertical="center"/>
    </xf>
    <xf numFmtId="0" fontId="9" fillId="4" borderId="0" xfId="3" applyFont="1" applyFill="1" applyAlignment="1">
      <alignment horizontal="center" vertical="top" wrapText="1"/>
    </xf>
    <xf numFmtId="0" fontId="8" fillId="4" borderId="0" xfId="3" applyFont="1" applyFill="1" applyAlignment="1">
      <alignment horizontal="center" vertical="center"/>
    </xf>
    <xf numFmtId="0" fontId="8" fillId="4" borderId="7" xfId="3" applyFont="1" applyFill="1" applyBorder="1" applyAlignment="1">
      <alignment horizontal="center" vertical="center"/>
    </xf>
    <xf numFmtId="0" fontId="18" fillId="7" borderId="0" xfId="0" applyFont="1" applyFill="1" applyAlignment="1">
      <alignment horizontal="center"/>
    </xf>
    <xf numFmtId="0" fontId="5" fillId="0" borderId="0" xfId="4" applyAlignment="1" applyProtection="1">
      <alignment horizontal="center"/>
    </xf>
    <xf numFmtId="0" fontId="14" fillId="0" borderId="0" xfId="0" applyFont="1" applyAlignment="1">
      <alignment horizontal="center"/>
    </xf>
    <xf numFmtId="0" fontId="18" fillId="9" borderId="0" xfId="0" applyFont="1" applyFill="1" applyAlignment="1">
      <alignment horizontal="center"/>
    </xf>
    <xf numFmtId="0" fontId="19" fillId="10" borderId="0" xfId="0" applyFont="1" applyFill="1" applyAlignment="1">
      <alignment horizontal="center" vertical="center"/>
    </xf>
  </cellXfs>
  <cellStyles count="5">
    <cellStyle name="Čárka" xfId="1" builtinId="3"/>
    <cellStyle name="Hypertextový odkaz" xfId="4" builtinId="8"/>
    <cellStyle name="Normální" xfId="0" builtinId="0"/>
    <cellStyle name="Normální 2" xfId="3" xr:uid="{35C148D8-7769-4A30-A27A-E9F58800680F}"/>
    <cellStyle name="Výstup" xfId="2" builtinId="21"/>
  </cellStyles>
  <dxfs count="1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numFmt numFmtId="0" formatCode="General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25" formatCode="h:mm"/>
    </dxf>
    <dxf>
      <numFmt numFmtId="19" formatCode="dd/mm/yyyy"/>
    </dxf>
    <dxf>
      <numFmt numFmtId="164" formatCode="_-* #,##0_-;\-* #,##0_-;_-* &quot;-&quot;??_-;_-@_-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fill>
        <patternFill patternType="none">
          <fgColor indexed="64"/>
          <bgColor indexed="65"/>
        </patternFill>
      </fill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352425</xdr:colOff>
      <xdr:row>10</xdr:row>
      <xdr:rowOff>76200</xdr:rowOff>
    </xdr:from>
    <xdr:ext cx="0" cy="790476"/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C28DF28-8373-4F17-87FC-142D4EC5D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1981200"/>
          <a:ext cx="0" cy="790476"/>
        </a:xfrm>
        <a:prstGeom prst="rect">
          <a:avLst/>
        </a:prstGeom>
      </xdr:spPr>
    </xdr:pic>
    <xdr:clientData/>
  </xdr:oneCellAnchor>
  <xdr:oneCellAnchor>
    <xdr:from>
      <xdr:col>7</xdr:col>
      <xdr:colOff>349491</xdr:colOff>
      <xdr:row>18</xdr:row>
      <xdr:rowOff>0</xdr:rowOff>
    </xdr:from>
    <xdr:ext cx="0" cy="704850"/>
    <xdr:pic>
      <xdr:nvPicPr>
        <xdr:cNvPr id="3" name="Obrázek 2">
          <a:extLst>
            <a:ext uri="{FF2B5EF4-FFF2-40B4-BE49-F238E27FC236}">
              <a16:creationId xmlns:a16="http://schemas.microsoft.com/office/drawing/2014/main" id="{6339C77C-BE42-45E6-8B20-E85179928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3429000"/>
          <a:ext cx="0" cy="704850"/>
        </a:xfrm>
        <a:prstGeom prst="rect">
          <a:avLst/>
        </a:prstGeom>
      </xdr:spPr>
    </xdr:pic>
    <xdr:clientData/>
  </xdr:oneCellAnchor>
  <xdr:oneCellAnchor>
    <xdr:from>
      <xdr:col>7</xdr:col>
      <xdr:colOff>317259</xdr:colOff>
      <xdr:row>10</xdr:row>
      <xdr:rowOff>104775</xdr:rowOff>
    </xdr:from>
    <xdr:ext cx="0" cy="789610"/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A88453-581C-4CFB-AA30-17BD9D72E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009775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352425</xdr:colOff>
      <xdr:row>10</xdr:row>
      <xdr:rowOff>76200</xdr:rowOff>
    </xdr:from>
    <xdr:ext cx="0" cy="790476"/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A6E3F3-4CED-40E3-AB17-A2026896E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1981200"/>
          <a:ext cx="0" cy="790476"/>
        </a:xfrm>
        <a:prstGeom prst="rect">
          <a:avLst/>
        </a:prstGeom>
      </xdr:spPr>
    </xdr:pic>
    <xdr:clientData/>
  </xdr:oneCellAnchor>
  <xdr:oneCellAnchor>
    <xdr:from>
      <xdr:col>7</xdr:col>
      <xdr:colOff>349491</xdr:colOff>
      <xdr:row>18</xdr:row>
      <xdr:rowOff>0</xdr:rowOff>
    </xdr:from>
    <xdr:ext cx="0" cy="704850"/>
    <xdr:pic>
      <xdr:nvPicPr>
        <xdr:cNvPr id="6" name="Obrázek 5">
          <a:extLst>
            <a:ext uri="{FF2B5EF4-FFF2-40B4-BE49-F238E27FC236}">
              <a16:creationId xmlns:a16="http://schemas.microsoft.com/office/drawing/2014/main" id="{4DAFE841-EEF3-475F-B0A8-1F76CBCE5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3429000"/>
          <a:ext cx="0" cy="704850"/>
        </a:xfrm>
        <a:prstGeom prst="rect">
          <a:avLst/>
        </a:prstGeom>
      </xdr:spPr>
    </xdr:pic>
    <xdr:clientData/>
  </xdr:oneCellAnchor>
  <xdr:oneCellAnchor>
    <xdr:from>
      <xdr:col>7</xdr:col>
      <xdr:colOff>317259</xdr:colOff>
      <xdr:row>10</xdr:row>
      <xdr:rowOff>104775</xdr:rowOff>
    </xdr:from>
    <xdr:ext cx="0" cy="789610"/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61FDF74-3FD8-4E27-AA4E-0F5DC5EE23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2009775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314325</xdr:colOff>
      <xdr:row>10</xdr:row>
      <xdr:rowOff>161925</xdr:rowOff>
    </xdr:from>
    <xdr:ext cx="0" cy="783895"/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A4DB787-5CAB-411F-9575-740EDC4831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2066925"/>
          <a:ext cx="0" cy="783895"/>
        </a:xfrm>
        <a:prstGeom prst="rect">
          <a:avLst/>
        </a:prstGeom>
      </xdr:spPr>
    </xdr:pic>
    <xdr:clientData/>
  </xdr:oneCellAnchor>
  <xdr:oneCellAnchor>
    <xdr:from>
      <xdr:col>7</xdr:col>
      <xdr:colOff>238125</xdr:colOff>
      <xdr:row>10</xdr:row>
      <xdr:rowOff>133350</xdr:rowOff>
    </xdr:from>
    <xdr:ext cx="0" cy="789610"/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2B8E62C-0DDE-4253-A2BC-A23FF7B98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2038350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323850</xdr:colOff>
      <xdr:row>10</xdr:row>
      <xdr:rowOff>95250</xdr:rowOff>
    </xdr:from>
    <xdr:ext cx="0" cy="789610"/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92B39B-A761-4ADF-A0ED-0019C4747B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2000250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266700</xdr:colOff>
      <xdr:row>10</xdr:row>
      <xdr:rowOff>123825</xdr:rowOff>
    </xdr:from>
    <xdr:ext cx="0" cy="789610"/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B7EB90-BD86-43D3-8C3D-41F1057531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2028825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104775</xdr:colOff>
      <xdr:row>10</xdr:row>
      <xdr:rowOff>123825</xdr:rowOff>
    </xdr:from>
    <xdr:ext cx="0" cy="789610"/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FEC72A-33C9-41A9-85EB-5AD0CA8A1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95850" y="2028825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314325</xdr:colOff>
      <xdr:row>10</xdr:row>
      <xdr:rowOff>47625</xdr:rowOff>
    </xdr:from>
    <xdr:ext cx="0" cy="789610"/>
    <xdr:pic>
      <xdr:nvPicPr>
        <xdr:cNvPr id="13" name="Obrázek 1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673B8BD-A3BE-4178-B9B9-975C1B4F8C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1952625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333375</xdr:colOff>
      <xdr:row>10</xdr:row>
      <xdr:rowOff>114300</xdr:rowOff>
    </xdr:from>
    <xdr:ext cx="0" cy="789610"/>
    <xdr:pic>
      <xdr:nvPicPr>
        <xdr:cNvPr id="14" name="Obrázek 1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8E2BFA2-3FB4-413B-8BFE-20F3000F4D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24450" y="2019300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361950</xdr:colOff>
      <xdr:row>10</xdr:row>
      <xdr:rowOff>95250</xdr:rowOff>
    </xdr:from>
    <xdr:ext cx="0" cy="789610"/>
    <xdr:pic>
      <xdr:nvPicPr>
        <xdr:cNvPr id="15" name="Obrázek 1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FEF070-648C-4AF9-BA99-252315F007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2000250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219075</xdr:colOff>
      <xdr:row>10</xdr:row>
      <xdr:rowOff>133350</xdr:rowOff>
    </xdr:from>
    <xdr:ext cx="0" cy="789610"/>
    <xdr:pic>
      <xdr:nvPicPr>
        <xdr:cNvPr id="16" name="Obrázek 1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C04E15-B9BC-4D36-995F-C411653E63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2038350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247650</xdr:colOff>
      <xdr:row>11</xdr:row>
      <xdr:rowOff>9525</xdr:rowOff>
    </xdr:from>
    <xdr:ext cx="0" cy="789610"/>
    <xdr:pic>
      <xdr:nvPicPr>
        <xdr:cNvPr id="17" name="Obrázek 1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4AEE60-12C6-494E-8DB9-D4EE6EC50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38725" y="2105025"/>
          <a:ext cx="0" cy="789610"/>
        </a:xfrm>
        <a:prstGeom prst="rect">
          <a:avLst/>
        </a:prstGeom>
      </xdr:spPr>
    </xdr:pic>
    <xdr:clientData/>
  </xdr:oneCellAnchor>
  <xdr:oneCellAnchor>
    <xdr:from>
      <xdr:col>7</xdr:col>
      <xdr:colOff>276225</xdr:colOff>
      <xdr:row>10</xdr:row>
      <xdr:rowOff>114300</xdr:rowOff>
    </xdr:from>
    <xdr:ext cx="0" cy="789610"/>
    <xdr:pic>
      <xdr:nvPicPr>
        <xdr:cNvPr id="18" name="Obrázek 1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DCD69C-6214-4CA8-961C-8CBB3146F3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67300" y="2019300"/>
          <a:ext cx="0" cy="78961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276225</xdr:colOff>
      <xdr:row>6</xdr:row>
      <xdr:rowOff>0</xdr:rowOff>
    </xdr:from>
    <xdr:to>
      <xdr:col>4</xdr:col>
      <xdr:colOff>438150</xdr:colOff>
      <xdr:row>9</xdr:row>
      <xdr:rowOff>76200</xdr:rowOff>
    </xdr:to>
    <xdr:sp macro="" textlink="">
      <xdr:nvSpPr>
        <xdr:cNvPr id="2" name="Šipka: doprava 1">
          <a:extLst>
            <a:ext uri="{FF2B5EF4-FFF2-40B4-BE49-F238E27FC236}">
              <a16:creationId xmlns:a16="http://schemas.microsoft.com/office/drawing/2014/main" id="{1A516270-254F-4DFE-9A22-4093284E84E7}"/>
            </a:ext>
          </a:extLst>
        </xdr:cNvPr>
        <xdr:cNvSpPr/>
      </xdr:nvSpPr>
      <xdr:spPr>
        <a:xfrm>
          <a:off x="2466975" y="1314450"/>
          <a:ext cx="714375" cy="647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14288</xdr:colOff>
      <xdr:row>22</xdr:row>
      <xdr:rowOff>38100</xdr:rowOff>
    </xdr:from>
    <xdr:to>
      <xdr:col>3</xdr:col>
      <xdr:colOff>4763</xdr:colOff>
      <xdr:row>23</xdr:row>
      <xdr:rowOff>142879</xdr:rowOff>
    </xdr:to>
    <xdr:sp macro="" textlink="">
      <xdr:nvSpPr>
        <xdr:cNvPr id="3" name="Šipka: doprava 2">
          <a:extLst>
            <a:ext uri="{FF2B5EF4-FFF2-40B4-BE49-F238E27FC236}">
              <a16:creationId xmlns:a16="http://schemas.microsoft.com/office/drawing/2014/main" id="{EFC19613-D025-43B3-9F84-1F5977EB655C}"/>
            </a:ext>
          </a:extLst>
        </xdr:cNvPr>
        <xdr:cNvSpPr/>
      </xdr:nvSpPr>
      <xdr:spPr>
        <a:xfrm rot="5400000">
          <a:off x="1724023" y="4224340"/>
          <a:ext cx="295279" cy="647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6BAEAA-9E14-471B-B44A-AF0134D44511}" name="TabulkaZdroj" displayName="TabulkaZdroj" ref="A9:J23" totalsRowShown="0" headerRowDxfId="16" headerRowBorderDxfId="15" tableBorderDxfId="14" headerRowCellStyle="Výstup">
  <autoFilter ref="A9:J23" xr:uid="{60CE523F-19CC-42E8-A8E8-784613E222AA}"/>
  <tableColumns count="10">
    <tableColumn id="1" xr3:uid="{2459F7EE-A133-404D-AD63-27578C3D8828}" name="ID"/>
    <tableColumn id="2" xr3:uid="{14AEDA75-89DB-4D67-AB04-BE1BC705A818}" name="Jmeno Celé"/>
    <tableColumn id="3" xr3:uid="{C5F0DF29-2EA6-46FA-B2DA-0AB7430F5E02}" name="Jméno"/>
    <tableColumn id="4" xr3:uid="{C5974983-8A66-471A-BDF8-C5890EA2A61A}" name="Přijmení"/>
    <tableColumn id="5" xr3:uid="{71A62CB8-3BEA-4906-B399-583CDA7540BE}" name="Město"/>
    <tableColumn id="6" xr3:uid="{931DCCDB-F207-4A7A-8FBC-0564CD4B19CB}" name="Stat"/>
    <tableColumn id="7" xr3:uid="{6E7E619B-72CF-41D3-9FE3-52D653C2DDA9}" name="Počet prodejů" dataDxfId="13" dataCellStyle="Čárka"/>
    <tableColumn id="8" xr3:uid="{7612D895-1722-4670-9D25-A2D6723439C8}" name="Datum narození" dataDxfId="12"/>
    <tableColumn id="9" xr3:uid="{5D7D72A5-1E4A-4A80-8FDB-53C89AF6AC73}" name="Čas" dataDxfId="11"/>
    <tableColumn id="10" xr3:uid="{4A20B2CE-EB2E-48F8-9682-8DB51E0CA90B}" name="Číslo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1B3A3C9-0F1B-4A61-805C-DEB8AB799EF7}" name="Tabulka11" displayName="Tabulka11" ref="A5:C17" totalsRowShown="0" headerRowDxfId="10" headerRowBorderDxfId="9" tableBorderDxfId="8">
  <autoFilter ref="A5:C17" xr:uid="{E7840BD4-7A14-4EEC-AB64-1D2CCFA54053}"/>
  <tableColumns count="3">
    <tableColumn id="1" xr3:uid="{75708AD8-FD47-4661-BFCA-BC72DBDE2230}" name="Rok" dataDxfId="7"/>
    <tableColumn id="2" xr3:uid="{BFA39A66-DA34-4375-A60D-8C1271F70B19}" name="Období" dataDxfId="6"/>
    <tableColumn id="3" xr3:uid="{A685147F-B6F8-4671-8616-DF2F34CA9882}" name="Počet" dataDxfId="5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EC44D34-DE76-470E-BAAA-3105ECCEE304}" name="Tabulka11_2" displayName="Tabulka11_2" ref="F5:H13" totalsRowShown="0">
  <autoFilter ref="F5:H13" xr:uid="{B0B90869-55C4-4EDB-AE82-01BB108CF649}"/>
  <tableColumns count="3">
    <tableColumn id="1" xr3:uid="{D9DA07ED-E0F7-4CF5-A842-97704010F91E}" name="Rok"/>
    <tableColumn id="2" xr3:uid="{E431853B-94AD-449D-8961-D814776ECF72}" name="Období" dataDxfId="4"/>
    <tableColumn id="3" xr3:uid="{23C6867C-E0F2-4674-BAFD-4E5D99039950}" name="Počet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4D422E4-D1A9-48AB-ACFF-67CFE7DF9BF0}" name="Tabulka14" displayName="Tabulka14" ref="A19:K22" totalsRowShown="0" headerRowDxfId="3" tableBorderDxfId="2">
  <tableColumns count="11">
    <tableColumn id="1" xr3:uid="{A995D18C-79B0-469A-A2A0-C2A5D1927BE0}" name="Sloupec1" dataDxfId="1"/>
    <tableColumn id="2" xr3:uid="{0DEF0B00-00DB-48FF-813A-69049F31D700}" name="Sloupec2"/>
    <tableColumn id="3" xr3:uid="{602E9F76-BB6C-48CE-9A33-242213967CB5}" name="Sloupec3"/>
    <tableColumn id="4" xr3:uid="{5A11331A-0789-4463-9D18-604053BB2BFB}" name="Sloupec4"/>
    <tableColumn id="5" xr3:uid="{5A41D6F6-2F5D-4280-8C8E-43DDE48EB4BD}" name="Sloupec5"/>
    <tableColumn id="6" xr3:uid="{D7E586EF-64C9-4A88-B158-873F4C9E0A89}" name="Sloupec6"/>
    <tableColumn id="7" xr3:uid="{C9B62C7F-E046-4C1C-832D-144A2BEF3914}" name="Sloupec7"/>
    <tableColumn id="8" xr3:uid="{FC038D2E-E481-4DC4-89D7-29D937F8C8C6}" name="Sloupec8"/>
    <tableColumn id="9" xr3:uid="{2B3EFBD6-527A-481E-903B-1AB5C1844F99}" name="Sloupec9"/>
    <tableColumn id="10" xr3:uid="{816E15EB-5F71-4E0E-A2D2-5730DE0AD7CC}" name="Sloupec10"/>
    <tableColumn id="11" xr3:uid="{903F4C48-7BCA-43B9-B1A0-0B763DC5FED5}" name="Sloupec11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FA2EC6-6FC0-4E8C-AD17-741F8882D9C3}" name="Tabulka14__2" displayName="Tabulka14__2" ref="B25:D33" totalsRowShown="0">
  <autoFilter ref="B25:D33" xr:uid="{FFE7EA78-0232-4F85-9754-87D3AA0A0D3E}"/>
  <tableColumns count="3">
    <tableColumn id="1" xr3:uid="{18B96E60-1BEF-4A32-84E6-065744E6B310}" name="Rok"/>
    <tableColumn id="2" xr3:uid="{DB711DF0-DF87-4F03-984E-71AF63C548A7}" name="Období" dataDxfId="0"/>
    <tableColumn id="3" xr3:uid="{E61A8495-078F-4E35-81D3-8CAAE27A2DDA}" name="Počet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office.lasakovi.com/excel/Query-editor/prace-radky-power-query-editor-Excel/" TargetMode="External"/><Relationship Id="rId2" Type="http://schemas.openxmlformats.org/officeDocument/2006/relationships/hyperlink" Target="https://office.lasakovi.com/excel/Query-editor/prace-se-sloupci-Query-editor-Excel/" TargetMode="External"/><Relationship Id="rId1" Type="http://schemas.openxmlformats.org/officeDocument/2006/relationships/hyperlink" Target="https://office.lasakovi.com/excel/Query-editor/jak-na-power-query-editor-Excel-serial/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office.lasakovi.com/excel/Query-editor/Unpivotovat-Pivotovat-PowerQuery-Excel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7DC85-F065-4869-B082-0F858D618C22}">
  <dimension ref="A1:P53"/>
  <sheetViews>
    <sheetView showGridLines="0" tabSelected="1" workbookViewId="0">
      <selection activeCell="B40" sqref="B40"/>
    </sheetView>
  </sheetViews>
  <sheetFormatPr defaultColWidth="0" defaultRowHeight="0" customHeight="1" zeroHeight="1" x14ac:dyDescent="0.25"/>
  <cols>
    <col min="1" max="1" width="1.125" style="1" customWidth="1"/>
    <col min="2" max="2" width="1.5" style="1" customWidth="1"/>
    <col min="3" max="3" width="2.875" style="1" customWidth="1"/>
    <col min="4" max="4" width="4.625" style="1" customWidth="1"/>
    <col min="5" max="5" width="30.5" style="1" customWidth="1"/>
    <col min="6" max="6" width="10.875" style="1" customWidth="1"/>
    <col min="7" max="7" width="11.375" style="1" customWidth="1"/>
    <col min="8" max="8" width="14.375" style="1" customWidth="1"/>
    <col min="9" max="9" width="10.5" style="1" customWidth="1"/>
    <col min="10" max="10" width="6.25" style="1" customWidth="1"/>
    <col min="11" max="11" width="1.625" style="1" customWidth="1"/>
    <col min="12" max="12" width="1.25" style="1" customWidth="1"/>
    <col min="13" max="16" width="0" style="1" hidden="1" customWidth="1"/>
    <col min="17" max="16384" width="8" style="1" hidden="1"/>
  </cols>
  <sheetData>
    <row r="1" spans="3:16" ht="8.25" customHeight="1" x14ac:dyDescent="0.25"/>
    <row r="2" spans="3:16" ht="54" customHeight="1" x14ac:dyDescent="0.25">
      <c r="C2" s="82" t="s">
        <v>10</v>
      </c>
      <c r="D2" s="82"/>
      <c r="E2" s="82"/>
      <c r="F2" s="82"/>
      <c r="G2" s="82"/>
      <c r="H2" s="82"/>
      <c r="I2" s="82"/>
      <c r="J2" s="82"/>
      <c r="K2" s="52"/>
      <c r="L2" s="52"/>
    </row>
    <row r="3" spans="3:16" ht="17.25" customHeight="1" thickBot="1" x14ac:dyDescent="0.3">
      <c r="C3" s="51"/>
      <c r="D3" s="51"/>
      <c r="E3" s="51"/>
      <c r="F3" s="51"/>
      <c r="G3" s="51"/>
      <c r="H3" s="51"/>
      <c r="I3" s="51"/>
      <c r="J3" s="51"/>
    </row>
    <row r="4" spans="3:16" ht="11.25" customHeight="1" thickTop="1" x14ac:dyDescent="0.25">
      <c r="C4" s="50"/>
      <c r="D4" s="49"/>
      <c r="E4" s="49"/>
      <c r="F4" s="49"/>
      <c r="G4" s="49"/>
      <c r="H4" s="49"/>
      <c r="I4" s="49"/>
      <c r="J4" s="48"/>
    </row>
    <row r="5" spans="3:16" ht="27.75" customHeight="1" x14ac:dyDescent="0.35">
      <c r="C5" s="47"/>
      <c r="D5" s="46" t="s">
        <v>9</v>
      </c>
      <c r="E5" s="44"/>
      <c r="F5" s="44"/>
      <c r="G5" s="45"/>
      <c r="H5" s="44"/>
      <c r="I5" s="44"/>
      <c r="J5" s="43"/>
    </row>
    <row r="6" spans="3:16" s="38" customFormat="1" ht="20.25" customHeight="1" x14ac:dyDescent="0.25">
      <c r="C6" s="41"/>
      <c r="D6" s="40"/>
      <c r="E6" s="40" t="s">
        <v>8</v>
      </c>
      <c r="F6" s="40"/>
      <c r="G6" s="42"/>
      <c r="H6" s="40"/>
      <c r="I6" s="40"/>
      <c r="J6" s="39"/>
    </row>
    <row r="7" spans="3:16" s="38" customFormat="1" ht="20.25" customHeight="1" x14ac:dyDescent="0.25">
      <c r="C7" s="41"/>
      <c r="D7" s="40"/>
      <c r="E7" s="40" t="s">
        <v>7</v>
      </c>
      <c r="F7" s="40"/>
      <c r="G7" s="40"/>
      <c r="H7" s="40"/>
      <c r="I7" s="40"/>
      <c r="J7" s="39"/>
    </row>
    <row r="8" spans="3:16" s="38" customFormat="1" ht="20.25" customHeight="1" x14ac:dyDescent="0.25">
      <c r="C8" s="41"/>
      <c r="D8" s="40"/>
      <c r="E8" s="40"/>
      <c r="F8" s="40"/>
      <c r="G8" s="40"/>
      <c r="H8" s="40"/>
      <c r="I8" s="40"/>
      <c r="J8" s="39"/>
    </row>
    <row r="9" spans="3:16" ht="15.75" thickBot="1" x14ac:dyDescent="0.3">
      <c r="C9" s="37"/>
      <c r="D9" s="36"/>
      <c r="E9" s="36"/>
      <c r="F9" s="36"/>
      <c r="G9" s="36"/>
      <c r="H9" s="36"/>
      <c r="I9" s="36"/>
      <c r="J9" s="35"/>
    </row>
    <row r="10" spans="3:16" ht="16.5" thickTop="1" thickBot="1" x14ac:dyDescent="0.3"/>
    <row r="11" spans="3:16" ht="15.75" customHeight="1" thickTop="1" x14ac:dyDescent="0.25">
      <c r="C11" s="34"/>
      <c r="D11" s="33"/>
      <c r="E11" s="33"/>
      <c r="F11" s="33"/>
      <c r="G11" s="33"/>
      <c r="H11" s="33"/>
      <c r="I11" s="33"/>
      <c r="J11" s="32"/>
    </row>
    <row r="12" spans="3:16" ht="22.5" customHeight="1" x14ac:dyDescent="0.25">
      <c r="C12" s="83" t="s">
        <v>6</v>
      </c>
      <c r="D12" s="84"/>
      <c r="E12" s="84"/>
      <c r="F12" s="84"/>
      <c r="G12" s="84"/>
      <c r="H12" s="29"/>
      <c r="I12" s="29"/>
      <c r="J12" s="28"/>
      <c r="P12" s="27"/>
    </row>
    <row r="13" spans="3:16" ht="22.5" customHeight="1" x14ac:dyDescent="0.25">
      <c r="C13" s="83"/>
      <c r="D13" s="84"/>
      <c r="E13" s="84"/>
      <c r="F13" s="84"/>
      <c r="G13" s="84"/>
      <c r="H13" s="29"/>
      <c r="I13" s="29"/>
      <c r="J13" s="28"/>
      <c r="P13" s="27"/>
    </row>
    <row r="14" spans="3:16" ht="13.5" customHeight="1" x14ac:dyDescent="0.25">
      <c r="C14" s="31"/>
      <c r="D14" s="30"/>
      <c r="E14" s="30"/>
      <c r="F14" s="30"/>
      <c r="G14" s="30"/>
      <c r="H14" s="29"/>
      <c r="I14" s="29"/>
      <c r="J14" s="28"/>
      <c r="P14" s="27"/>
    </row>
    <row r="15" spans="3:16" ht="18" customHeight="1" x14ac:dyDescent="0.25">
      <c r="C15" s="24"/>
      <c r="D15" s="85" t="s">
        <v>5</v>
      </c>
      <c r="E15" s="85"/>
      <c r="F15" s="85"/>
      <c r="G15" s="85"/>
      <c r="H15" s="26"/>
      <c r="I15" s="26"/>
      <c r="J15" s="25"/>
    </row>
    <row r="16" spans="3:16" ht="36.75" customHeight="1" x14ac:dyDescent="0.25">
      <c r="C16" s="24"/>
      <c r="D16" s="85"/>
      <c r="E16" s="85"/>
      <c r="F16" s="85"/>
      <c r="G16" s="85"/>
      <c r="H16" s="86">
        <v>5002722</v>
      </c>
      <c r="I16" s="86"/>
      <c r="J16" s="87"/>
    </row>
    <row r="17" spans="1:12" ht="12" customHeight="1" thickBot="1" x14ac:dyDescent="0.3">
      <c r="C17" s="23"/>
      <c r="D17" s="22"/>
      <c r="E17" s="22"/>
      <c r="F17" s="22"/>
      <c r="G17" s="22"/>
      <c r="H17" s="22"/>
      <c r="I17" s="22"/>
      <c r="J17" s="21"/>
    </row>
    <row r="18" spans="1:12" ht="16.5" thickTop="1" thickBot="1" x14ac:dyDescent="0.3"/>
    <row r="19" spans="1:12" ht="10.5" customHeight="1" thickTop="1" x14ac:dyDescent="0.25">
      <c r="C19" s="20"/>
      <c r="D19" s="19"/>
      <c r="E19" s="19"/>
      <c r="F19" s="19"/>
      <c r="G19" s="19"/>
      <c r="H19" s="19"/>
      <c r="I19" s="19"/>
      <c r="J19" s="18"/>
    </row>
    <row r="20" spans="1:12" ht="27" customHeight="1" x14ac:dyDescent="0.35">
      <c r="C20" s="17"/>
      <c r="D20" s="16" t="s">
        <v>4</v>
      </c>
      <c r="E20" s="15"/>
      <c r="F20" s="15"/>
      <c r="G20" s="15"/>
      <c r="H20" s="15"/>
      <c r="I20" s="15"/>
      <c r="J20" s="14"/>
    </row>
    <row r="21" spans="1:12" s="8" customFormat="1" ht="19.5" customHeight="1" x14ac:dyDescent="0.25">
      <c r="C21" s="13"/>
      <c r="D21" s="10"/>
      <c r="E21" s="12" t="s">
        <v>3</v>
      </c>
      <c r="F21" s="10"/>
      <c r="G21" s="10"/>
      <c r="H21" s="10"/>
      <c r="I21" s="10"/>
      <c r="J21" s="9"/>
    </row>
    <row r="22" spans="1:12" s="8" customFormat="1" ht="19.5" customHeight="1" x14ac:dyDescent="0.25">
      <c r="C22" s="11"/>
      <c r="D22" s="10"/>
      <c r="E22" s="2" t="s">
        <v>2</v>
      </c>
      <c r="F22" s="10"/>
      <c r="G22" s="10"/>
      <c r="H22" s="10"/>
      <c r="I22" s="10"/>
      <c r="J22" s="9"/>
    </row>
    <row r="23" spans="1:12" s="8" customFormat="1" ht="19.5" customHeight="1" x14ac:dyDescent="0.25">
      <c r="C23" s="11"/>
      <c r="D23" s="10"/>
      <c r="E23" s="2" t="s">
        <v>1</v>
      </c>
      <c r="F23" s="10"/>
      <c r="G23" s="10"/>
      <c r="H23" s="10"/>
      <c r="I23" s="10"/>
      <c r="J23" s="9"/>
    </row>
    <row r="24" spans="1:12" s="8" customFormat="1" ht="19.5" customHeight="1" x14ac:dyDescent="0.25">
      <c r="C24" s="11"/>
      <c r="D24" s="10"/>
      <c r="E24" s="2" t="s">
        <v>0</v>
      </c>
      <c r="F24" s="10"/>
      <c r="G24" s="10"/>
      <c r="H24" s="10"/>
      <c r="I24" s="10"/>
      <c r="J24" s="9"/>
    </row>
    <row r="25" spans="1:12" ht="15.75" thickBot="1" x14ac:dyDescent="0.3">
      <c r="C25" s="7"/>
      <c r="D25" s="5"/>
      <c r="E25" s="6"/>
      <c r="F25" s="5"/>
      <c r="G25" s="5"/>
      <c r="H25" s="5"/>
      <c r="I25" s="5"/>
      <c r="J25" s="4"/>
    </row>
    <row r="26" spans="1:12" ht="15.75" thickTop="1" x14ac:dyDescent="0.25">
      <c r="A26" s="3"/>
      <c r="C26" s="2"/>
    </row>
    <row r="27" spans="1:12" ht="15" x14ac:dyDescent="0.25">
      <c r="B27" s="81" t="s">
        <v>108</v>
      </c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x14ac:dyDescent="0.25"/>
    <row r="44" ht="15" hidden="1" x14ac:dyDescent="0.25"/>
    <row r="45" ht="15" hidden="1" x14ac:dyDescent="0.25"/>
    <row r="46" ht="15" hidden="1" x14ac:dyDescent="0.25"/>
    <row r="47" ht="15" hidden="1" x14ac:dyDescent="0.25"/>
    <row r="48" ht="15" hidden="1" x14ac:dyDescent="0.25"/>
    <row r="49" ht="15" hidden="1" x14ac:dyDescent="0.25"/>
    <row r="50" ht="15" hidden="1" x14ac:dyDescent="0.25"/>
    <row r="51" ht="15" hidden="1" x14ac:dyDescent="0.25"/>
    <row r="52" ht="15" hidden="1" customHeight="1" x14ac:dyDescent="0.25"/>
    <row r="53" ht="15" hidden="1" customHeight="1" x14ac:dyDescent="0.25"/>
  </sheetData>
  <mergeCells count="5">
    <mergeCell ref="B27:L27"/>
    <mergeCell ref="C2:J2"/>
    <mergeCell ref="C12:G13"/>
    <mergeCell ref="D15:G16"/>
    <mergeCell ref="H16:J16"/>
  </mergeCells>
  <hyperlinks>
    <hyperlink ref="E21" r:id="rId1" xr:uid="{66E80D24-1C3A-4802-ACC8-F0E290B9A616}"/>
    <hyperlink ref="E22" r:id="rId2" xr:uid="{B24A407C-BCA7-42AA-B309-82624667D9CC}"/>
    <hyperlink ref="E23" r:id="rId3" xr:uid="{E1FC67E1-3819-4749-96FC-5CDCEB62576B}"/>
    <hyperlink ref="E24" r:id="rId4" xr:uid="{D88348F6-76D5-4119-B120-5E26592D89E5}"/>
  </hyperlinks>
  <pageMargins left="0.7" right="0.7" top="0.78740157499999996" bottom="0.78740157499999996" header="0.3" footer="0.3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0A5DF-8A9D-44A0-B9A9-72781C2C71F9}">
  <dimension ref="A1:J23"/>
  <sheetViews>
    <sheetView workbookViewId="0">
      <selection activeCell="A8" sqref="A8"/>
    </sheetView>
  </sheetViews>
  <sheetFormatPr defaultRowHeight="15.75" x14ac:dyDescent="0.25"/>
  <cols>
    <col min="1" max="1" width="14.375" customWidth="1"/>
    <col min="2" max="2" width="14.875" bestFit="1" customWidth="1"/>
    <col min="3" max="3" width="11.375" bestFit="1" customWidth="1"/>
    <col min="4" max="4" width="10.75" bestFit="1" customWidth="1"/>
    <col min="6" max="6" width="6.375" bestFit="1" customWidth="1"/>
    <col min="7" max="7" width="17.5" bestFit="1" customWidth="1"/>
    <col min="8" max="8" width="16.625" bestFit="1" customWidth="1"/>
    <col min="9" max="9" width="5.625" bestFit="1" customWidth="1"/>
    <col min="10" max="10" width="6.75" bestFit="1" customWidth="1"/>
  </cols>
  <sheetData>
    <row r="1" spans="1:10" ht="26.25" x14ac:dyDescent="0.4">
      <c r="A1" s="88" t="s">
        <v>84</v>
      </c>
      <c r="B1" s="88"/>
      <c r="C1" s="88"/>
      <c r="D1" s="88"/>
      <c r="E1" s="88"/>
      <c r="F1" s="88"/>
      <c r="G1" s="88"/>
      <c r="H1" s="88"/>
      <c r="I1" s="88"/>
      <c r="J1" s="88"/>
    </row>
    <row r="2" spans="1:10" x14ac:dyDescent="0.25">
      <c r="A2" s="89" t="s">
        <v>11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25">
      <c r="A3" s="53"/>
      <c r="B3" s="54"/>
      <c r="C3" s="54"/>
      <c r="D3" s="54"/>
      <c r="E3" s="54"/>
      <c r="F3" s="54"/>
      <c r="G3" s="54"/>
      <c r="H3" s="54"/>
      <c r="I3" s="54"/>
      <c r="J3" s="54"/>
    </row>
    <row r="4" spans="1:10" x14ac:dyDescent="0.25">
      <c r="A4" s="55" t="s">
        <v>12</v>
      </c>
      <c r="C4" s="56" t="s">
        <v>13</v>
      </c>
    </row>
    <row r="6" spans="1:10" x14ac:dyDescent="0.25">
      <c r="A6" t="s">
        <v>85</v>
      </c>
    </row>
    <row r="7" spans="1:10" x14ac:dyDescent="0.25">
      <c r="A7" t="s">
        <v>86</v>
      </c>
    </row>
    <row r="9" spans="1:10" x14ac:dyDescent="0.25">
      <c r="A9" s="57" t="s">
        <v>14</v>
      </c>
      <c r="B9" s="57" t="s">
        <v>15</v>
      </c>
      <c r="C9" s="57" t="s">
        <v>16</v>
      </c>
      <c r="D9" s="57" t="s">
        <v>17</v>
      </c>
      <c r="E9" s="57" t="s">
        <v>18</v>
      </c>
      <c r="F9" s="57" t="s">
        <v>19</v>
      </c>
      <c r="G9" s="57" t="s">
        <v>20</v>
      </c>
      <c r="H9" s="57" t="s">
        <v>21</v>
      </c>
      <c r="I9" s="57" t="s">
        <v>22</v>
      </c>
      <c r="J9" s="57" t="s">
        <v>23</v>
      </c>
    </row>
    <row r="10" spans="1:10" x14ac:dyDescent="0.25">
      <c r="A10" t="s">
        <v>24</v>
      </c>
      <c r="B10" t="s">
        <v>25</v>
      </c>
      <c r="C10" t="s">
        <v>26</v>
      </c>
      <c r="D10" t="s">
        <v>27</v>
      </c>
      <c r="E10" t="s">
        <v>28</v>
      </c>
      <c r="F10" t="s">
        <v>29</v>
      </c>
      <c r="G10" s="58">
        <v>433994</v>
      </c>
      <c r="H10" s="59">
        <f ca="1">TODAY()-1</f>
        <v>44013</v>
      </c>
      <c r="I10" s="60">
        <v>0.52777777777777779</v>
      </c>
      <c r="J10">
        <v>2</v>
      </c>
    </row>
    <row r="11" spans="1:10" x14ac:dyDescent="0.25">
      <c r="A11" t="s">
        <v>30</v>
      </c>
      <c r="B11" t="s">
        <v>31</v>
      </c>
      <c r="C11" t="s">
        <v>32</v>
      </c>
      <c r="D11" t="s">
        <v>33</v>
      </c>
      <c r="E11" t="s">
        <v>34</v>
      </c>
      <c r="F11" t="s">
        <v>29</v>
      </c>
      <c r="G11" s="58">
        <v>306701</v>
      </c>
      <c r="H11" s="59">
        <f ca="1">TODAY()</f>
        <v>44014</v>
      </c>
      <c r="I11" s="60">
        <v>0.56944444444444398</v>
      </c>
      <c r="J11">
        <v>1</v>
      </c>
    </row>
    <row r="12" spans="1:10" x14ac:dyDescent="0.25">
      <c r="A12" t="s">
        <v>35</v>
      </c>
      <c r="B12" t="s">
        <v>36</v>
      </c>
      <c r="C12" t="s">
        <v>37</v>
      </c>
      <c r="D12" t="s">
        <v>38</v>
      </c>
      <c r="E12" t="s">
        <v>39</v>
      </c>
      <c r="F12" t="s">
        <v>29</v>
      </c>
      <c r="G12" s="58">
        <v>428083</v>
      </c>
      <c r="H12" s="59">
        <v>40911</v>
      </c>
      <c r="I12" s="60">
        <v>0.61111111111111105</v>
      </c>
      <c r="J12">
        <v>87</v>
      </c>
    </row>
    <row r="13" spans="1:10" x14ac:dyDescent="0.25">
      <c r="A13" t="s">
        <v>40</v>
      </c>
      <c r="B13" t="s">
        <v>41</v>
      </c>
      <c r="C13" t="s">
        <v>32</v>
      </c>
      <c r="D13" t="s">
        <v>42</v>
      </c>
      <c r="E13" t="s">
        <v>43</v>
      </c>
      <c r="F13" t="s">
        <v>29</v>
      </c>
      <c r="G13" s="58">
        <v>114796</v>
      </c>
      <c r="H13" s="59">
        <v>40912</v>
      </c>
      <c r="I13" s="60">
        <v>0.65277777777777801</v>
      </c>
      <c r="J13">
        <v>76</v>
      </c>
    </row>
    <row r="14" spans="1:10" x14ac:dyDescent="0.25">
      <c r="A14" t="s">
        <v>44</v>
      </c>
      <c r="B14" t="s">
        <v>45</v>
      </c>
      <c r="C14" t="s">
        <v>46</v>
      </c>
      <c r="D14" t="s">
        <v>47</v>
      </c>
      <c r="E14" t="s">
        <v>48</v>
      </c>
      <c r="F14" t="s">
        <v>29</v>
      </c>
      <c r="G14" s="58">
        <v>794552</v>
      </c>
      <c r="H14" s="59">
        <v>28241</v>
      </c>
      <c r="I14" s="60">
        <v>0.69444444444444398</v>
      </c>
      <c r="J14">
        <v>35</v>
      </c>
    </row>
    <row r="15" spans="1:10" x14ac:dyDescent="0.25">
      <c r="A15" t="s">
        <v>49</v>
      </c>
      <c r="B15" t="s">
        <v>50</v>
      </c>
      <c r="C15" t="s">
        <v>46</v>
      </c>
      <c r="D15" t="s">
        <v>51</v>
      </c>
      <c r="E15" t="s">
        <v>28</v>
      </c>
      <c r="F15" t="s">
        <v>29</v>
      </c>
      <c r="G15" s="58">
        <v>708675</v>
      </c>
      <c r="H15" s="59">
        <v>40914</v>
      </c>
      <c r="I15" s="60">
        <v>0.73611111111111105</v>
      </c>
      <c r="J15">
        <v>2</v>
      </c>
    </row>
    <row r="16" spans="1:10" x14ac:dyDescent="0.25">
      <c r="A16" t="s">
        <v>52</v>
      </c>
      <c r="B16" t="s">
        <v>53</v>
      </c>
      <c r="C16" t="s">
        <v>32</v>
      </c>
      <c r="D16" t="s">
        <v>54</v>
      </c>
      <c r="E16" t="s">
        <v>34</v>
      </c>
      <c r="F16" t="s">
        <v>29</v>
      </c>
      <c r="G16" s="58">
        <v>743973</v>
      </c>
      <c r="H16" s="59">
        <v>40915</v>
      </c>
      <c r="I16" s="60">
        <v>0.77777777777777801</v>
      </c>
      <c r="J16">
        <v>1</v>
      </c>
    </row>
    <row r="17" spans="1:10" x14ac:dyDescent="0.25">
      <c r="A17" t="s">
        <v>55</v>
      </c>
      <c r="B17" t="s">
        <v>56</v>
      </c>
      <c r="C17" t="s">
        <v>57</v>
      </c>
      <c r="D17" t="s">
        <v>58</v>
      </c>
      <c r="E17" t="s">
        <v>39</v>
      </c>
      <c r="F17" t="s">
        <v>29</v>
      </c>
      <c r="G17" s="58">
        <v>433520</v>
      </c>
      <c r="H17" s="59">
        <v>40916</v>
      </c>
      <c r="I17" s="60">
        <v>0.81944444444444398</v>
      </c>
      <c r="J17">
        <v>32</v>
      </c>
    </row>
    <row r="18" spans="1:10" x14ac:dyDescent="0.25">
      <c r="A18" t="s">
        <v>59</v>
      </c>
      <c r="B18" t="s">
        <v>60</v>
      </c>
      <c r="C18" t="s">
        <v>57</v>
      </c>
      <c r="D18" t="s">
        <v>61</v>
      </c>
      <c r="E18" t="s">
        <v>62</v>
      </c>
      <c r="F18" t="s">
        <v>63</v>
      </c>
      <c r="G18" s="58">
        <v>612994</v>
      </c>
      <c r="H18" s="59">
        <v>40917</v>
      </c>
      <c r="I18" s="60">
        <v>0.86111111111111105</v>
      </c>
      <c r="J18">
        <v>29</v>
      </c>
    </row>
    <row r="19" spans="1:10" x14ac:dyDescent="0.25">
      <c r="A19" t="s">
        <v>64</v>
      </c>
      <c r="B19" t="s">
        <v>65</v>
      </c>
      <c r="C19" t="s">
        <v>32</v>
      </c>
      <c r="D19" t="s">
        <v>66</v>
      </c>
      <c r="E19" t="s">
        <v>62</v>
      </c>
      <c r="F19" t="s">
        <v>63</v>
      </c>
      <c r="G19" s="58">
        <v>480750</v>
      </c>
      <c r="H19" s="59">
        <v>40918</v>
      </c>
      <c r="I19" s="60">
        <v>0.90277777777777801</v>
      </c>
      <c r="J19">
        <v>65</v>
      </c>
    </row>
    <row r="20" spans="1:10" x14ac:dyDescent="0.25">
      <c r="A20" t="s">
        <v>67</v>
      </c>
      <c r="B20" t="s">
        <v>68</v>
      </c>
      <c r="C20" t="s">
        <v>69</v>
      </c>
      <c r="D20" t="s">
        <v>70</v>
      </c>
      <c r="E20" t="s">
        <v>71</v>
      </c>
      <c r="F20" t="s">
        <v>63</v>
      </c>
      <c r="G20" s="58">
        <v>684930</v>
      </c>
      <c r="H20" s="59">
        <v>40919</v>
      </c>
      <c r="I20" s="60">
        <v>0.94444444444444398</v>
      </c>
      <c r="J20">
        <v>2</v>
      </c>
    </row>
    <row r="21" spans="1:10" x14ac:dyDescent="0.25">
      <c r="A21" t="s">
        <v>72</v>
      </c>
      <c r="B21" t="s">
        <v>73</v>
      </c>
      <c r="C21" t="s">
        <v>74</v>
      </c>
      <c r="D21" t="s">
        <v>75</v>
      </c>
      <c r="E21" t="s">
        <v>71</v>
      </c>
      <c r="F21" t="s">
        <v>63</v>
      </c>
      <c r="G21" s="58">
        <v>552583</v>
      </c>
      <c r="H21" s="59">
        <v>40920</v>
      </c>
      <c r="I21" s="60">
        <v>0.98611111111111105</v>
      </c>
      <c r="J21">
        <v>1</v>
      </c>
    </row>
    <row r="22" spans="1:10" x14ac:dyDescent="0.25">
      <c r="A22" t="s">
        <v>76</v>
      </c>
      <c r="B22" t="s">
        <v>77</v>
      </c>
      <c r="C22" t="s">
        <v>78</v>
      </c>
      <c r="D22" t="s">
        <v>79</v>
      </c>
      <c r="E22" t="s">
        <v>71</v>
      </c>
      <c r="F22" t="s">
        <v>63</v>
      </c>
      <c r="G22" s="58">
        <v>135936</v>
      </c>
      <c r="H22" s="59">
        <v>40921</v>
      </c>
      <c r="I22" s="60">
        <v>0.52777777777777779</v>
      </c>
      <c r="J22">
        <v>2</v>
      </c>
    </row>
    <row r="23" spans="1:10" x14ac:dyDescent="0.25">
      <c r="A23" t="s">
        <v>80</v>
      </c>
      <c r="B23" t="s">
        <v>81</v>
      </c>
      <c r="C23" t="s">
        <v>82</v>
      </c>
      <c r="D23" t="s">
        <v>83</v>
      </c>
      <c r="E23" t="s">
        <v>71</v>
      </c>
      <c r="F23" t="s">
        <v>63</v>
      </c>
      <c r="G23" s="58">
        <v>547590</v>
      </c>
      <c r="H23" s="59">
        <v>40922</v>
      </c>
      <c r="I23" s="60">
        <v>0.56944444444444398</v>
      </c>
      <c r="J23">
        <v>33</v>
      </c>
    </row>
  </sheetData>
  <mergeCells count="2">
    <mergeCell ref="A1:J1"/>
    <mergeCell ref="A2:J2"/>
  </mergeCells>
  <hyperlinks>
    <hyperlink ref="A2" r:id="rId1" xr:uid="{869FD58B-8EF2-4AE4-A227-94F73A2E9514}"/>
  </hyperlinks>
  <pageMargins left="0.7" right="0.7" top="0.78740157499999996" bottom="0.78740157499999996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BF780-81A6-4367-AD98-E29CEBA87EAB}">
  <dimension ref="A1:K33"/>
  <sheetViews>
    <sheetView workbookViewId="0">
      <selection activeCell="M29" sqref="M29"/>
    </sheetView>
  </sheetViews>
  <sheetFormatPr defaultRowHeight="15.75" x14ac:dyDescent="0.25"/>
  <sheetData>
    <row r="1" spans="1:11" ht="26.25" x14ac:dyDescent="0.4">
      <c r="A1" s="91" t="s">
        <v>106</v>
      </c>
      <c r="B1" s="91"/>
      <c r="C1" s="91"/>
      <c r="D1" s="91"/>
      <c r="E1" s="91"/>
      <c r="F1" s="91"/>
      <c r="G1" s="91"/>
      <c r="H1" s="91"/>
      <c r="I1" s="91"/>
      <c r="J1" s="91"/>
      <c r="K1" s="91"/>
    </row>
    <row r="3" spans="1:11" x14ac:dyDescent="0.25">
      <c r="A3" s="92" t="s">
        <v>107</v>
      </c>
      <c r="B3" s="92"/>
      <c r="C3" s="92"/>
      <c r="D3" s="92"/>
      <c r="E3" s="92"/>
      <c r="F3" s="92"/>
      <c r="G3" s="92"/>
      <c r="H3" s="92"/>
      <c r="I3" s="92"/>
      <c r="J3" s="92"/>
      <c r="K3" s="92"/>
    </row>
    <row r="5" spans="1:11" x14ac:dyDescent="0.25">
      <c r="A5" s="61" t="s">
        <v>87</v>
      </c>
      <c r="B5" s="62" t="s">
        <v>88</v>
      </c>
      <c r="C5" s="62" t="s">
        <v>89</v>
      </c>
      <c r="F5" t="s">
        <v>87</v>
      </c>
      <c r="G5" t="s">
        <v>88</v>
      </c>
      <c r="H5" t="s">
        <v>89</v>
      </c>
    </row>
    <row r="6" spans="1:11" x14ac:dyDescent="0.25">
      <c r="A6" s="63">
        <v>2019</v>
      </c>
      <c r="B6" s="64" t="s">
        <v>90</v>
      </c>
      <c r="C6" s="65">
        <v>100</v>
      </c>
      <c r="F6">
        <v>2019</v>
      </c>
      <c r="G6" t="s">
        <v>90</v>
      </c>
      <c r="H6">
        <v>100</v>
      </c>
    </row>
    <row r="7" spans="1:11" x14ac:dyDescent="0.25">
      <c r="A7" s="66"/>
      <c r="B7" s="64" t="s">
        <v>91</v>
      </c>
      <c r="C7" s="65">
        <v>110</v>
      </c>
      <c r="F7">
        <v>2019</v>
      </c>
      <c r="G7" t="s">
        <v>91</v>
      </c>
      <c r="H7">
        <v>110</v>
      </c>
    </row>
    <row r="8" spans="1:11" x14ac:dyDescent="0.25">
      <c r="A8" s="66"/>
      <c r="B8" s="64" t="s">
        <v>92</v>
      </c>
      <c r="C8" s="65">
        <v>120</v>
      </c>
      <c r="F8">
        <v>2019</v>
      </c>
      <c r="G8" t="s">
        <v>92</v>
      </c>
      <c r="H8">
        <v>120</v>
      </c>
    </row>
    <row r="9" spans="1:11" x14ac:dyDescent="0.25">
      <c r="A9" s="66"/>
      <c r="B9" s="64" t="s">
        <v>93</v>
      </c>
      <c r="C9" s="65">
        <v>130</v>
      </c>
      <c r="F9">
        <v>2019</v>
      </c>
      <c r="G9" t="s">
        <v>93</v>
      </c>
      <c r="H9">
        <v>130</v>
      </c>
    </row>
    <row r="10" spans="1:11" x14ac:dyDescent="0.25">
      <c r="A10" s="67"/>
      <c r="B10" s="68" t="s">
        <v>94</v>
      </c>
      <c r="C10" s="65">
        <f>SUM(C6:C9)</f>
        <v>460</v>
      </c>
      <c r="F10">
        <v>2020</v>
      </c>
      <c r="G10" t="s">
        <v>90</v>
      </c>
      <c r="H10">
        <v>140</v>
      </c>
    </row>
    <row r="11" spans="1:11" x14ac:dyDescent="0.25">
      <c r="A11" s="69"/>
      <c r="B11" s="55"/>
      <c r="F11">
        <v>2020</v>
      </c>
      <c r="G11" t="s">
        <v>91</v>
      </c>
      <c r="H11">
        <v>150</v>
      </c>
    </row>
    <row r="12" spans="1:11" x14ac:dyDescent="0.25">
      <c r="A12" s="70" t="s">
        <v>87</v>
      </c>
      <c r="B12" s="71" t="s">
        <v>88</v>
      </c>
      <c r="C12" s="71" t="s">
        <v>89</v>
      </c>
      <c r="F12">
        <v>2020</v>
      </c>
      <c r="G12" t="s">
        <v>92</v>
      </c>
      <c r="H12">
        <v>160</v>
      </c>
    </row>
    <row r="13" spans="1:11" x14ac:dyDescent="0.25">
      <c r="A13" s="63">
        <v>2020</v>
      </c>
      <c r="B13" s="64" t="s">
        <v>90</v>
      </c>
      <c r="C13" s="65">
        <v>140</v>
      </c>
      <c r="F13">
        <v>2020</v>
      </c>
      <c r="G13" t="s">
        <v>93</v>
      </c>
      <c r="H13">
        <v>170</v>
      </c>
    </row>
    <row r="14" spans="1:11" x14ac:dyDescent="0.25">
      <c r="A14" s="66"/>
      <c r="B14" s="64" t="s">
        <v>91</v>
      </c>
      <c r="C14" s="65">
        <v>150</v>
      </c>
    </row>
    <row r="15" spans="1:11" x14ac:dyDescent="0.25">
      <c r="A15" s="66"/>
      <c r="B15" s="64" t="s">
        <v>92</v>
      </c>
      <c r="C15" s="65">
        <v>160</v>
      </c>
    </row>
    <row r="16" spans="1:11" x14ac:dyDescent="0.25">
      <c r="A16" s="66"/>
      <c r="B16" s="64" t="s">
        <v>93</v>
      </c>
      <c r="C16" s="65">
        <v>170</v>
      </c>
    </row>
    <row r="17" spans="1:11" x14ac:dyDescent="0.25">
      <c r="A17" s="72"/>
      <c r="B17" s="73" t="s">
        <v>94</v>
      </c>
      <c r="C17" s="74">
        <f>SUM(C13:C16)</f>
        <v>620</v>
      </c>
    </row>
    <row r="19" spans="1:11" x14ac:dyDescent="0.25">
      <c r="A19" s="75" t="s">
        <v>95</v>
      </c>
      <c r="B19" s="75" t="s">
        <v>96</v>
      </c>
      <c r="C19" s="75" t="s">
        <v>97</v>
      </c>
      <c r="D19" s="75" t="s">
        <v>98</v>
      </c>
      <c r="E19" s="75" t="s">
        <v>99</v>
      </c>
      <c r="F19" s="75" t="s">
        <v>100</v>
      </c>
      <c r="G19" s="75" t="s">
        <v>101</v>
      </c>
      <c r="H19" s="75" t="s">
        <v>102</v>
      </c>
      <c r="I19" s="75" t="s">
        <v>103</v>
      </c>
      <c r="J19" s="75" t="s">
        <v>104</v>
      </c>
      <c r="K19" s="75" t="s">
        <v>105</v>
      </c>
    </row>
    <row r="20" spans="1:11" x14ac:dyDescent="0.25">
      <c r="A20" s="71" t="s">
        <v>87</v>
      </c>
      <c r="B20" s="76">
        <v>2019</v>
      </c>
      <c r="C20" s="77"/>
      <c r="D20" s="77"/>
      <c r="E20" s="77"/>
      <c r="F20" s="78"/>
      <c r="G20" s="79">
        <v>2020</v>
      </c>
      <c r="H20" s="77"/>
      <c r="I20" s="77"/>
      <c r="J20" s="77"/>
      <c r="K20" s="64"/>
    </row>
    <row r="21" spans="1:11" x14ac:dyDescent="0.25">
      <c r="A21" s="71" t="s">
        <v>88</v>
      </c>
      <c r="B21" s="72" t="s">
        <v>90</v>
      </c>
      <c r="C21" s="72" t="s">
        <v>91</v>
      </c>
      <c r="D21" s="72" t="s">
        <v>92</v>
      </c>
      <c r="E21" s="72" t="s">
        <v>93</v>
      </c>
      <c r="F21" s="80" t="s">
        <v>94</v>
      </c>
      <c r="G21" s="72" t="s">
        <v>90</v>
      </c>
      <c r="H21" s="72" t="s">
        <v>91</v>
      </c>
      <c r="I21" s="72" t="s">
        <v>92</v>
      </c>
      <c r="J21" s="72" t="s">
        <v>93</v>
      </c>
      <c r="K21" s="80" t="s">
        <v>94</v>
      </c>
    </row>
    <row r="22" spans="1:11" x14ac:dyDescent="0.25">
      <c r="A22" s="70" t="s">
        <v>89</v>
      </c>
      <c r="B22" s="74">
        <v>100</v>
      </c>
      <c r="C22" s="74">
        <v>110</v>
      </c>
      <c r="D22" s="74">
        <v>120</v>
      </c>
      <c r="E22" s="74">
        <v>130</v>
      </c>
      <c r="F22" s="74">
        <f>SUM(B22:E22)</f>
        <v>460</v>
      </c>
      <c r="G22" s="74">
        <v>140</v>
      </c>
      <c r="H22" s="74">
        <v>150</v>
      </c>
      <c r="I22" s="74">
        <v>160</v>
      </c>
      <c r="J22" s="74">
        <v>170</v>
      </c>
      <c r="K22" s="74">
        <f>SUM(G22:J22)</f>
        <v>620</v>
      </c>
    </row>
    <row r="25" spans="1:11" x14ac:dyDescent="0.25">
      <c r="B25" t="s">
        <v>87</v>
      </c>
      <c r="C25" t="s">
        <v>88</v>
      </c>
      <c r="D25" t="s">
        <v>89</v>
      </c>
    </row>
    <row r="26" spans="1:11" x14ac:dyDescent="0.25">
      <c r="B26">
        <v>2019</v>
      </c>
      <c r="C26" t="s">
        <v>90</v>
      </c>
      <c r="D26">
        <v>100</v>
      </c>
    </row>
    <row r="27" spans="1:11" x14ac:dyDescent="0.25">
      <c r="B27">
        <v>2019</v>
      </c>
      <c r="C27" t="s">
        <v>91</v>
      </c>
      <c r="D27">
        <v>110</v>
      </c>
    </row>
    <row r="28" spans="1:11" x14ac:dyDescent="0.25">
      <c r="B28">
        <v>2019</v>
      </c>
      <c r="C28" t="s">
        <v>92</v>
      </c>
      <c r="D28">
        <v>120</v>
      </c>
    </row>
    <row r="29" spans="1:11" x14ac:dyDescent="0.25">
      <c r="B29">
        <v>2019</v>
      </c>
      <c r="C29" t="s">
        <v>93</v>
      </c>
      <c r="D29">
        <v>130</v>
      </c>
    </row>
    <row r="30" spans="1:11" x14ac:dyDescent="0.25">
      <c r="B30">
        <v>2020</v>
      </c>
      <c r="C30" t="s">
        <v>90</v>
      </c>
      <c r="D30">
        <v>140</v>
      </c>
    </row>
    <row r="31" spans="1:11" x14ac:dyDescent="0.25">
      <c r="B31">
        <v>2020</v>
      </c>
      <c r="C31" t="s">
        <v>91</v>
      </c>
      <c r="D31">
        <v>150</v>
      </c>
    </row>
    <row r="32" spans="1:11" x14ac:dyDescent="0.25">
      <c r="B32">
        <v>2020</v>
      </c>
      <c r="C32" t="s">
        <v>92</v>
      </c>
      <c r="D32">
        <v>160</v>
      </c>
    </row>
    <row r="33" spans="2:4" x14ac:dyDescent="0.25">
      <c r="B33">
        <v>2020</v>
      </c>
      <c r="C33" t="s">
        <v>93</v>
      </c>
      <c r="D33">
        <v>170</v>
      </c>
    </row>
  </sheetData>
  <mergeCells count="2">
    <mergeCell ref="A1:K1"/>
    <mergeCell ref="A3:K3"/>
  </mergeCells>
  <pageMargins left="0.7" right="0.7" top="0.78740157499999996" bottom="0.78740157499999996" header="0.3" footer="0.3"/>
  <drawing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</vt:lpstr>
      <vt:lpstr>Seskupit</vt:lpstr>
      <vt:lpstr>Vyplnit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La</dc:creator>
  <cp:lastModifiedBy>Pavel La</cp:lastModifiedBy>
  <dcterms:created xsi:type="dcterms:W3CDTF">2020-07-02T07:52:31Z</dcterms:created>
  <dcterms:modified xsi:type="dcterms:W3CDTF">2020-07-02T09:32:12Z</dcterms:modified>
</cp:coreProperties>
</file>