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02"/>
  <workbookPr/>
  <mc:AlternateContent xmlns:mc="http://schemas.openxmlformats.org/markup-compatibility/2006">
    <mc:Choice Requires="x15">
      <x15ac:absPath xmlns:x15ac="http://schemas.microsoft.com/office/spreadsheetml/2010/11/ac" url="D:\Skoleni\Excel Pokrocile - online\10 - Power Pivot - DAX\"/>
    </mc:Choice>
  </mc:AlternateContent>
  <xr:revisionPtr revIDLastSave="0" documentId="13_ncr:1_{64C36F17-E777-4B40-8838-C7C0825FF0A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Úvod" sheetId="7" r:id="rId1"/>
    <sheet name="Teorie" sheetId="4" r:id="rId2"/>
    <sheet name="Zapnutí - Postup" sheetId="5" r:id="rId3"/>
    <sheet name="Zakaznik" sheetId="1" r:id="rId4"/>
    <sheet name="Faktura" sheetId="3" r:id="rId5"/>
    <sheet name="DAlší informace" sheetId="6" r:id="rId6"/>
  </sheets>
  <definedNames>
    <definedName name="_xlnm._FilterDatabase" localSheetId="4" hidden="1">Faktura!$A$1:$C$29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29" i="4" l="1"/>
  <c r="O28" i="4"/>
  <c r="O27" i="4"/>
  <c r="O15" i="4"/>
  <c r="O14" i="4"/>
  <c r="O13" i="4"/>
  <c r="O12" i="4"/>
  <c r="O11" i="4"/>
  <c r="D3" i="3" l="1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2" i="3"/>
</calcChain>
</file>

<file path=xl/sharedStrings.xml><?xml version="1.0" encoding="utf-8"?>
<sst xmlns="http://schemas.openxmlformats.org/spreadsheetml/2006/main" count="301" uniqueCount="166">
  <si>
    <t xml:space="preserve">USA                  </t>
  </si>
  <si>
    <t xml:space="preserve">Canada               </t>
  </si>
  <si>
    <t xml:space="preserve">Australia            </t>
  </si>
  <si>
    <t xml:space="preserve">Springfield                    </t>
  </si>
  <si>
    <t xml:space="preserve">HEALTHYC0001   </t>
  </si>
  <si>
    <t xml:space="preserve">1234 Westown Road              </t>
  </si>
  <si>
    <t xml:space="preserve">West Des Moines                </t>
  </si>
  <si>
    <t xml:space="preserve">LECLERC0001    </t>
  </si>
  <si>
    <t xml:space="preserve">4321 West Broadway             </t>
  </si>
  <si>
    <t xml:space="preserve">Montreal                       </t>
  </si>
  <si>
    <t xml:space="preserve">LEISURET0001   </t>
  </si>
  <si>
    <t xml:space="preserve">City 123                       </t>
  </si>
  <si>
    <t xml:space="preserve">Sydney                         </t>
  </si>
  <si>
    <t xml:space="preserve">LONDONBE0001   </t>
  </si>
  <si>
    <t xml:space="preserve">987 Portar Street              </t>
  </si>
  <si>
    <t xml:space="preserve">New Zealand          </t>
  </si>
  <si>
    <t xml:space="preserve">Auckland                       </t>
  </si>
  <si>
    <t xml:space="preserve">INTERNAT0001   </t>
  </si>
  <si>
    <t xml:space="preserve">8765 58th Street West          </t>
  </si>
  <si>
    <t xml:space="preserve">St. Louis                      </t>
  </si>
  <si>
    <t xml:space="preserve">ISNINDUS0001   </t>
  </si>
  <si>
    <t xml:space="preserve">987 Union Circle               </t>
  </si>
  <si>
    <t xml:space="preserve">Lockport                       </t>
  </si>
  <si>
    <t xml:space="preserve">MANCHEST0001   </t>
  </si>
  <si>
    <t xml:space="preserve">678 W Orange Ave               </t>
  </si>
  <si>
    <t xml:space="preserve">Lafayette                      </t>
  </si>
  <si>
    <t xml:space="preserve">BLUEYOND0001   </t>
  </si>
  <si>
    <t xml:space="preserve">P.O. Box 1234                  </t>
  </si>
  <si>
    <t xml:space="preserve">Wichita                        </t>
  </si>
  <si>
    <t xml:space="preserve">COHOWINE0001   </t>
  </si>
  <si>
    <t xml:space="preserve">234 Hickman St.                </t>
  </si>
  <si>
    <t xml:space="preserve">LASERMES0001   </t>
  </si>
  <si>
    <t xml:space="preserve">98765 Crossway Park Dr         </t>
  </si>
  <si>
    <t xml:space="preserve">Bloomington                    </t>
  </si>
  <si>
    <t xml:space="preserve">LAWRENCE0001   </t>
  </si>
  <si>
    <t xml:space="preserve">12345 21st Ave S               </t>
  </si>
  <si>
    <t xml:space="preserve">Lawrence                       </t>
  </si>
  <si>
    <t xml:space="preserve">MIDCITYH0001   </t>
  </si>
  <si>
    <t xml:space="preserve">9876 N. Pioneer Road           </t>
  </si>
  <si>
    <t xml:space="preserve">Gary                           </t>
  </si>
  <si>
    <t xml:space="preserve">MIDLANDC0001   </t>
  </si>
  <si>
    <t xml:space="preserve">5678 Fraser Ave N.             </t>
  </si>
  <si>
    <t xml:space="preserve">Mishawaka                      </t>
  </si>
  <si>
    <t xml:space="preserve">MULTITEC0001   </t>
  </si>
  <si>
    <t xml:space="preserve">1234 Sunlight Place            </t>
  </si>
  <si>
    <t xml:space="preserve">Iowa City                      </t>
  </si>
  <si>
    <t xml:space="preserve">ORDPH1005            </t>
  </si>
  <si>
    <t xml:space="preserve">ORDST1014            </t>
  </si>
  <si>
    <t xml:space="preserve">ORDST1011            </t>
  </si>
  <si>
    <t xml:space="preserve">ORDPH1004            </t>
  </si>
  <si>
    <t xml:space="preserve">INVSP1001            </t>
  </si>
  <si>
    <t xml:space="preserve">INVSP1002            </t>
  </si>
  <si>
    <t xml:space="preserve">INVPS1004            </t>
  </si>
  <si>
    <t xml:space="preserve">INV1010              </t>
  </si>
  <si>
    <t xml:space="preserve">ORDST1021            </t>
  </si>
  <si>
    <t xml:space="preserve">ORDST1017            </t>
  </si>
  <si>
    <t xml:space="preserve">ORDST2089            </t>
  </si>
  <si>
    <t xml:space="preserve">ORDST2077            </t>
  </si>
  <si>
    <t xml:space="preserve">ORDST2076            </t>
  </si>
  <si>
    <t xml:space="preserve">ORDST2052            </t>
  </si>
  <si>
    <t xml:space="preserve">ORDST2051            </t>
  </si>
  <si>
    <t xml:space="preserve">ORDST2039            </t>
  </si>
  <si>
    <t xml:space="preserve">ORDST2038            </t>
  </si>
  <si>
    <t xml:space="preserve">ORDST2021            </t>
  </si>
  <si>
    <t xml:space="preserve">ORDST2022            </t>
  </si>
  <si>
    <t xml:space="preserve">ORDST2013            </t>
  </si>
  <si>
    <t xml:space="preserve">ORDST2009            </t>
  </si>
  <si>
    <t xml:space="preserve">ORDST2008            </t>
  </si>
  <si>
    <t xml:space="preserve">INV1018              </t>
  </si>
  <si>
    <t xml:space="preserve">INV1019              </t>
  </si>
  <si>
    <t xml:space="preserve">ORDST1009            </t>
  </si>
  <si>
    <t xml:space="preserve">ORDST1010            </t>
  </si>
  <si>
    <t>ID-zakaznik</t>
  </si>
  <si>
    <t>JmenoZakaznik</t>
  </si>
  <si>
    <t>Adresa</t>
  </si>
  <si>
    <t>Stat</t>
  </si>
  <si>
    <t>Město</t>
  </si>
  <si>
    <t>FaID</t>
  </si>
  <si>
    <t>počet</t>
  </si>
  <si>
    <t>Cena</t>
  </si>
  <si>
    <t>:n</t>
  </si>
  <si>
    <t>Co</t>
  </si>
  <si>
    <t>výrobek  1</t>
  </si>
  <si>
    <t>výrobek  2</t>
  </si>
  <si>
    <t>výrobek  3</t>
  </si>
  <si>
    <t>výrobek  4</t>
  </si>
  <si>
    <t>výrobek  5</t>
  </si>
  <si>
    <t>výrobek  6</t>
  </si>
  <si>
    <t>výrobek  7</t>
  </si>
  <si>
    <t>výrobek  10</t>
  </si>
  <si>
    <t>výrobek  11</t>
  </si>
  <si>
    <t>výrobek  12</t>
  </si>
  <si>
    <t>výrobek  13</t>
  </si>
  <si>
    <t>výrobek  14</t>
  </si>
  <si>
    <t>výrobek  15</t>
  </si>
  <si>
    <t>výrobek  16</t>
  </si>
  <si>
    <t>výrobek  19</t>
  </si>
  <si>
    <t>výrobek  20</t>
  </si>
  <si>
    <t>výrobek  21</t>
  </si>
  <si>
    <t>výrobek  22</t>
  </si>
  <si>
    <t>výrobek  24</t>
  </si>
  <si>
    <t>výrobek  27</t>
  </si>
  <si>
    <t>výrobek  28</t>
  </si>
  <si>
    <t>CenaCelkem</t>
  </si>
  <si>
    <t>Cenaks</t>
  </si>
  <si>
    <t>Teorie databáze</t>
  </si>
  <si>
    <t>Super firma</t>
  </si>
  <si>
    <t>VIP firma</t>
  </si>
  <si>
    <t>AAA</t>
  </si>
  <si>
    <t>BBB</t>
  </si>
  <si>
    <t>ABB</t>
  </si>
  <si>
    <t>SIMEN</t>
  </si>
  <si>
    <t>CCC</t>
  </si>
  <si>
    <t>DDD</t>
  </si>
  <si>
    <t>ZZZ</t>
  </si>
  <si>
    <t>Apppleee</t>
  </si>
  <si>
    <t xml:space="preserve">Telemarketing                                           </t>
  </si>
  <si>
    <t>Otravové</t>
  </si>
  <si>
    <t>Fantomasové</t>
  </si>
  <si>
    <t>Rákosničci</t>
  </si>
  <si>
    <t>Mexko</t>
  </si>
  <si>
    <t>Mexiko</t>
  </si>
  <si>
    <t>Mexiiko</t>
  </si>
  <si>
    <t>IDZakaznik</t>
  </si>
  <si>
    <t>Mesto</t>
  </si>
  <si>
    <t>pocet</t>
  </si>
  <si>
    <t>Úkol</t>
  </si>
  <si>
    <t>kontingenčka (pivotka nad daty)</t>
  </si>
  <si>
    <t>1) Přes Power Pivot</t>
  </si>
  <si>
    <t>Zákazník</t>
  </si>
  <si>
    <t>Faktura</t>
  </si>
  <si>
    <t>Soubor &gt; Možnosti</t>
  </si>
  <si>
    <t>Doplňky modelu COM</t>
  </si>
  <si>
    <t>3) Ručně SVYHLEDAT</t>
  </si>
  <si>
    <t>https://office.lasakovi.com/excel/PowerPivot/</t>
  </si>
  <si>
    <t>Více informací o POWER PIVOT</t>
  </si>
  <si>
    <t>http://office.lasakovi.com/</t>
  </si>
  <si>
    <t>Více článku o Power Pivot</t>
  </si>
  <si>
    <t>https://office.lasakovi.com/excel/PowerPivot/Aktivace-Power-Pivot-Excel-2016/</t>
  </si>
  <si>
    <t>https://office.lasakovi.com/excel/PowerPivot/Power-Pivot-popis-okna-Excel/</t>
  </si>
  <si>
    <t>https://office.lasakovi.com/excel/PowerPivot/Jak-vlozit-data-do-Power-Pivot/</t>
  </si>
  <si>
    <t>https://office.lasakovi.com/excel/PowerPivot/Jak-na-relace-Power-Pivot-Excel/</t>
  </si>
  <si>
    <t>https://office.lasakovi.com/excel/PowerPivot/hierarchie-tabulky-Power-Pivot/</t>
  </si>
  <si>
    <t>https://office.lasakovi.com/excel/PowerPivot/Uvod-do-jazyka-DAX-Excel-Power-Pivot/</t>
  </si>
  <si>
    <t>https://office.lasakovi.com/excel/PowerPivot/SUM-SUMX-Power-Pivot-DAX/</t>
  </si>
  <si>
    <t>https://office.lasakovi.com/excel/PowerPivot/Power-View-vizualizace-dat-Excel/</t>
  </si>
  <si>
    <t>2) Klasicky bez Power Pivot datový model</t>
  </si>
  <si>
    <t xml:space="preserve">Jak na Excel </t>
  </si>
  <si>
    <t>Obsah cvičení</t>
  </si>
  <si>
    <t>Pavel Lasák</t>
  </si>
  <si>
    <t>Lektor, expert na Microsoft Excel, držitel prestižního ocenění Microsoftu MVP v České republice</t>
  </si>
  <si>
    <t>Další informace ke cvičení:</t>
  </si>
  <si>
    <t>Power Pivot Relace</t>
  </si>
  <si>
    <t>Copyright, Pavel Lasák 2018 rev 2019</t>
  </si>
  <si>
    <t>zopakujte si</t>
  </si>
  <si>
    <t xml:space="preserve">zopakujte si </t>
  </si>
  <si>
    <t>Viz datové modely a propojení tabulek</t>
  </si>
  <si>
    <t>Zakaznik</t>
  </si>
  <si>
    <t xml:space="preserve">West Des Moines </t>
  </si>
  <si>
    <t>Propojená tabulka</t>
  </si>
  <si>
    <t>1) Naformátova jako tabulky</t>
  </si>
  <si>
    <t>Přidat do Power Query přes: Přidat do datového modelu</t>
  </si>
  <si>
    <t>Pozor dvě okna</t>
  </si>
  <si>
    <t>Pozor!</t>
  </si>
  <si>
    <t>Někdy Pás Power Pivot zmizí. Nutno vypnut a znova zapnout</t>
  </si>
  <si>
    <t>nebo pás Vývojář developer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</si>
</sst>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scheme val="minor"/>
    </font>
    <font>
      <b/>
      <sz val="18"/>
      <color theme="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48"/>
      <color theme="4" tint="-0.499984740745262"/>
      <name val="Arial CE"/>
      <charset val="238"/>
    </font>
    <font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20"/>
      <name val="Arial CE"/>
      <charset val="238"/>
    </font>
    <font>
      <b/>
      <sz val="26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1"/>
      <name val="Arial CE"/>
      <charset val="238"/>
    </font>
    <font>
      <sz val="12"/>
      <color theme="0"/>
      <name val="Courier New"/>
      <family val="3"/>
      <charset val="238"/>
    </font>
    <font>
      <b/>
      <sz val="12"/>
      <name val="Arial CE"/>
      <charset val="238"/>
    </font>
    <font>
      <b/>
      <sz val="18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1"/>
      <color theme="0" tint="-0.34998626667073579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2" borderId="1" applyNumberFormat="0" applyAlignment="0" applyProtection="0"/>
    <xf numFmtId="0" fontId="5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</cellStyleXfs>
  <cellXfs count="76">
    <xf numFmtId="0" fontId="0" fillId="0" borderId="0" xfId="0"/>
    <xf numFmtId="0" fontId="2" fillId="2" borderId="1" xfId="1"/>
    <xf numFmtId="0" fontId="0" fillId="3" borderId="0" xfId="0" applyFill="1"/>
    <xf numFmtId="0" fontId="2" fillId="5" borderId="0" xfId="1" applyFill="1" applyBorder="1"/>
    <xf numFmtId="0" fontId="4" fillId="6" borderId="0" xfId="0" applyFont="1" applyFill="1"/>
    <xf numFmtId="0" fontId="2" fillId="3" borderId="1" xfId="1" applyFill="1"/>
    <xf numFmtId="0" fontId="5" fillId="0" borderId="0" xfId="2"/>
    <xf numFmtId="0" fontId="6" fillId="0" borderId="0" xfId="0" applyFont="1"/>
    <xf numFmtId="0" fontId="8" fillId="0" borderId="0" xfId="0" applyFont="1" applyAlignment="1">
      <alignment horizontal="center" vertical="center" wrapText="1"/>
    </xf>
    <xf numFmtId="0" fontId="9" fillId="7" borderId="0" xfId="0" applyFont="1" applyFill="1" applyAlignment="1">
      <alignment horizontal="center" vertical="center"/>
    </xf>
    <xf numFmtId="0" fontId="0" fillId="8" borderId="2" xfId="0" applyFill="1" applyBorder="1"/>
    <xf numFmtId="0" fontId="0" fillId="8" borderId="3" xfId="0" applyFill="1" applyBorder="1"/>
    <xf numFmtId="0" fontId="0" fillId="8" borderId="4" xfId="0" applyFill="1" applyBorder="1"/>
    <xf numFmtId="0" fontId="0" fillId="8" borderId="5" xfId="0" applyFill="1" applyBorder="1"/>
    <xf numFmtId="0" fontId="10" fillId="8" borderId="0" xfId="0" applyFont="1" applyFill="1"/>
    <xf numFmtId="0" fontId="0" fillId="8" borderId="0" xfId="0" applyFill="1"/>
    <xf numFmtId="0" fontId="6" fillId="8" borderId="0" xfId="0" applyFont="1" applyFill="1"/>
    <xf numFmtId="0" fontId="0" fillId="8" borderId="6" xfId="0" applyFill="1" applyBorder="1"/>
    <xf numFmtId="0" fontId="1" fillId="8" borderId="5" xfId="0" applyFont="1" applyFill="1" applyBorder="1"/>
    <xf numFmtId="0" fontId="1" fillId="8" borderId="0" xfId="0" applyFont="1" applyFill="1"/>
    <xf numFmtId="0" fontId="7" fillId="8" borderId="0" xfId="0" applyFont="1" applyFill="1"/>
    <xf numFmtId="0" fontId="1" fillId="8" borderId="6" xfId="0" applyFont="1" applyFill="1" applyBorder="1"/>
    <xf numFmtId="0" fontId="1" fillId="0" borderId="0" xfId="0" applyFont="1"/>
    <xf numFmtId="0" fontId="0" fillId="8" borderId="7" xfId="0" applyFill="1" applyBorder="1"/>
    <xf numFmtId="0" fontId="0" fillId="8" borderId="8" xfId="0" applyFill="1" applyBorder="1"/>
    <xf numFmtId="0" fontId="0" fillId="8" borderId="9" xfId="0" applyFill="1" applyBorder="1"/>
    <xf numFmtId="0" fontId="0" fillId="9" borderId="2" xfId="0" applyFill="1" applyBorder="1"/>
    <xf numFmtId="0" fontId="0" fillId="9" borderId="3" xfId="0" applyFill="1" applyBorder="1"/>
    <xf numFmtId="0" fontId="0" fillId="9" borderId="4" xfId="0" applyFill="1" applyBorder="1"/>
    <xf numFmtId="0" fontId="12" fillId="9" borderId="0" xfId="0" applyFont="1" applyFill="1" applyAlignment="1">
      <alignment horizontal="center" vertical="center"/>
    </xf>
    <xf numFmtId="0" fontId="12" fillId="9" borderId="6" xfId="0" applyFont="1" applyFill="1" applyBorder="1" applyAlignment="1">
      <alignment horizontal="center" vertical="center"/>
    </xf>
    <xf numFmtId="0" fontId="0" fillId="0" borderId="0" xfId="0" quotePrefix="1"/>
    <xf numFmtId="0" fontId="13" fillId="9" borderId="5" xfId="0" applyFont="1" applyFill="1" applyBorder="1" applyAlignment="1">
      <alignment horizontal="center" vertical="center"/>
    </xf>
    <xf numFmtId="0" fontId="13" fillId="9" borderId="0" xfId="0" applyFont="1" applyFill="1" applyAlignment="1">
      <alignment horizontal="center" vertical="center"/>
    </xf>
    <xf numFmtId="0" fontId="14" fillId="9" borderId="5" xfId="0" applyFont="1" applyFill="1" applyBorder="1" applyAlignment="1">
      <alignment horizontal="center" vertical="top" wrapText="1"/>
    </xf>
    <xf numFmtId="0" fontId="15" fillId="9" borderId="0" xfId="0" applyFont="1" applyFill="1" applyAlignment="1">
      <alignment horizontal="center" vertical="center"/>
    </xf>
    <xf numFmtId="0" fontId="15" fillId="9" borderId="6" xfId="0" applyFont="1" applyFill="1" applyBorder="1" applyAlignment="1">
      <alignment horizontal="center" vertical="center"/>
    </xf>
    <xf numFmtId="0" fontId="0" fillId="9" borderId="7" xfId="0" applyFill="1" applyBorder="1"/>
    <xf numFmtId="0" fontId="0" fillId="9" borderId="8" xfId="0" applyFill="1" applyBorder="1"/>
    <xf numFmtId="0" fontId="0" fillId="9" borderId="9" xfId="0" applyFill="1" applyBorder="1"/>
    <xf numFmtId="0" fontId="17" fillId="10" borderId="2" xfId="0" applyFont="1" applyFill="1" applyBorder="1"/>
    <xf numFmtId="0" fontId="0" fillId="10" borderId="3" xfId="0" applyFill="1" applyBorder="1"/>
    <xf numFmtId="0" fontId="0" fillId="10" borderId="4" xfId="0" applyFill="1" applyBorder="1"/>
    <xf numFmtId="0" fontId="17" fillId="10" borderId="5" xfId="0" applyFont="1" applyFill="1" applyBorder="1"/>
    <xf numFmtId="0" fontId="18" fillId="10" borderId="0" xfId="0" applyFont="1" applyFill="1"/>
    <xf numFmtId="0" fontId="0" fillId="10" borderId="0" xfId="0" applyFill="1"/>
    <xf numFmtId="0" fontId="0" fillId="10" borderId="6" xfId="0" applyFill="1" applyBorder="1"/>
    <xf numFmtId="0" fontId="0" fillId="0" borderId="0" xfId="0" applyAlignment="1">
      <alignment vertical="center"/>
    </xf>
    <xf numFmtId="0" fontId="17" fillId="10" borderId="5" xfId="0" applyFont="1" applyFill="1" applyBorder="1" applyAlignment="1">
      <alignment vertical="center"/>
    </xf>
    <xf numFmtId="0" fontId="0" fillId="10" borderId="0" xfId="0" applyFill="1" applyAlignment="1">
      <alignment vertical="center"/>
    </xf>
    <xf numFmtId="0" fontId="0" fillId="10" borderId="6" xfId="0" applyFill="1" applyBorder="1" applyAlignment="1">
      <alignment vertical="center"/>
    </xf>
    <xf numFmtId="0" fontId="19" fillId="10" borderId="5" xfId="3" applyFill="1" applyBorder="1" applyAlignment="1" applyProtection="1">
      <alignment vertical="center"/>
    </xf>
    <xf numFmtId="0" fontId="19" fillId="10" borderId="7" xfId="3" applyFill="1" applyBorder="1" applyAlignment="1" applyProtection="1"/>
    <xf numFmtId="0" fontId="0" fillId="10" borderId="8" xfId="0" applyFill="1" applyBorder="1"/>
    <xf numFmtId="0" fontId="19" fillId="10" borderId="8" xfId="3" applyFill="1" applyBorder="1" applyAlignment="1" applyProtection="1"/>
    <xf numFmtId="0" fontId="0" fillId="10" borderId="9" xfId="0" applyFill="1" applyBorder="1"/>
    <xf numFmtId="0" fontId="0" fillId="0" borderId="10" xfId="0" applyBorder="1"/>
    <xf numFmtId="0" fontId="19" fillId="0" borderId="0" xfId="3" applyAlignment="1" applyProtection="1"/>
    <xf numFmtId="0" fontId="5" fillId="0" borderId="0" xfId="2" applyAlignment="1">
      <alignment horizontal="center"/>
    </xf>
    <xf numFmtId="0" fontId="0" fillId="0" borderId="0" xfId="0" applyAlignment="1">
      <alignment horizontal="center"/>
    </xf>
    <xf numFmtId="0" fontId="20" fillId="0" borderId="0" xfId="0" applyFont="1"/>
    <xf numFmtId="0" fontId="2" fillId="2" borderId="12" xfId="1" applyBorder="1"/>
    <xf numFmtId="0" fontId="2" fillId="3" borderId="12" xfId="1" applyFill="1" applyBorder="1"/>
    <xf numFmtId="0" fontId="0" fillId="0" borderId="12" xfId="0" applyBorder="1"/>
    <xf numFmtId="0" fontId="22" fillId="0" borderId="12" xfId="0" applyFont="1" applyBorder="1"/>
    <xf numFmtId="0" fontId="8" fillId="0" borderId="0" xfId="0" applyFont="1" applyAlignment="1">
      <alignment horizontal="center" vertical="center" wrapText="1"/>
    </xf>
    <xf numFmtId="0" fontId="11" fillId="9" borderId="5" xfId="0" applyFont="1" applyFill="1" applyBorder="1" applyAlignment="1">
      <alignment horizontal="center" vertical="center"/>
    </xf>
    <xf numFmtId="0" fontId="11" fillId="9" borderId="0" xfId="0" applyFont="1" applyFill="1" applyAlignment="1">
      <alignment horizontal="center" vertical="center"/>
    </xf>
    <xf numFmtId="0" fontId="14" fillId="9" borderId="0" xfId="0" applyFont="1" applyFill="1" applyAlignment="1">
      <alignment horizontal="center" vertical="top" wrapText="1"/>
    </xf>
    <xf numFmtId="0" fontId="16" fillId="9" borderId="0" xfId="0" applyFont="1" applyFill="1" applyAlignment="1">
      <alignment horizontal="center" vertical="center"/>
    </xf>
    <xf numFmtId="0" fontId="16" fillId="9" borderId="6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3" fillId="4" borderId="0" xfId="0" applyFont="1" applyFill="1" applyAlignment="1">
      <alignment horizontal="center"/>
    </xf>
    <xf numFmtId="0" fontId="5" fillId="0" borderId="0" xfId="2" applyAlignment="1">
      <alignment horizontal="center"/>
    </xf>
    <xf numFmtId="0" fontId="0" fillId="0" borderId="0" xfId="0" applyAlignment="1">
      <alignment horizontal="center"/>
    </xf>
    <xf numFmtId="0" fontId="21" fillId="4" borderId="0" xfId="0" applyFont="1" applyFill="1" applyAlignment="1">
      <alignment horizontal="center"/>
    </xf>
  </cellXfs>
  <cellStyles count="4">
    <cellStyle name="Hyperlink" xfId="2" builtinId="8"/>
    <cellStyle name="Hypertextový odkaz 2" xfId="3" xr:uid="{F00375E6-3CD4-4C26-A429-7879861FC786}"/>
    <cellStyle name="Normal" xfId="0" builtinId="0"/>
    <cellStyle name="Output" xfId="1" builtinId="21"/>
  </cellStyles>
  <dxfs count="3"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2"/>
      <tableStyleElement type="headerRow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9</xdr:row>
      <xdr:rowOff>76200</xdr:rowOff>
    </xdr:from>
    <xdr:to>
      <xdr:col>7</xdr:col>
      <xdr:colOff>352425</xdr:colOff>
      <xdr:row>12</xdr:row>
      <xdr:rowOff>95151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AE2CE5E-6C8A-4BDD-9070-18F771B2AB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2505075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17</xdr:row>
      <xdr:rowOff>0</xdr:rowOff>
    </xdr:from>
    <xdr:to>
      <xdr:col>7</xdr:col>
      <xdr:colOff>349491</xdr:colOff>
      <xdr:row>19</xdr:row>
      <xdr:rowOff>228600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4191F62A-90C0-48C1-8C7A-C7BC21396E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44291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9</xdr:row>
      <xdr:rowOff>104775</xdr:rowOff>
    </xdr:from>
    <xdr:to>
      <xdr:col>7</xdr:col>
      <xdr:colOff>317259</xdr:colOff>
      <xdr:row>12</xdr:row>
      <xdr:rowOff>122860</xdr:rowOff>
    </xdr:to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DD97916-2F59-44BD-83E2-E614B884FC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253365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9</xdr:row>
      <xdr:rowOff>76200</xdr:rowOff>
    </xdr:from>
    <xdr:to>
      <xdr:col>7</xdr:col>
      <xdr:colOff>352425</xdr:colOff>
      <xdr:row>12</xdr:row>
      <xdr:rowOff>95151</xdr:rowOff>
    </xdr:to>
    <xdr:pic>
      <xdr:nvPicPr>
        <xdr:cNvPr id="5" name="Obrázek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CF783B7-2589-4CCE-A9F1-ACA9A25E07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2505075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17</xdr:row>
      <xdr:rowOff>0</xdr:rowOff>
    </xdr:from>
    <xdr:to>
      <xdr:col>7</xdr:col>
      <xdr:colOff>349491</xdr:colOff>
      <xdr:row>19</xdr:row>
      <xdr:rowOff>228600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69379AF7-33AE-405D-AEE4-899861A6AE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44291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9</xdr:row>
      <xdr:rowOff>104775</xdr:rowOff>
    </xdr:from>
    <xdr:to>
      <xdr:col>7</xdr:col>
      <xdr:colOff>317259</xdr:colOff>
      <xdr:row>12</xdr:row>
      <xdr:rowOff>122860</xdr:rowOff>
    </xdr:to>
    <xdr:pic>
      <xdr:nvPicPr>
        <xdr:cNvPr id="7" name="Obrázek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76CFB34-BA13-4429-AAF6-7C5FC65C8E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253365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9</xdr:row>
      <xdr:rowOff>161925</xdr:rowOff>
    </xdr:from>
    <xdr:to>
      <xdr:col>7</xdr:col>
      <xdr:colOff>314325</xdr:colOff>
      <xdr:row>13</xdr:row>
      <xdr:rowOff>2845</xdr:rowOff>
    </xdr:to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305BBE9-C195-49A7-8CA7-D9CAA77BBF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2590800"/>
          <a:ext cx="0" cy="783895"/>
        </a:xfrm>
        <a:prstGeom prst="rect">
          <a:avLst/>
        </a:prstGeom>
      </xdr:spPr>
    </xdr:pic>
    <xdr:clientData/>
  </xdr:twoCellAnchor>
  <xdr:twoCellAnchor editAs="oneCell">
    <xdr:from>
      <xdr:col>7</xdr:col>
      <xdr:colOff>238125</xdr:colOff>
      <xdr:row>9</xdr:row>
      <xdr:rowOff>133350</xdr:rowOff>
    </xdr:from>
    <xdr:to>
      <xdr:col>7</xdr:col>
      <xdr:colOff>238125</xdr:colOff>
      <xdr:row>12</xdr:row>
      <xdr:rowOff>151435</xdr:rowOff>
    </xdr:to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A167288-1AE3-4764-9C67-4E4A364CA6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29200" y="25622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323850</xdr:colOff>
      <xdr:row>9</xdr:row>
      <xdr:rowOff>95250</xdr:rowOff>
    </xdr:from>
    <xdr:to>
      <xdr:col>7</xdr:col>
      <xdr:colOff>323850</xdr:colOff>
      <xdr:row>12</xdr:row>
      <xdr:rowOff>113335</xdr:rowOff>
    </xdr:to>
    <xdr:pic>
      <xdr:nvPicPr>
        <xdr:cNvPr id="10" name="Obrázek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DE74E4A-E419-4041-AB52-1743A4A9FB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14925" y="25241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266700</xdr:colOff>
      <xdr:row>9</xdr:row>
      <xdr:rowOff>123825</xdr:rowOff>
    </xdr:from>
    <xdr:to>
      <xdr:col>7</xdr:col>
      <xdr:colOff>266700</xdr:colOff>
      <xdr:row>12</xdr:row>
      <xdr:rowOff>141910</xdr:rowOff>
    </xdr:to>
    <xdr:pic>
      <xdr:nvPicPr>
        <xdr:cNvPr id="11" name="Obrázek 1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B425E33-64D6-4CE3-9D4D-51F422174C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7775" y="25527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104775</xdr:colOff>
      <xdr:row>9</xdr:row>
      <xdr:rowOff>123825</xdr:rowOff>
    </xdr:from>
    <xdr:to>
      <xdr:col>7</xdr:col>
      <xdr:colOff>104775</xdr:colOff>
      <xdr:row>12</xdr:row>
      <xdr:rowOff>141910</xdr:rowOff>
    </xdr:to>
    <xdr:pic>
      <xdr:nvPicPr>
        <xdr:cNvPr id="12" name="Obrázek 1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99A7918-C58B-4ACF-8DB4-D740E6174A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95850" y="25527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9</xdr:row>
      <xdr:rowOff>47625</xdr:rowOff>
    </xdr:from>
    <xdr:to>
      <xdr:col>7</xdr:col>
      <xdr:colOff>314325</xdr:colOff>
      <xdr:row>12</xdr:row>
      <xdr:rowOff>65710</xdr:rowOff>
    </xdr:to>
    <xdr:pic>
      <xdr:nvPicPr>
        <xdr:cNvPr id="13" name="Obrázek 1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A69C26F-9A73-4A56-A5DF-95CE7226EE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24765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333375</xdr:colOff>
      <xdr:row>9</xdr:row>
      <xdr:rowOff>114300</xdr:rowOff>
    </xdr:from>
    <xdr:to>
      <xdr:col>7</xdr:col>
      <xdr:colOff>333375</xdr:colOff>
      <xdr:row>12</xdr:row>
      <xdr:rowOff>132385</xdr:rowOff>
    </xdr:to>
    <xdr:pic>
      <xdr:nvPicPr>
        <xdr:cNvPr id="14" name="Obrázek 1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0954BE5-6905-4981-BDBA-B2002244B4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24450" y="25431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361950</xdr:colOff>
      <xdr:row>9</xdr:row>
      <xdr:rowOff>95250</xdr:rowOff>
    </xdr:from>
    <xdr:to>
      <xdr:col>7</xdr:col>
      <xdr:colOff>361950</xdr:colOff>
      <xdr:row>12</xdr:row>
      <xdr:rowOff>113335</xdr:rowOff>
    </xdr:to>
    <xdr:pic>
      <xdr:nvPicPr>
        <xdr:cNvPr id="15" name="Obrázek 1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B0FB85E-F0E3-4CBE-9B6A-819A302639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53025" y="25241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219075</xdr:colOff>
      <xdr:row>9</xdr:row>
      <xdr:rowOff>133350</xdr:rowOff>
    </xdr:from>
    <xdr:to>
      <xdr:col>7</xdr:col>
      <xdr:colOff>219075</xdr:colOff>
      <xdr:row>12</xdr:row>
      <xdr:rowOff>151435</xdr:rowOff>
    </xdr:to>
    <xdr:pic>
      <xdr:nvPicPr>
        <xdr:cNvPr id="16" name="Obrázek 1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80ED8A5-DF00-4700-B4CE-BAE4FD356C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10150" y="25622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247650</xdr:colOff>
      <xdr:row>10</xdr:row>
      <xdr:rowOff>9525</xdr:rowOff>
    </xdr:from>
    <xdr:to>
      <xdr:col>7</xdr:col>
      <xdr:colOff>247650</xdr:colOff>
      <xdr:row>13</xdr:row>
      <xdr:rowOff>56185</xdr:rowOff>
    </xdr:to>
    <xdr:pic>
      <xdr:nvPicPr>
        <xdr:cNvPr id="17" name="Obrázek 1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0B0BE28-B355-4E46-B4AE-2F4CC29591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38725" y="26384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276225</xdr:colOff>
      <xdr:row>9</xdr:row>
      <xdr:rowOff>114300</xdr:rowOff>
    </xdr:from>
    <xdr:to>
      <xdr:col>7</xdr:col>
      <xdr:colOff>276225</xdr:colOff>
      <xdr:row>12</xdr:row>
      <xdr:rowOff>132385</xdr:rowOff>
    </xdr:to>
    <xdr:pic>
      <xdr:nvPicPr>
        <xdr:cNvPr id="18" name="Obrázek 1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BB13B-844B-4D6E-8BA3-FF80FF1E48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67300" y="25431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390525</xdr:colOff>
      <xdr:row>10</xdr:row>
      <xdr:rowOff>9525</xdr:rowOff>
    </xdr:from>
    <xdr:to>
      <xdr:col>9</xdr:col>
      <xdr:colOff>324471</xdr:colOff>
      <xdr:row>12</xdr:row>
      <xdr:rowOff>123825</xdr:rowOff>
    </xdr:to>
    <xdr:pic>
      <xdr:nvPicPr>
        <xdr:cNvPr id="19" name="Obrázek 1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7E14D7C-EC54-4390-B5B4-99A4E23B68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81600" y="2638425"/>
          <a:ext cx="1829421" cy="685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504825</xdr:colOff>
      <xdr:row>10</xdr:row>
      <xdr:rowOff>104775</xdr:rowOff>
    </xdr:from>
    <xdr:to>
      <xdr:col>16</xdr:col>
      <xdr:colOff>1076325</xdr:colOff>
      <xdr:row>19</xdr:row>
      <xdr:rowOff>85726</xdr:rowOff>
    </xdr:to>
    <xdr:cxnSp macro="">
      <xdr:nvCxnSpPr>
        <xdr:cNvPr id="3" name="Spojnice: zakřivená 2">
          <a:extLst>
            <a:ext uri="{FF2B5EF4-FFF2-40B4-BE49-F238E27FC236}">
              <a16:creationId xmlns:a16="http://schemas.microsoft.com/office/drawing/2014/main" id="{DDEFDB47-09FD-45DF-8516-DA1E67F3621E}"/>
            </a:ext>
          </a:extLst>
        </xdr:cNvPr>
        <xdr:cNvCxnSpPr/>
      </xdr:nvCxnSpPr>
      <xdr:spPr>
        <a:xfrm flipV="1">
          <a:off x="8010525" y="1019175"/>
          <a:ext cx="6200775" cy="1743076"/>
        </a:xfrm>
        <a:prstGeom prst="curvedConnector3">
          <a:avLst>
            <a:gd name="adj1" fmla="val -13287"/>
          </a:avLst>
        </a:prstGeom>
        <a:ln w="381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714375</xdr:colOff>
      <xdr:row>11</xdr:row>
      <xdr:rowOff>114300</xdr:rowOff>
    </xdr:from>
    <xdr:to>
      <xdr:col>16</xdr:col>
      <xdr:colOff>638175</xdr:colOff>
      <xdr:row>20</xdr:row>
      <xdr:rowOff>114301</xdr:rowOff>
    </xdr:to>
    <xdr:cxnSp macro="">
      <xdr:nvCxnSpPr>
        <xdr:cNvPr id="7" name="Spojnice: zakřivená 6">
          <a:extLst>
            <a:ext uri="{FF2B5EF4-FFF2-40B4-BE49-F238E27FC236}">
              <a16:creationId xmlns:a16="http://schemas.microsoft.com/office/drawing/2014/main" id="{0CF2A742-7174-4C2B-846B-5CC7E03CF25F}"/>
            </a:ext>
          </a:extLst>
        </xdr:cNvPr>
        <xdr:cNvCxnSpPr/>
      </xdr:nvCxnSpPr>
      <xdr:spPr>
        <a:xfrm flipV="1">
          <a:off x="8220075" y="1219200"/>
          <a:ext cx="5553075" cy="1762126"/>
        </a:xfrm>
        <a:prstGeom prst="curvedConnector3">
          <a:avLst>
            <a:gd name="adj1" fmla="val 50000"/>
          </a:avLst>
        </a:prstGeom>
        <a:ln w="38100">
          <a:solidFill>
            <a:srgbClr val="00B05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42</xdr:row>
      <xdr:rowOff>0</xdr:rowOff>
    </xdr:from>
    <xdr:to>
      <xdr:col>16</xdr:col>
      <xdr:colOff>115592</xdr:colOff>
      <xdr:row>49</xdr:row>
      <xdr:rowOff>186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662A11E-6404-4101-9DE3-161EEE8BC4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2962275"/>
          <a:ext cx="9259592" cy="1333686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20</xdr:col>
      <xdr:colOff>563670</xdr:colOff>
      <xdr:row>92</xdr:row>
      <xdr:rowOff>20116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A9C9DB1-CA4B-4A4A-A267-607D8BE8E3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9600" y="4867275"/>
          <a:ext cx="12146070" cy="7640116"/>
        </a:xfrm>
        <a:prstGeom prst="rect">
          <a:avLst/>
        </a:prstGeom>
      </xdr:spPr>
    </xdr:pic>
    <xdr:clientData/>
  </xdr:twoCellAnchor>
  <xdr:twoCellAnchor editAs="oneCell">
    <xdr:from>
      <xdr:col>14</xdr:col>
      <xdr:colOff>533400</xdr:colOff>
      <xdr:row>9</xdr:row>
      <xdr:rowOff>95250</xdr:rowOff>
    </xdr:from>
    <xdr:to>
      <xdr:col>24</xdr:col>
      <xdr:colOff>238935</xdr:colOff>
      <xdr:row>22</xdr:row>
      <xdr:rowOff>105122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E0BEB7C-7B62-4A72-B3A9-CD6146788E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067800" y="1914525"/>
          <a:ext cx="5801535" cy="2486372"/>
        </a:xfrm>
        <a:prstGeom prst="rect">
          <a:avLst/>
        </a:prstGeom>
      </xdr:spPr>
    </xdr:pic>
    <xdr:clientData/>
  </xdr:twoCellAnchor>
  <xdr:twoCellAnchor editAs="oneCell">
    <xdr:from>
      <xdr:col>3</xdr:col>
      <xdr:colOff>180975</xdr:colOff>
      <xdr:row>6</xdr:row>
      <xdr:rowOff>88012</xdr:rowOff>
    </xdr:from>
    <xdr:to>
      <xdr:col>13</xdr:col>
      <xdr:colOff>115413</xdr:colOff>
      <xdr:row>33</xdr:row>
      <xdr:rowOff>124781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C4E844D7-C6A7-41F0-9A39-C0ED44253F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009775" y="1335787"/>
          <a:ext cx="6030438" cy="5180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office.lasakovi.com/excel/PowerPivot/hierarchie-tabulky-Power-Pivot/" TargetMode="External"/><Relationship Id="rId2" Type="http://schemas.openxmlformats.org/officeDocument/2006/relationships/hyperlink" Target="https://office.lasakovi.com/excel/PowerPivot/Jak-na-relace-Power-Pivot-Excel/" TargetMode="External"/><Relationship Id="rId1" Type="http://schemas.openxmlformats.org/officeDocument/2006/relationships/hyperlink" Target="https://office.lasakovi.com/excel/PowerPivot/Jak-vlozit-data-do-Power-Pivot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office.lasakovi.com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://office.lasakovi.com/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office.lasakovi.com/excel/PowerPivot/Uvod-do-jazyka-DAX-Excel-Power-Pivot/" TargetMode="External"/><Relationship Id="rId3" Type="http://schemas.openxmlformats.org/officeDocument/2006/relationships/hyperlink" Target="https://office.lasakovi.com/excel/PowerPivot/Aktivace-Power-Pivot-Excel-2016/" TargetMode="External"/><Relationship Id="rId7" Type="http://schemas.openxmlformats.org/officeDocument/2006/relationships/hyperlink" Target="https://office.lasakovi.com/excel/PowerPivot/hierarchie-tabulky-Power-Pivot/" TargetMode="External"/><Relationship Id="rId2" Type="http://schemas.openxmlformats.org/officeDocument/2006/relationships/hyperlink" Target="http://office.lasakovi.com/" TargetMode="External"/><Relationship Id="rId1" Type="http://schemas.openxmlformats.org/officeDocument/2006/relationships/hyperlink" Target="https://office.lasakovi.com/excel/PowerPivot/" TargetMode="External"/><Relationship Id="rId6" Type="http://schemas.openxmlformats.org/officeDocument/2006/relationships/hyperlink" Target="https://office.lasakovi.com/excel/PowerPivot/Jak-na-relace-Power-Pivot-Excel/" TargetMode="External"/><Relationship Id="rId5" Type="http://schemas.openxmlformats.org/officeDocument/2006/relationships/hyperlink" Target="https://office.lasakovi.com/excel/PowerPivot/Jak-vlozit-data-do-Power-Pivot/" TargetMode="External"/><Relationship Id="rId10" Type="http://schemas.openxmlformats.org/officeDocument/2006/relationships/hyperlink" Target="https://office.lasakovi.com/excel/PowerPivot/Power-View-vizualizace-dat-Excel/" TargetMode="External"/><Relationship Id="rId4" Type="http://schemas.openxmlformats.org/officeDocument/2006/relationships/hyperlink" Target="https://office.lasakovi.com/excel/PowerPivot/Power-Pivot-popis-okna-Excel/" TargetMode="External"/><Relationship Id="rId9" Type="http://schemas.openxmlformats.org/officeDocument/2006/relationships/hyperlink" Target="https://office.lasakovi.com/excel/PowerPivot/SUM-SUMX-Power-Pivot-DAX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A6950-B647-4E84-9585-3434DD55022A}">
  <dimension ref="A1:P54"/>
  <sheetViews>
    <sheetView showGridLines="0" tabSelected="1" workbookViewId="0">
      <selection activeCell="B41" sqref="B41"/>
    </sheetView>
  </sheetViews>
  <sheetFormatPr defaultColWidth="0" defaultRowHeight="15" customHeight="1" zeroHeight="1" x14ac:dyDescent="0.25"/>
  <cols>
    <col min="1" max="1" width="1.28515625" customWidth="1"/>
    <col min="2" max="2" width="1.7109375" customWidth="1"/>
    <col min="3" max="3" width="3.28515625" customWidth="1"/>
    <col min="4" max="4" width="5.28515625" customWidth="1"/>
    <col min="5" max="5" width="34.85546875" customWidth="1"/>
    <col min="6" max="6" width="12.42578125" customWidth="1"/>
    <col min="7" max="7" width="13" customWidth="1"/>
    <col min="8" max="8" width="16.42578125" customWidth="1"/>
    <col min="9" max="9" width="12" customWidth="1"/>
    <col min="10" max="10" width="7.140625" customWidth="1"/>
    <col min="11" max="11" width="1.85546875" customWidth="1"/>
    <col min="12" max="12" width="1.42578125" customWidth="1"/>
    <col min="13" max="16" width="0" hidden="1" customWidth="1"/>
    <col min="17" max="16384" width="9.140625" hidden="1"/>
  </cols>
  <sheetData>
    <row r="1" spans="3:16" ht="8.25" customHeight="1" x14ac:dyDescent="0.25"/>
    <row r="2" spans="3:16" ht="54" customHeight="1" x14ac:dyDescent="0.25">
      <c r="C2" s="65" t="s">
        <v>147</v>
      </c>
      <c r="D2" s="65"/>
      <c r="E2" s="65"/>
      <c r="F2" s="65"/>
      <c r="G2" s="65"/>
      <c r="H2" s="65"/>
      <c r="I2" s="65"/>
      <c r="J2" s="65"/>
      <c r="K2" s="8"/>
      <c r="L2" s="8"/>
    </row>
    <row r="3" spans="3:16" ht="17.25" customHeight="1" thickBot="1" x14ac:dyDescent="0.3">
      <c r="C3" s="9"/>
      <c r="D3" s="9"/>
      <c r="E3" s="9"/>
      <c r="F3" s="9"/>
      <c r="G3" s="9"/>
      <c r="H3" s="9"/>
      <c r="I3" s="9"/>
      <c r="J3" s="9"/>
    </row>
    <row r="4" spans="3:16" ht="11.25" customHeight="1" thickTop="1" x14ac:dyDescent="0.25">
      <c r="C4" s="10"/>
      <c r="D4" s="11"/>
      <c r="E4" s="11"/>
      <c r="F4" s="11"/>
      <c r="G4" s="11"/>
      <c r="H4" s="11"/>
      <c r="I4" s="11"/>
      <c r="J4" s="12"/>
    </row>
    <row r="5" spans="3:16" ht="27.75" customHeight="1" x14ac:dyDescent="0.35">
      <c r="C5" s="13"/>
      <c r="D5" s="14" t="s">
        <v>148</v>
      </c>
      <c r="E5" s="15"/>
      <c r="F5" s="15"/>
      <c r="G5" s="16"/>
      <c r="H5" s="15"/>
      <c r="I5" s="15"/>
      <c r="J5" s="17"/>
    </row>
    <row r="6" spans="3:16" s="22" customFormat="1" ht="20.25" customHeight="1" x14ac:dyDescent="0.25">
      <c r="C6" s="18"/>
      <c r="D6" s="19"/>
      <c r="E6" s="19" t="s">
        <v>152</v>
      </c>
      <c r="F6" s="19"/>
      <c r="G6" s="20"/>
      <c r="H6" s="19"/>
      <c r="I6" s="19"/>
      <c r="J6" s="21"/>
    </row>
    <row r="7" spans="3:16" s="22" customFormat="1" ht="20.25" customHeight="1" x14ac:dyDescent="0.25">
      <c r="C7" s="18"/>
      <c r="D7" s="19"/>
      <c r="E7" s="19"/>
      <c r="F7" s="19"/>
      <c r="G7" s="19"/>
      <c r="H7" s="19"/>
      <c r="I7" s="19"/>
      <c r="J7" s="21"/>
    </row>
    <row r="8" spans="3:16" ht="15.75" thickBot="1" x14ac:dyDescent="0.3">
      <c r="C8" s="23"/>
      <c r="D8" s="24"/>
      <c r="E8" s="24"/>
      <c r="F8" s="24"/>
      <c r="G8" s="24"/>
      <c r="H8" s="24"/>
      <c r="I8" s="24"/>
      <c r="J8" s="25"/>
    </row>
    <row r="9" spans="3:16" ht="16.5" thickTop="1" thickBot="1" x14ac:dyDescent="0.3"/>
    <row r="10" spans="3:16" ht="15.75" customHeight="1" thickTop="1" x14ac:dyDescent="0.25">
      <c r="C10" s="26"/>
      <c r="D10" s="27"/>
      <c r="E10" s="27"/>
      <c r="F10" s="27"/>
      <c r="G10" s="27"/>
      <c r="H10" s="27"/>
      <c r="I10" s="27"/>
      <c r="J10" s="28"/>
    </row>
    <row r="11" spans="3:16" ht="22.5" customHeight="1" x14ac:dyDescent="0.25">
      <c r="C11" s="66" t="s">
        <v>149</v>
      </c>
      <c r="D11" s="67"/>
      <c r="E11" s="67"/>
      <c r="F11" s="67"/>
      <c r="G11" s="67"/>
      <c r="H11" s="29"/>
      <c r="I11" s="29"/>
      <c r="J11" s="30"/>
      <c r="P11" s="31"/>
    </row>
    <row r="12" spans="3:16" ht="22.5" customHeight="1" x14ac:dyDescent="0.25">
      <c r="C12" s="66"/>
      <c r="D12" s="67"/>
      <c r="E12" s="67"/>
      <c r="F12" s="67"/>
      <c r="G12" s="67"/>
      <c r="H12" s="29"/>
      <c r="I12" s="29"/>
      <c r="J12" s="30"/>
      <c r="P12" s="31"/>
    </row>
    <row r="13" spans="3:16" ht="13.5" customHeight="1" x14ac:dyDescent="0.25">
      <c r="C13" s="32"/>
      <c r="D13" s="33"/>
      <c r="E13" s="33"/>
      <c r="F13" s="33"/>
      <c r="G13" s="33"/>
      <c r="H13" s="29"/>
      <c r="I13" s="29"/>
      <c r="J13" s="30"/>
      <c r="P13" s="31"/>
    </row>
    <row r="14" spans="3:16" ht="18" customHeight="1" x14ac:dyDescent="0.25">
      <c r="C14" s="34"/>
      <c r="D14" s="68" t="s">
        <v>150</v>
      </c>
      <c r="E14" s="68"/>
      <c r="F14" s="68"/>
      <c r="G14" s="68"/>
      <c r="H14" s="35"/>
      <c r="I14" s="35"/>
      <c r="J14" s="36"/>
    </row>
    <row r="15" spans="3:16" ht="36.75" customHeight="1" x14ac:dyDescent="0.25">
      <c r="C15" s="34"/>
      <c r="D15" s="68"/>
      <c r="E15" s="68"/>
      <c r="F15" s="68"/>
      <c r="G15" s="68"/>
      <c r="H15" s="69">
        <v>5002722</v>
      </c>
      <c r="I15" s="69"/>
      <c r="J15" s="70"/>
    </row>
    <row r="16" spans="3:16" ht="12" customHeight="1" thickBot="1" x14ac:dyDescent="0.3">
      <c r="C16" s="37"/>
      <c r="D16" s="38"/>
      <c r="E16" s="38"/>
      <c r="F16" s="38"/>
      <c r="G16" s="38"/>
      <c r="H16" s="38"/>
      <c r="I16" s="38"/>
      <c r="J16" s="39"/>
    </row>
    <row r="17" spans="1:12" ht="16.5" thickTop="1" thickBot="1" x14ac:dyDescent="0.3"/>
    <row r="18" spans="1:12" ht="10.5" customHeight="1" thickTop="1" x14ac:dyDescent="0.25">
      <c r="C18" s="40"/>
      <c r="D18" s="41"/>
      <c r="E18" s="41"/>
      <c r="F18" s="41"/>
      <c r="G18" s="41"/>
      <c r="H18" s="41"/>
      <c r="I18" s="41"/>
      <c r="J18" s="42"/>
    </row>
    <row r="19" spans="1:12" ht="27" customHeight="1" x14ac:dyDescent="0.35">
      <c r="C19" s="43"/>
      <c r="D19" s="44" t="s">
        <v>151</v>
      </c>
      <c r="E19" s="45"/>
      <c r="F19" s="45"/>
      <c r="G19" s="45"/>
      <c r="H19" s="45"/>
      <c r="I19" s="45"/>
      <c r="J19" s="46"/>
    </row>
    <row r="20" spans="1:12" s="47" customFormat="1" ht="19.5" customHeight="1" x14ac:dyDescent="0.25">
      <c r="C20" s="48"/>
      <c r="D20" s="49"/>
      <c r="E20" s="6" t="s">
        <v>140</v>
      </c>
      <c r="F20" s="49"/>
      <c r="G20" s="49"/>
      <c r="H20" s="49"/>
      <c r="I20" s="49"/>
      <c r="J20" s="50"/>
    </row>
    <row r="21" spans="1:12" s="47" customFormat="1" ht="19.5" customHeight="1" x14ac:dyDescent="0.25">
      <c r="C21" s="51"/>
      <c r="D21" s="49"/>
      <c r="E21" s="6" t="s">
        <v>141</v>
      </c>
      <c r="F21" s="49"/>
      <c r="G21" s="49"/>
      <c r="H21" s="49"/>
      <c r="I21" s="49"/>
      <c r="J21" s="50"/>
    </row>
    <row r="22" spans="1:12" s="47" customFormat="1" ht="19.5" customHeight="1" x14ac:dyDescent="0.25">
      <c r="C22" s="51"/>
      <c r="D22" s="49"/>
      <c r="E22" s="6" t="s">
        <v>142</v>
      </c>
      <c r="F22" s="49"/>
      <c r="G22" s="49"/>
      <c r="H22" s="49"/>
      <c r="I22" s="49"/>
      <c r="J22" s="50"/>
    </row>
    <row r="23" spans="1:12" s="47" customFormat="1" ht="19.5" hidden="1" customHeight="1" x14ac:dyDescent="0.25">
      <c r="C23" s="51"/>
      <c r="D23" s="49"/>
      <c r="E23" s="49"/>
      <c r="F23" s="49"/>
      <c r="G23" s="49"/>
      <c r="H23" s="49"/>
      <c r="I23" s="49"/>
      <c r="J23" s="50"/>
    </row>
    <row r="24" spans="1:12" s="47" customFormat="1" ht="19.5" hidden="1" customHeight="1" x14ac:dyDescent="0.25">
      <c r="C24" s="51"/>
      <c r="D24" s="49"/>
      <c r="E24" s="49"/>
      <c r="F24" s="49"/>
      <c r="G24" s="49"/>
      <c r="H24" s="49"/>
      <c r="I24" s="49"/>
      <c r="J24" s="50"/>
    </row>
    <row r="25" spans="1:12" s="47" customFormat="1" ht="19.5" hidden="1" customHeight="1" x14ac:dyDescent="0.25">
      <c r="C25" s="51"/>
      <c r="D25" s="49"/>
      <c r="E25" s="49"/>
      <c r="F25" s="49"/>
      <c r="G25" s="49"/>
      <c r="H25" s="49"/>
      <c r="I25" s="49"/>
      <c r="J25" s="50"/>
    </row>
    <row r="26" spans="1:12" ht="15.75" thickBot="1" x14ac:dyDescent="0.3">
      <c r="C26" s="52"/>
      <c r="D26" s="53"/>
      <c r="E26" s="54"/>
      <c r="F26" s="53"/>
      <c r="G26" s="53"/>
      <c r="H26" s="53"/>
      <c r="I26" s="53"/>
      <c r="J26" s="55"/>
    </row>
    <row r="27" spans="1:12" ht="15.75" thickTop="1" x14ac:dyDescent="0.25">
      <c r="A27" s="56"/>
      <c r="C27" s="57"/>
    </row>
    <row r="28" spans="1:12" x14ac:dyDescent="0.25">
      <c r="B28" s="71" t="s">
        <v>153</v>
      </c>
      <c r="C28" s="71"/>
      <c r="D28" s="71"/>
      <c r="E28" s="71"/>
      <c r="F28" s="71"/>
      <c r="G28" s="71"/>
      <c r="H28" s="71"/>
      <c r="I28" s="71"/>
      <c r="J28" s="71"/>
      <c r="K28" s="71"/>
      <c r="L28" s="71"/>
    </row>
    <row r="29" spans="1:12" ht="15" hidden="1" customHeight="1" x14ac:dyDescent="0.25"/>
    <row r="30" spans="1:12" ht="15" hidden="1" customHeight="1" x14ac:dyDescent="0.25"/>
    <row r="31" spans="1:12" ht="15" hidden="1" customHeight="1" x14ac:dyDescent="0.25"/>
    <row r="32" spans="1:12" ht="15" hidden="1" customHeight="1" x14ac:dyDescent="0.25"/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t="15" hidden="1" customHeight="1" x14ac:dyDescent="0.25"/>
    <row r="54" ht="15" hidden="1" customHeight="1" x14ac:dyDescent="0.25"/>
  </sheetData>
  <mergeCells count="5">
    <mergeCell ref="C2:J2"/>
    <mergeCell ref="C11:G12"/>
    <mergeCell ref="D14:G15"/>
    <mergeCell ref="H15:J15"/>
    <mergeCell ref="B28:L28"/>
  </mergeCells>
  <hyperlinks>
    <hyperlink ref="E20" r:id="rId1" xr:uid="{3A4931CE-EAB6-41BA-9096-A3E6A4A8605F}"/>
    <hyperlink ref="E21" r:id="rId2" xr:uid="{E3087788-C03D-4BAC-8E9A-AEB4DAE64A30}"/>
    <hyperlink ref="E22" r:id="rId3" xr:uid="{3DA72FC5-F657-4FC3-9A6F-1BC45584840A}"/>
  </hyperlinks>
  <pageMargins left="0.7" right="0.7" top="0.78740157499999996" bottom="0.78740157499999996" header="0.3" footer="0.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0"/>
  <sheetViews>
    <sheetView workbookViewId="0">
      <selection activeCell="R7" sqref="R7"/>
    </sheetView>
  </sheetViews>
  <sheetFormatPr defaultRowHeight="15" x14ac:dyDescent="0.25"/>
  <cols>
    <col min="1" max="1" width="5.28515625" customWidth="1"/>
    <col min="2" max="2" width="16.85546875" customWidth="1"/>
    <col min="3" max="3" width="5.140625" customWidth="1"/>
    <col min="4" max="4" width="6.5703125" customWidth="1"/>
    <col min="5" max="5" width="18" customWidth="1"/>
    <col min="6" max="6" width="5.5703125" customWidth="1"/>
    <col min="7" max="7" width="6.85546875" customWidth="1"/>
    <col min="8" max="8" width="20.85546875" customWidth="1"/>
    <col min="12" max="12" width="14.5703125" customWidth="1"/>
    <col min="13" max="13" width="15.85546875" customWidth="1"/>
    <col min="14" max="14" width="20.42578125" customWidth="1"/>
    <col min="15" max="15" width="16.140625" customWidth="1"/>
    <col min="16" max="16" width="20.140625" customWidth="1"/>
    <col min="17" max="17" width="18.28515625" customWidth="1"/>
    <col min="18" max="18" width="21.42578125" customWidth="1"/>
    <col min="19" max="22" width="21.140625" customWidth="1"/>
  </cols>
  <sheetData>
    <row r="1" spans="1:17" ht="23.25" x14ac:dyDescent="0.35">
      <c r="A1" s="72" t="s">
        <v>105</v>
      </c>
      <c r="B1" s="72"/>
      <c r="C1" s="72"/>
      <c r="D1" s="72"/>
      <c r="E1" s="72"/>
      <c r="F1" s="72"/>
      <c r="G1" s="72"/>
      <c r="H1" s="72"/>
      <c r="I1" s="72"/>
    </row>
    <row r="2" spans="1:17" x14ac:dyDescent="0.25">
      <c r="A2" s="73" t="s">
        <v>136</v>
      </c>
      <c r="B2" s="74"/>
      <c r="C2" s="74"/>
      <c r="D2" s="74"/>
      <c r="E2" s="74"/>
      <c r="F2" s="74"/>
      <c r="G2" s="74"/>
      <c r="H2" s="74"/>
      <c r="I2" s="74"/>
    </row>
    <row r="3" spans="1:17" x14ac:dyDescent="0.25">
      <c r="A3" s="58"/>
      <c r="B3" s="59"/>
      <c r="C3" s="59"/>
      <c r="D3" s="59"/>
      <c r="E3" s="59"/>
      <c r="F3" s="59"/>
      <c r="G3" s="59"/>
      <c r="H3" s="59"/>
      <c r="I3" s="59"/>
    </row>
    <row r="4" spans="1:17" x14ac:dyDescent="0.25">
      <c r="A4" s="58"/>
      <c r="B4" s="59"/>
      <c r="C4" s="59"/>
      <c r="D4" s="59"/>
      <c r="E4" s="59"/>
      <c r="F4" s="59"/>
      <c r="G4" s="59"/>
      <c r="H4" s="59"/>
      <c r="I4" s="59"/>
    </row>
    <row r="5" spans="1:17" x14ac:dyDescent="0.25">
      <c r="A5" s="58"/>
      <c r="B5" s="59"/>
      <c r="C5" s="59"/>
      <c r="D5" s="59"/>
      <c r="E5" s="59"/>
      <c r="F5" s="59"/>
      <c r="G5" s="59"/>
      <c r="H5" s="59"/>
      <c r="I5" s="59"/>
    </row>
    <row r="6" spans="1:17" x14ac:dyDescent="0.25">
      <c r="A6" s="58"/>
      <c r="B6" s="59"/>
      <c r="C6" s="59"/>
      <c r="D6" s="59"/>
      <c r="E6" s="59"/>
      <c r="F6" s="59"/>
      <c r="G6" s="59"/>
      <c r="H6" s="59"/>
      <c r="I6" s="59"/>
    </row>
    <row r="7" spans="1:17" x14ac:dyDescent="0.25">
      <c r="A7" s="58"/>
      <c r="B7" s="59"/>
      <c r="C7" s="59"/>
      <c r="D7" s="59"/>
      <c r="E7" s="59"/>
      <c r="F7" s="59"/>
      <c r="G7" s="59"/>
      <c r="H7" s="59"/>
      <c r="I7" s="59"/>
    </row>
    <row r="8" spans="1:17" ht="18.75" x14ac:dyDescent="0.3">
      <c r="A8" s="58"/>
      <c r="B8" s="59"/>
      <c r="C8" s="59"/>
      <c r="D8" s="59"/>
      <c r="E8" s="59"/>
      <c r="F8" s="59"/>
      <c r="G8" s="59"/>
      <c r="H8" s="59"/>
      <c r="I8" s="59"/>
      <c r="L8" s="75" t="s">
        <v>130</v>
      </c>
      <c r="M8" s="75"/>
      <c r="N8" s="75"/>
      <c r="O8" s="75"/>
      <c r="P8" s="75"/>
      <c r="Q8" s="75"/>
    </row>
    <row r="10" spans="1:17" x14ac:dyDescent="0.25">
      <c r="E10" s="4" t="s">
        <v>130</v>
      </c>
      <c r="L10" s="61" t="s">
        <v>77</v>
      </c>
      <c r="M10" s="61" t="s">
        <v>125</v>
      </c>
      <c r="N10" s="61" t="s">
        <v>104</v>
      </c>
      <c r="O10" s="61" t="s">
        <v>103</v>
      </c>
      <c r="P10" s="61" t="s">
        <v>81</v>
      </c>
      <c r="Q10" s="62" t="s">
        <v>123</v>
      </c>
    </row>
    <row r="11" spans="1:17" x14ac:dyDescent="0.25">
      <c r="E11" s="1" t="s">
        <v>77</v>
      </c>
      <c r="L11" s="63" t="s">
        <v>53</v>
      </c>
      <c r="M11" s="63">
        <v>1</v>
      </c>
      <c r="N11" s="63">
        <v>674.5</v>
      </c>
      <c r="O11" s="63">
        <f>M11*N11</f>
        <v>674.5</v>
      </c>
      <c r="P11" s="63" t="s">
        <v>82</v>
      </c>
      <c r="Q11" s="63" t="s">
        <v>4</v>
      </c>
    </row>
    <row r="12" spans="1:17" x14ac:dyDescent="0.25">
      <c r="E12" s="1" t="s">
        <v>78</v>
      </c>
      <c r="L12" s="63" t="s">
        <v>68</v>
      </c>
      <c r="M12" s="63">
        <v>25</v>
      </c>
      <c r="N12" s="63">
        <v>0.16</v>
      </c>
      <c r="O12" s="63">
        <f t="shared" ref="O12:O15" si="0">M12*N12</f>
        <v>4</v>
      </c>
      <c r="P12" s="63" t="s">
        <v>84</v>
      </c>
      <c r="Q12" s="63" t="s">
        <v>7</v>
      </c>
    </row>
    <row r="13" spans="1:17" x14ac:dyDescent="0.25">
      <c r="E13" s="1" t="s">
        <v>79</v>
      </c>
      <c r="L13" s="64" t="s">
        <v>69</v>
      </c>
      <c r="M13" s="64">
        <v>1</v>
      </c>
      <c r="N13" s="64">
        <v>674.5</v>
      </c>
      <c r="O13" s="64">
        <f t="shared" si="0"/>
        <v>674.5</v>
      </c>
      <c r="P13" s="64" t="s">
        <v>85</v>
      </c>
      <c r="Q13" s="64" t="s">
        <v>10</v>
      </c>
    </row>
    <row r="14" spans="1:17" x14ac:dyDescent="0.25">
      <c r="B14" s="4" t="s">
        <v>129</v>
      </c>
      <c r="E14" s="1" t="s">
        <v>81</v>
      </c>
      <c r="L14" s="64" t="s">
        <v>52</v>
      </c>
      <c r="M14" s="64">
        <v>2</v>
      </c>
      <c r="N14" s="64">
        <v>93.55</v>
      </c>
      <c r="O14" s="64">
        <f t="shared" si="0"/>
        <v>187.1</v>
      </c>
      <c r="P14" s="64" t="s">
        <v>86</v>
      </c>
      <c r="Q14" s="64" t="s">
        <v>13</v>
      </c>
    </row>
    <row r="15" spans="1:17" x14ac:dyDescent="0.25">
      <c r="B15" s="1" t="s">
        <v>72</v>
      </c>
      <c r="C15" s="2">
        <v>1</v>
      </c>
      <c r="D15" s="2" t="s">
        <v>80</v>
      </c>
      <c r="E15" s="1" t="s">
        <v>72</v>
      </c>
      <c r="L15" s="64" t="s">
        <v>52</v>
      </c>
      <c r="M15" s="64">
        <v>1</v>
      </c>
      <c r="N15" s="64">
        <v>395.1</v>
      </c>
      <c r="O15" s="64">
        <f t="shared" si="0"/>
        <v>395.1</v>
      </c>
      <c r="P15" s="64" t="s">
        <v>87</v>
      </c>
      <c r="Q15" s="64" t="s">
        <v>17</v>
      </c>
    </row>
    <row r="16" spans="1:17" x14ac:dyDescent="0.25">
      <c r="B16" s="1" t="s">
        <v>73</v>
      </c>
    </row>
    <row r="17" spans="2:22" ht="18.75" x14ac:dyDescent="0.3">
      <c r="B17" s="1" t="s">
        <v>74</v>
      </c>
      <c r="L17" s="75" t="s">
        <v>157</v>
      </c>
      <c r="M17" s="75"/>
      <c r="N17" s="75"/>
      <c r="O17" s="75"/>
      <c r="P17" s="75"/>
      <c r="Q17" s="75"/>
    </row>
    <row r="18" spans="2:22" x14ac:dyDescent="0.25">
      <c r="B18" s="1" t="s">
        <v>75</v>
      </c>
    </row>
    <row r="19" spans="2:22" x14ac:dyDescent="0.25">
      <c r="B19" s="1" t="s">
        <v>76</v>
      </c>
      <c r="L19" s="62" t="s">
        <v>123</v>
      </c>
      <c r="M19" s="61" t="s">
        <v>73</v>
      </c>
      <c r="N19" s="61" t="s">
        <v>74</v>
      </c>
      <c r="O19" s="61" t="s">
        <v>75</v>
      </c>
      <c r="P19" s="61" t="s">
        <v>124</v>
      </c>
    </row>
    <row r="20" spans="2:22" x14ac:dyDescent="0.25">
      <c r="L20" s="63" t="s">
        <v>4</v>
      </c>
      <c r="M20" s="63" t="s">
        <v>106</v>
      </c>
      <c r="N20" s="63" t="s">
        <v>5</v>
      </c>
      <c r="O20" s="63" t="s">
        <v>0</v>
      </c>
      <c r="P20" s="63" t="s">
        <v>158</v>
      </c>
    </row>
    <row r="21" spans="2:22" x14ac:dyDescent="0.25">
      <c r="L21" s="63" t="s">
        <v>7</v>
      </c>
      <c r="M21" s="63" t="s">
        <v>107</v>
      </c>
      <c r="N21" s="63" t="s">
        <v>8</v>
      </c>
      <c r="O21" s="63" t="s">
        <v>1</v>
      </c>
      <c r="P21" s="63" t="s">
        <v>9</v>
      </c>
    </row>
    <row r="22" spans="2:22" x14ac:dyDescent="0.25">
      <c r="B22" s="3" t="s">
        <v>126</v>
      </c>
      <c r="L22" s="64" t="s">
        <v>10</v>
      </c>
      <c r="M22" s="64" t="s">
        <v>108</v>
      </c>
      <c r="N22" s="64" t="s">
        <v>11</v>
      </c>
      <c r="O22" s="64" t="s">
        <v>2</v>
      </c>
      <c r="P22" s="64" t="s">
        <v>12</v>
      </c>
    </row>
    <row r="23" spans="2:22" x14ac:dyDescent="0.25">
      <c r="B23" t="s">
        <v>127</v>
      </c>
    </row>
    <row r="24" spans="2:22" ht="18.75" x14ac:dyDescent="0.3">
      <c r="B24" s="7" t="s">
        <v>128</v>
      </c>
      <c r="L24" s="75" t="s">
        <v>159</v>
      </c>
      <c r="M24" s="75"/>
      <c r="N24" s="75"/>
      <c r="O24" s="75"/>
      <c r="P24" s="75"/>
      <c r="Q24" s="75"/>
    </row>
    <row r="25" spans="2:22" x14ac:dyDescent="0.25">
      <c r="B25" t="s">
        <v>146</v>
      </c>
      <c r="F25" s="60" t="s">
        <v>154</v>
      </c>
    </row>
    <row r="26" spans="2:22" x14ac:dyDescent="0.25">
      <c r="B26" t="s">
        <v>133</v>
      </c>
      <c r="F26" s="60" t="s">
        <v>155</v>
      </c>
      <c r="L26" s="61" t="s">
        <v>77</v>
      </c>
      <c r="M26" s="61" t="s">
        <v>125</v>
      </c>
      <c r="N26" s="61" t="s">
        <v>104</v>
      </c>
      <c r="O26" s="61" t="s">
        <v>103</v>
      </c>
      <c r="P26" s="61" t="s">
        <v>81</v>
      </c>
      <c r="Q26" s="62" t="s">
        <v>123</v>
      </c>
      <c r="R26" s="62" t="s">
        <v>123</v>
      </c>
      <c r="S26" s="61" t="s">
        <v>73</v>
      </c>
      <c r="T26" s="61" t="s">
        <v>74</v>
      </c>
      <c r="U26" s="61" t="s">
        <v>75</v>
      </c>
      <c r="V26" s="61" t="s">
        <v>124</v>
      </c>
    </row>
    <row r="27" spans="2:22" x14ac:dyDescent="0.25">
      <c r="L27" s="63" t="s">
        <v>53</v>
      </c>
      <c r="M27" s="63">
        <v>1</v>
      </c>
      <c r="N27" s="63">
        <v>674.5</v>
      </c>
      <c r="O27" s="63">
        <f>M27*N27</f>
        <v>674.5</v>
      </c>
      <c r="P27" s="63" t="s">
        <v>82</v>
      </c>
      <c r="Q27" s="63" t="s">
        <v>4</v>
      </c>
      <c r="R27" s="63" t="s">
        <v>4</v>
      </c>
      <c r="S27" s="63" t="s">
        <v>106</v>
      </c>
      <c r="T27" s="63" t="s">
        <v>5</v>
      </c>
      <c r="U27" s="63" t="s">
        <v>0</v>
      </c>
      <c r="V27" s="63" t="s">
        <v>158</v>
      </c>
    </row>
    <row r="28" spans="2:22" x14ac:dyDescent="0.25">
      <c r="L28" s="63" t="s">
        <v>68</v>
      </c>
      <c r="M28" s="63">
        <v>25</v>
      </c>
      <c r="N28" s="63">
        <v>0.16</v>
      </c>
      <c r="O28" s="63">
        <f t="shared" ref="O28:O29" si="1">M28*N28</f>
        <v>4</v>
      </c>
      <c r="P28" s="63" t="s">
        <v>84</v>
      </c>
      <c r="Q28" s="63" t="s">
        <v>7</v>
      </c>
      <c r="R28" s="63" t="s">
        <v>7</v>
      </c>
      <c r="S28" s="63" t="s">
        <v>107</v>
      </c>
      <c r="T28" s="63" t="s">
        <v>8</v>
      </c>
      <c r="U28" s="63" t="s">
        <v>1</v>
      </c>
      <c r="V28" s="63" t="s">
        <v>9</v>
      </c>
    </row>
    <row r="29" spans="2:22" x14ac:dyDescent="0.25">
      <c r="L29" s="64" t="s">
        <v>69</v>
      </c>
      <c r="M29" s="64">
        <v>1</v>
      </c>
      <c r="N29" s="64">
        <v>674.5</v>
      </c>
      <c r="O29" s="64">
        <f t="shared" si="1"/>
        <v>674.5</v>
      </c>
      <c r="P29" s="64" t="s">
        <v>85</v>
      </c>
      <c r="Q29" s="64" t="s">
        <v>10</v>
      </c>
      <c r="R29" s="64" t="s">
        <v>10</v>
      </c>
      <c r="S29" s="64" t="s">
        <v>108</v>
      </c>
      <c r="T29" s="64" t="s">
        <v>11</v>
      </c>
      <c r="U29" s="64" t="s">
        <v>2</v>
      </c>
      <c r="V29" s="64" t="s">
        <v>12</v>
      </c>
    </row>
    <row r="30" spans="2:22" x14ac:dyDescent="0.25">
      <c r="B30" t="s">
        <v>156</v>
      </c>
    </row>
  </sheetData>
  <mergeCells count="5">
    <mergeCell ref="A1:I1"/>
    <mergeCell ref="A2:I2"/>
    <mergeCell ref="L8:Q8"/>
    <mergeCell ref="L17:Q17"/>
    <mergeCell ref="L24:Q24"/>
  </mergeCells>
  <hyperlinks>
    <hyperlink ref="A2" r:id="rId1" xr:uid="{34C6A7FF-12DC-46DE-88D4-506A0C2AA7A7}"/>
  </hyperlinks>
  <pageMargins left="0.7" right="0.7" top="0.78740157499999996" bottom="0.78740157499999996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DB0B2D-2B36-43C5-8743-A8857BF569FB}">
  <dimension ref="A1:I51"/>
  <sheetViews>
    <sheetView workbookViewId="0">
      <selection activeCell="A33" sqref="A33:XFD33"/>
    </sheetView>
  </sheetViews>
  <sheetFormatPr defaultRowHeight="15" x14ac:dyDescent="0.25"/>
  <sheetData>
    <row r="1" spans="1:9" ht="23.25" x14ac:dyDescent="0.35">
      <c r="A1" s="72" t="s">
        <v>105</v>
      </c>
      <c r="B1" s="72"/>
      <c r="C1" s="72"/>
      <c r="D1" s="72"/>
      <c r="E1" s="72"/>
      <c r="F1" s="72"/>
      <c r="G1" s="72"/>
      <c r="H1" s="72"/>
      <c r="I1" s="72"/>
    </row>
    <row r="2" spans="1:9" x14ac:dyDescent="0.25">
      <c r="A2" s="73" t="s">
        <v>136</v>
      </c>
      <c r="B2" s="74"/>
      <c r="C2" s="74"/>
      <c r="D2" s="74"/>
      <c r="E2" s="74"/>
      <c r="F2" s="74"/>
      <c r="G2" s="74"/>
      <c r="H2" s="74"/>
      <c r="I2" s="74"/>
    </row>
    <row r="5" spans="1:9" x14ac:dyDescent="0.25">
      <c r="B5" s="7" t="s">
        <v>131</v>
      </c>
      <c r="G5" s="2" t="s">
        <v>163</v>
      </c>
    </row>
    <row r="6" spans="1:9" x14ac:dyDescent="0.25">
      <c r="B6" t="s">
        <v>132</v>
      </c>
      <c r="G6" t="s">
        <v>164</v>
      </c>
    </row>
    <row r="10" spans="1:9" x14ac:dyDescent="0.25">
      <c r="B10" t="s">
        <v>165</v>
      </c>
    </row>
    <row r="36" spans="2:3" x14ac:dyDescent="0.25">
      <c r="B36" t="s">
        <v>160</v>
      </c>
    </row>
    <row r="37" spans="2:3" x14ac:dyDescent="0.25">
      <c r="C37" t="s">
        <v>157</v>
      </c>
    </row>
    <row r="38" spans="2:3" x14ac:dyDescent="0.25">
      <c r="C38" t="s">
        <v>130</v>
      </c>
    </row>
    <row r="41" spans="2:3" x14ac:dyDescent="0.25">
      <c r="B41" t="s">
        <v>161</v>
      </c>
    </row>
    <row r="51" spans="2:2" x14ac:dyDescent="0.25">
      <c r="B51" s="7" t="s">
        <v>162</v>
      </c>
    </row>
  </sheetData>
  <mergeCells count="2">
    <mergeCell ref="A1:I1"/>
    <mergeCell ref="A2:I2"/>
  </mergeCells>
  <hyperlinks>
    <hyperlink ref="A2" r:id="rId1" xr:uid="{F02EDDC9-4607-4E59-8E19-B74AB96AF411}"/>
  </hyperlinks>
  <pageMargins left="0.7" right="0.7" top="0.78740157499999996" bottom="0.78740157499999996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5"/>
  <sheetViews>
    <sheetView workbookViewId="0">
      <selection sqref="A1:E4"/>
    </sheetView>
  </sheetViews>
  <sheetFormatPr defaultColWidth="17.85546875" defaultRowHeight="15" x14ac:dyDescent="0.25"/>
  <cols>
    <col min="1" max="1" width="17.7109375" bestFit="1" customWidth="1"/>
    <col min="2" max="2" width="22.7109375" customWidth="1"/>
    <col min="3" max="3" width="26" customWidth="1"/>
    <col min="4" max="4" width="17" bestFit="1" customWidth="1"/>
    <col min="5" max="5" width="23.5703125" bestFit="1" customWidth="1"/>
  </cols>
  <sheetData>
    <row r="1" spans="1:5" x14ac:dyDescent="0.25">
      <c r="A1" s="5" t="s">
        <v>123</v>
      </c>
      <c r="B1" s="1" t="s">
        <v>73</v>
      </c>
      <c r="C1" s="1" t="s">
        <v>74</v>
      </c>
      <c r="D1" s="1" t="s">
        <v>75</v>
      </c>
      <c r="E1" s="1" t="s">
        <v>124</v>
      </c>
    </row>
    <row r="2" spans="1:5" x14ac:dyDescent="0.25">
      <c r="A2" t="s">
        <v>4</v>
      </c>
      <c r="B2" t="s">
        <v>106</v>
      </c>
      <c r="C2" t="s">
        <v>5</v>
      </c>
      <c r="D2" t="s">
        <v>0</v>
      </c>
      <c r="E2" t="s">
        <v>6</v>
      </c>
    </row>
    <row r="3" spans="1:5" x14ac:dyDescent="0.25">
      <c r="A3" t="s">
        <v>7</v>
      </c>
      <c r="B3" t="s">
        <v>107</v>
      </c>
      <c r="C3" t="s">
        <v>8</v>
      </c>
      <c r="D3" t="s">
        <v>1</v>
      </c>
      <c r="E3" t="s">
        <v>9</v>
      </c>
    </row>
    <row r="4" spans="1:5" x14ac:dyDescent="0.25">
      <c r="A4" t="s">
        <v>10</v>
      </c>
      <c r="B4" t="s">
        <v>108</v>
      </c>
      <c r="C4" t="s">
        <v>11</v>
      </c>
      <c r="D4" t="s">
        <v>2</v>
      </c>
      <c r="E4" t="s">
        <v>12</v>
      </c>
    </row>
    <row r="5" spans="1:5" x14ac:dyDescent="0.25">
      <c r="A5" t="s">
        <v>13</v>
      </c>
      <c r="B5" t="s">
        <v>109</v>
      </c>
      <c r="C5" t="s">
        <v>14</v>
      </c>
      <c r="D5" t="s">
        <v>15</v>
      </c>
      <c r="E5" t="s">
        <v>16</v>
      </c>
    </row>
    <row r="6" spans="1:5" x14ac:dyDescent="0.25">
      <c r="A6" t="s">
        <v>17</v>
      </c>
      <c r="B6" t="s">
        <v>110</v>
      </c>
      <c r="C6" t="s">
        <v>18</v>
      </c>
      <c r="D6" t="s">
        <v>0</v>
      </c>
      <c r="E6" t="s">
        <v>19</v>
      </c>
    </row>
    <row r="7" spans="1:5" x14ac:dyDescent="0.25">
      <c r="A7" t="s">
        <v>20</v>
      </c>
      <c r="B7" t="s">
        <v>111</v>
      </c>
      <c r="C7" t="s">
        <v>21</v>
      </c>
      <c r="D7" t="s">
        <v>0</v>
      </c>
      <c r="E7" t="s">
        <v>22</v>
      </c>
    </row>
    <row r="8" spans="1:5" x14ac:dyDescent="0.25">
      <c r="A8" t="s">
        <v>23</v>
      </c>
      <c r="B8" t="s">
        <v>112</v>
      </c>
      <c r="C8" t="s">
        <v>24</v>
      </c>
      <c r="D8" t="s">
        <v>0</v>
      </c>
      <c r="E8" t="s">
        <v>25</v>
      </c>
    </row>
    <row r="9" spans="1:5" x14ac:dyDescent="0.25">
      <c r="A9" t="s">
        <v>26</v>
      </c>
      <c r="B9" t="s">
        <v>113</v>
      </c>
      <c r="C9" t="s">
        <v>27</v>
      </c>
      <c r="D9" t="s">
        <v>0</v>
      </c>
      <c r="E9" t="s">
        <v>28</v>
      </c>
    </row>
    <row r="10" spans="1:5" x14ac:dyDescent="0.25">
      <c r="A10" t="s">
        <v>29</v>
      </c>
      <c r="B10" t="s">
        <v>114</v>
      </c>
      <c r="C10" t="s">
        <v>30</v>
      </c>
      <c r="D10" t="s">
        <v>0</v>
      </c>
      <c r="E10" t="s">
        <v>3</v>
      </c>
    </row>
    <row r="11" spans="1:5" x14ac:dyDescent="0.25">
      <c r="A11" t="s">
        <v>31</v>
      </c>
      <c r="B11" t="s">
        <v>115</v>
      </c>
      <c r="C11" t="s">
        <v>32</v>
      </c>
      <c r="D11" t="s">
        <v>0</v>
      </c>
      <c r="E11" t="s">
        <v>33</v>
      </c>
    </row>
    <row r="12" spans="1:5" x14ac:dyDescent="0.25">
      <c r="A12" t="s">
        <v>34</v>
      </c>
      <c r="B12" t="s">
        <v>116</v>
      </c>
      <c r="C12" t="s">
        <v>35</v>
      </c>
      <c r="D12" t="s">
        <v>120</v>
      </c>
      <c r="E12" t="s">
        <v>36</v>
      </c>
    </row>
    <row r="13" spans="1:5" x14ac:dyDescent="0.25">
      <c r="A13" t="s">
        <v>37</v>
      </c>
      <c r="B13" t="s">
        <v>117</v>
      </c>
      <c r="C13" t="s">
        <v>38</v>
      </c>
      <c r="D13" t="s">
        <v>121</v>
      </c>
      <c r="E13" t="s">
        <v>39</v>
      </c>
    </row>
    <row r="14" spans="1:5" x14ac:dyDescent="0.25">
      <c r="A14" t="s">
        <v>40</v>
      </c>
      <c r="B14" t="s">
        <v>118</v>
      </c>
      <c r="C14" t="s">
        <v>41</v>
      </c>
      <c r="D14" t="s">
        <v>121</v>
      </c>
      <c r="E14" t="s">
        <v>42</v>
      </c>
    </row>
    <row r="15" spans="1:5" x14ac:dyDescent="0.25">
      <c r="A15" t="s">
        <v>43</v>
      </c>
      <c r="B15" t="s">
        <v>119</v>
      </c>
      <c r="C15" t="s">
        <v>44</v>
      </c>
      <c r="D15" t="s">
        <v>122</v>
      </c>
      <c r="E15" t="s">
        <v>45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29"/>
  <sheetViews>
    <sheetView workbookViewId="0">
      <selection sqref="A1:F6"/>
    </sheetView>
  </sheetViews>
  <sheetFormatPr defaultRowHeight="15" x14ac:dyDescent="0.25"/>
  <cols>
    <col min="1" max="1" width="18.28515625" bestFit="1" customWidth="1"/>
    <col min="2" max="3" width="8.7109375" bestFit="1" customWidth="1"/>
    <col min="4" max="4" width="15.5703125" customWidth="1"/>
    <col min="5" max="5" width="15.140625" customWidth="1"/>
    <col min="6" max="6" width="21.85546875" customWidth="1"/>
  </cols>
  <sheetData>
    <row r="1" spans="1:6" x14ac:dyDescent="0.25">
      <c r="A1" s="1" t="s">
        <v>77</v>
      </c>
      <c r="B1" s="1" t="s">
        <v>125</v>
      </c>
      <c r="C1" s="1" t="s">
        <v>104</v>
      </c>
      <c r="D1" s="1" t="s">
        <v>103</v>
      </c>
      <c r="E1" s="1" t="s">
        <v>81</v>
      </c>
      <c r="F1" s="5" t="s">
        <v>123</v>
      </c>
    </row>
    <row r="2" spans="1:6" x14ac:dyDescent="0.25">
      <c r="A2" t="s">
        <v>53</v>
      </c>
      <c r="B2">
        <v>1</v>
      </c>
      <c r="C2">
        <v>674.5</v>
      </c>
      <c r="D2">
        <f>B2*C2</f>
        <v>674.5</v>
      </c>
      <c r="E2" t="s">
        <v>82</v>
      </c>
      <c r="F2" t="s">
        <v>4</v>
      </c>
    </row>
    <row r="3" spans="1:6" x14ac:dyDescent="0.25">
      <c r="A3" t="s">
        <v>68</v>
      </c>
      <c r="B3">
        <v>25</v>
      </c>
      <c r="C3">
        <v>0.16</v>
      </c>
      <c r="D3">
        <f t="shared" ref="D3:D29" si="0">B3*C3</f>
        <v>4</v>
      </c>
      <c r="E3" t="s">
        <v>84</v>
      </c>
      <c r="F3" t="s">
        <v>7</v>
      </c>
    </row>
    <row r="4" spans="1:6" x14ac:dyDescent="0.25">
      <c r="A4" t="s">
        <v>69</v>
      </c>
      <c r="B4">
        <v>1</v>
      </c>
      <c r="C4">
        <v>674.5</v>
      </c>
      <c r="D4">
        <f t="shared" si="0"/>
        <v>674.5</v>
      </c>
      <c r="E4" t="s">
        <v>85</v>
      </c>
      <c r="F4" t="s">
        <v>10</v>
      </c>
    </row>
    <row r="5" spans="1:6" x14ac:dyDescent="0.25">
      <c r="A5" t="s">
        <v>52</v>
      </c>
      <c r="B5">
        <v>2</v>
      </c>
      <c r="C5">
        <v>93.55</v>
      </c>
      <c r="D5">
        <f t="shared" si="0"/>
        <v>187.1</v>
      </c>
      <c r="E5" t="s">
        <v>86</v>
      </c>
      <c r="F5" t="s">
        <v>13</v>
      </c>
    </row>
    <row r="6" spans="1:6" x14ac:dyDescent="0.25">
      <c r="A6" t="s">
        <v>52</v>
      </c>
      <c r="B6">
        <v>1</v>
      </c>
      <c r="C6">
        <v>395.1</v>
      </c>
      <c r="D6">
        <f t="shared" si="0"/>
        <v>395.1</v>
      </c>
      <c r="E6" t="s">
        <v>87</v>
      </c>
      <c r="F6" t="s">
        <v>17</v>
      </c>
    </row>
    <row r="7" spans="1:6" x14ac:dyDescent="0.25">
      <c r="A7" t="s">
        <v>50</v>
      </c>
      <c r="B7">
        <v>1</v>
      </c>
      <c r="C7">
        <v>50.25</v>
      </c>
      <c r="D7">
        <f t="shared" si="0"/>
        <v>50.25</v>
      </c>
      <c r="E7" t="s">
        <v>88</v>
      </c>
      <c r="F7" t="s">
        <v>20</v>
      </c>
    </row>
    <row r="8" spans="1:6" x14ac:dyDescent="0.25">
      <c r="A8" t="s">
        <v>51</v>
      </c>
      <c r="B8">
        <v>1</v>
      </c>
      <c r="C8">
        <v>5.98</v>
      </c>
      <c r="D8">
        <f t="shared" si="0"/>
        <v>5.98</v>
      </c>
      <c r="E8" t="s">
        <v>83</v>
      </c>
      <c r="F8" t="s">
        <v>23</v>
      </c>
    </row>
    <row r="9" spans="1:6" x14ac:dyDescent="0.25">
      <c r="A9" t="s">
        <v>49</v>
      </c>
      <c r="B9">
        <v>1</v>
      </c>
      <c r="C9">
        <v>18.649999999999999</v>
      </c>
      <c r="D9">
        <f t="shared" si="0"/>
        <v>18.649999999999999</v>
      </c>
      <c r="E9" t="s">
        <v>89</v>
      </c>
      <c r="F9" t="s">
        <v>26</v>
      </c>
    </row>
    <row r="10" spans="1:6" x14ac:dyDescent="0.25">
      <c r="A10" t="s">
        <v>46</v>
      </c>
      <c r="B10">
        <v>2</v>
      </c>
      <c r="C10">
        <v>93.55</v>
      </c>
      <c r="D10">
        <f t="shared" si="0"/>
        <v>187.1</v>
      </c>
      <c r="E10" t="s">
        <v>90</v>
      </c>
      <c r="F10" t="s">
        <v>29</v>
      </c>
    </row>
    <row r="11" spans="1:6" x14ac:dyDescent="0.25">
      <c r="A11" t="s">
        <v>70</v>
      </c>
      <c r="B11">
        <v>25</v>
      </c>
      <c r="C11">
        <v>0.16</v>
      </c>
      <c r="D11">
        <f t="shared" si="0"/>
        <v>4</v>
      </c>
      <c r="E11" t="s">
        <v>91</v>
      </c>
      <c r="F11" t="s">
        <v>31</v>
      </c>
    </row>
    <row r="12" spans="1:6" x14ac:dyDescent="0.25">
      <c r="A12" t="s">
        <v>71</v>
      </c>
      <c r="B12">
        <v>1</v>
      </c>
      <c r="C12">
        <v>674.5</v>
      </c>
      <c r="D12">
        <f t="shared" si="0"/>
        <v>674.5</v>
      </c>
      <c r="E12" t="s">
        <v>92</v>
      </c>
      <c r="F12" t="s">
        <v>34</v>
      </c>
    </row>
    <row r="13" spans="1:6" x14ac:dyDescent="0.25">
      <c r="A13" t="s">
        <v>48</v>
      </c>
      <c r="B13">
        <v>2</v>
      </c>
      <c r="C13">
        <v>115.85</v>
      </c>
      <c r="D13">
        <f t="shared" si="0"/>
        <v>231.7</v>
      </c>
      <c r="E13" t="s">
        <v>93</v>
      </c>
      <c r="F13" t="s">
        <v>37</v>
      </c>
    </row>
    <row r="14" spans="1:6" x14ac:dyDescent="0.25">
      <c r="A14" t="s">
        <v>47</v>
      </c>
      <c r="B14">
        <v>1</v>
      </c>
      <c r="C14">
        <v>91.59</v>
      </c>
      <c r="D14">
        <f t="shared" si="0"/>
        <v>91.59</v>
      </c>
      <c r="E14" t="s">
        <v>94</v>
      </c>
      <c r="F14" t="s">
        <v>40</v>
      </c>
    </row>
    <row r="15" spans="1:6" x14ac:dyDescent="0.25">
      <c r="A15" t="s">
        <v>47</v>
      </c>
      <c r="B15">
        <v>1</v>
      </c>
      <c r="C15">
        <v>149.94999999999999</v>
      </c>
      <c r="D15">
        <f t="shared" si="0"/>
        <v>149.94999999999999</v>
      </c>
      <c r="E15" t="s">
        <v>95</v>
      </c>
      <c r="F15" t="s">
        <v>43</v>
      </c>
    </row>
    <row r="16" spans="1:6" x14ac:dyDescent="0.25">
      <c r="A16" t="s">
        <v>55</v>
      </c>
      <c r="B16">
        <v>50</v>
      </c>
      <c r="C16">
        <v>91.59</v>
      </c>
      <c r="D16">
        <f t="shared" si="0"/>
        <v>4579.5</v>
      </c>
      <c r="E16" t="s">
        <v>83</v>
      </c>
      <c r="F16" t="s">
        <v>4</v>
      </c>
    </row>
    <row r="17" spans="1:6" x14ac:dyDescent="0.25">
      <c r="A17" t="s">
        <v>54</v>
      </c>
      <c r="B17">
        <v>1</v>
      </c>
      <c r="C17">
        <v>59.29</v>
      </c>
      <c r="D17">
        <f t="shared" si="0"/>
        <v>59.29</v>
      </c>
      <c r="E17" t="s">
        <v>96</v>
      </c>
      <c r="F17" t="s">
        <v>7</v>
      </c>
    </row>
    <row r="18" spans="1:6" x14ac:dyDescent="0.25">
      <c r="A18" t="s">
        <v>67</v>
      </c>
      <c r="B18">
        <v>3</v>
      </c>
      <c r="C18">
        <v>59.5</v>
      </c>
      <c r="D18">
        <f t="shared" si="0"/>
        <v>178.5</v>
      </c>
      <c r="E18" t="s">
        <v>97</v>
      </c>
      <c r="F18" t="s">
        <v>10</v>
      </c>
    </row>
    <row r="19" spans="1:6" x14ac:dyDescent="0.25">
      <c r="A19" t="s">
        <v>66</v>
      </c>
      <c r="B19">
        <v>2</v>
      </c>
      <c r="C19">
        <v>5.98</v>
      </c>
      <c r="D19">
        <f t="shared" si="0"/>
        <v>11.96</v>
      </c>
      <c r="E19" t="s">
        <v>98</v>
      </c>
      <c r="F19" t="s">
        <v>13</v>
      </c>
    </row>
    <row r="20" spans="1:6" x14ac:dyDescent="0.25">
      <c r="A20" t="s">
        <v>65</v>
      </c>
      <c r="B20">
        <v>1</v>
      </c>
      <c r="C20">
        <v>674.5</v>
      </c>
      <c r="D20">
        <f t="shared" si="0"/>
        <v>674.5</v>
      </c>
      <c r="E20" t="s">
        <v>99</v>
      </c>
      <c r="F20" t="s">
        <v>17</v>
      </c>
    </row>
    <row r="21" spans="1:6" x14ac:dyDescent="0.25">
      <c r="A21" t="s">
        <v>63</v>
      </c>
      <c r="B21">
        <v>1</v>
      </c>
      <c r="C21">
        <v>2998.15</v>
      </c>
      <c r="D21">
        <f t="shared" si="0"/>
        <v>2998.15</v>
      </c>
      <c r="E21" t="s">
        <v>100</v>
      </c>
      <c r="F21" t="s">
        <v>20</v>
      </c>
    </row>
    <row r="22" spans="1:6" x14ac:dyDescent="0.25">
      <c r="A22" t="s">
        <v>64</v>
      </c>
      <c r="B22">
        <v>1</v>
      </c>
      <c r="C22">
        <v>674.5</v>
      </c>
      <c r="D22">
        <f t="shared" si="0"/>
        <v>674.5</v>
      </c>
      <c r="E22" t="s">
        <v>83</v>
      </c>
      <c r="F22" t="s">
        <v>23</v>
      </c>
    </row>
    <row r="23" spans="1:6" x14ac:dyDescent="0.25">
      <c r="A23" t="s">
        <v>62</v>
      </c>
      <c r="B23">
        <v>1</v>
      </c>
      <c r="C23">
        <v>3.29</v>
      </c>
      <c r="D23">
        <f t="shared" si="0"/>
        <v>3.29</v>
      </c>
      <c r="E23" t="s">
        <v>84</v>
      </c>
      <c r="F23" t="s">
        <v>26</v>
      </c>
    </row>
    <row r="24" spans="1:6" x14ac:dyDescent="0.25">
      <c r="A24" t="s">
        <v>61</v>
      </c>
      <c r="B24">
        <v>2</v>
      </c>
      <c r="C24">
        <v>3.29</v>
      </c>
      <c r="D24">
        <f t="shared" si="0"/>
        <v>6.58</v>
      </c>
      <c r="E24" t="s">
        <v>101</v>
      </c>
      <c r="F24" t="s">
        <v>29</v>
      </c>
    </row>
    <row r="25" spans="1:6" x14ac:dyDescent="0.25">
      <c r="A25" t="s">
        <v>60</v>
      </c>
      <c r="B25">
        <v>2</v>
      </c>
      <c r="C25">
        <v>1197</v>
      </c>
      <c r="D25">
        <f t="shared" si="0"/>
        <v>2394</v>
      </c>
      <c r="E25" t="s">
        <v>102</v>
      </c>
      <c r="F25" t="s">
        <v>31</v>
      </c>
    </row>
    <row r="26" spans="1:6" x14ac:dyDescent="0.25">
      <c r="A26" t="s">
        <v>59</v>
      </c>
      <c r="B26">
        <v>1</v>
      </c>
      <c r="C26">
        <v>1197</v>
      </c>
      <c r="D26">
        <f t="shared" si="0"/>
        <v>1197</v>
      </c>
      <c r="E26" t="s">
        <v>83</v>
      </c>
      <c r="F26" t="s">
        <v>34</v>
      </c>
    </row>
    <row r="27" spans="1:6" x14ac:dyDescent="0.25">
      <c r="A27" t="s">
        <v>58</v>
      </c>
      <c r="B27">
        <v>2</v>
      </c>
      <c r="C27">
        <v>6921.88</v>
      </c>
      <c r="D27">
        <f t="shared" si="0"/>
        <v>13843.76</v>
      </c>
      <c r="E27" t="s">
        <v>84</v>
      </c>
      <c r="F27" t="s">
        <v>37</v>
      </c>
    </row>
    <row r="28" spans="1:6" x14ac:dyDescent="0.25">
      <c r="A28" t="s">
        <v>57</v>
      </c>
      <c r="B28">
        <v>1</v>
      </c>
      <c r="C28">
        <v>50.25</v>
      </c>
      <c r="D28">
        <f t="shared" si="0"/>
        <v>50.25</v>
      </c>
      <c r="E28" t="s">
        <v>83</v>
      </c>
      <c r="F28" t="s">
        <v>40</v>
      </c>
    </row>
    <row r="29" spans="1:6" x14ac:dyDescent="0.25">
      <c r="A29" t="s">
        <v>56</v>
      </c>
      <c r="B29">
        <v>3</v>
      </c>
      <c r="C29">
        <v>90.25</v>
      </c>
      <c r="D29">
        <f t="shared" si="0"/>
        <v>270.75</v>
      </c>
      <c r="E29" t="s">
        <v>84</v>
      </c>
      <c r="F29" t="s">
        <v>43</v>
      </c>
    </row>
  </sheetData>
  <conditionalFormatting sqref="A1:A1048576">
    <cfRule type="duplicateValues" dxfId="0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7FA7E-0EBB-4507-91E1-04037EE2ADD3}">
  <sheetPr>
    <tabColor theme="7" tint="0.39997558519241921"/>
  </sheetPr>
  <dimension ref="A1:C13"/>
  <sheetViews>
    <sheetView workbookViewId="0">
      <selection activeCell="B25" sqref="B25"/>
    </sheetView>
  </sheetViews>
  <sheetFormatPr defaultRowHeight="15" x14ac:dyDescent="0.25"/>
  <cols>
    <col min="2" max="2" width="79.28515625" customWidth="1"/>
  </cols>
  <sheetData>
    <row r="1" spans="1:3" ht="34.9" customHeight="1" x14ac:dyDescent="0.35">
      <c r="A1" s="72" t="s">
        <v>137</v>
      </c>
      <c r="B1" s="72"/>
      <c r="C1" s="72"/>
    </row>
    <row r="2" spans="1:3" x14ac:dyDescent="0.25">
      <c r="A2" s="73" t="s">
        <v>136</v>
      </c>
      <c r="B2" s="74"/>
      <c r="C2" s="74"/>
    </row>
    <row r="4" spans="1:3" x14ac:dyDescent="0.25">
      <c r="B4" s="7" t="s">
        <v>135</v>
      </c>
    </row>
    <row r="5" spans="1:3" x14ac:dyDescent="0.25">
      <c r="B5" s="6" t="s">
        <v>134</v>
      </c>
    </row>
    <row r="6" spans="1:3" x14ac:dyDescent="0.25">
      <c r="B6" s="6" t="s">
        <v>138</v>
      </c>
    </row>
    <row r="7" spans="1:3" x14ac:dyDescent="0.25">
      <c r="B7" s="6" t="s">
        <v>139</v>
      </c>
    </row>
    <row r="8" spans="1:3" x14ac:dyDescent="0.25">
      <c r="B8" s="6" t="s">
        <v>140</v>
      </c>
    </row>
    <row r="9" spans="1:3" x14ac:dyDescent="0.25">
      <c r="B9" s="6" t="s">
        <v>141</v>
      </c>
    </row>
    <row r="10" spans="1:3" x14ac:dyDescent="0.25">
      <c r="B10" s="6" t="s">
        <v>142</v>
      </c>
    </row>
    <row r="11" spans="1:3" x14ac:dyDescent="0.25">
      <c r="B11" s="6" t="s">
        <v>143</v>
      </c>
    </row>
    <row r="12" spans="1:3" x14ac:dyDescent="0.25">
      <c r="B12" s="6" t="s">
        <v>144</v>
      </c>
    </row>
    <row r="13" spans="1:3" x14ac:dyDescent="0.25">
      <c r="B13" s="6" t="s">
        <v>145</v>
      </c>
    </row>
  </sheetData>
  <mergeCells count="2">
    <mergeCell ref="A1:C1"/>
    <mergeCell ref="A2:C2"/>
  </mergeCells>
  <hyperlinks>
    <hyperlink ref="B5" r:id="rId1" xr:uid="{591A266C-13AF-46C6-86F7-23554A5A860F}"/>
    <hyperlink ref="A2" r:id="rId2" xr:uid="{A2AA648E-537E-4BB9-8009-07C3AA5C1BFB}"/>
    <hyperlink ref="B6" r:id="rId3" xr:uid="{817C5325-54A6-46E1-8E28-FC912B617656}"/>
    <hyperlink ref="B7" r:id="rId4" xr:uid="{4BD83CE6-0400-4253-A678-255EA60CB94B}"/>
    <hyperlink ref="B8" r:id="rId5" xr:uid="{37A2A45D-57D6-4A98-9113-80BF4F0BC167}"/>
    <hyperlink ref="B9" r:id="rId6" xr:uid="{324EE4EC-8C3B-44DD-9004-B29D703E86A8}"/>
    <hyperlink ref="B10" r:id="rId7" xr:uid="{41490C4E-6B3A-4077-8717-E7634A03592D}"/>
    <hyperlink ref="B11" r:id="rId8" xr:uid="{0C11C9B7-F5CF-49F1-BAC2-963D759100DC}"/>
    <hyperlink ref="B12" r:id="rId9" xr:uid="{163CC0A4-E900-49B4-ABB9-77B3C7580357}"/>
    <hyperlink ref="B13" r:id="rId10" xr:uid="{C5FE97CD-C57B-4EF2-9F08-F0F9E6D7E2D7}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Úvod</vt:lpstr>
      <vt:lpstr>Teorie</vt:lpstr>
      <vt:lpstr>Zapnutí - Postup</vt:lpstr>
      <vt:lpstr>Zakaznik</vt:lpstr>
      <vt:lpstr>Faktura</vt:lpstr>
      <vt:lpstr>DAlší informace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Pavel La</cp:lastModifiedBy>
  <dcterms:created xsi:type="dcterms:W3CDTF">2013-10-16T20:03:43Z</dcterms:created>
  <dcterms:modified xsi:type="dcterms:W3CDTF">2020-07-10T09:02:44Z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cfff98cf-3722-4adb-8dd9-0d1d5d662bf2</vt:lpwstr>
  </property>
</Properties>
</file>