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5"/>
  <workbookPr codeName="ThisWorkbook"/>
  <mc:AlternateContent xmlns:mc="http://schemas.openxmlformats.org/markup-compatibility/2006">
    <mc:Choice Requires="x15">
      <x15ac:absPath xmlns:x15ac="http://schemas.microsoft.com/office/spreadsheetml/2010/11/ac" url="D:\Skoleni\Excel Pokrocile - online\10 - Power Pivot\"/>
    </mc:Choice>
  </mc:AlternateContent>
  <xr:revisionPtr revIDLastSave="0" documentId="13_ncr:1_{9097533E-97E3-4713-ACB3-6E276EF4C159}" xr6:coauthVersionLast="45" xr6:coauthVersionMax="45" xr10:uidLastSave="{00000000-0000-0000-0000-000000000000}"/>
  <bookViews>
    <workbookView xWindow="3120" yWindow="810" windowWidth="24135" windowHeight="14310" xr2:uid="{00000000-000D-0000-FFFF-FFFF00000000}"/>
  </bookViews>
  <sheets>
    <sheet name="Úvod" sheetId="9" r:id="rId1"/>
    <sheet name="Hierarchie" sheetId="10" r:id="rId2"/>
    <sheet name="Relace" sheetId="11" r:id="rId3"/>
    <sheet name="Zakaznik" sheetId="1" r:id="rId4"/>
    <sheet name="Faktura01" sheetId="5" r:id="rId5"/>
    <sheet name="Faktura02" sheetId="6" r:id="rId6"/>
    <sheet name="Faktura03" sheetId="7" r:id="rId7"/>
    <sheet name="FakturaXX" sheetId="2" r:id="rId8"/>
  </sheets>
  <definedNames>
    <definedName name="_xlnm._FilterDatabase" localSheetId="4" hidden="1">Faktura01!$A$1:$D$14</definedName>
    <definedName name="_xlnm._FilterDatabase" localSheetId="5" hidden="1">Faktura02!$A$1:$D$9</definedName>
    <definedName name="_xlnm._FilterDatabase" localSheetId="6" hidden="1">Faktura03!$A$1:$D$21</definedName>
    <definedName name="_xlnm._FilterDatabase" localSheetId="7" hidden="1">FakturaXX!$A$1:$D$37</definedName>
  </definedNames>
  <calcPr calcId="191029" iterate="1" iterateCount="32000" iterateDelta="10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" i="6" l="1"/>
  <c r="D3" i="6"/>
  <c r="D4" i="6"/>
  <c r="D5" i="6"/>
  <c r="D6" i="6"/>
  <c r="D7" i="6"/>
  <c r="D8" i="6"/>
  <c r="D9" i="6"/>
  <c r="D21" i="7" l="1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  <c r="D14" i="5"/>
  <c r="D13" i="5"/>
  <c r="D12" i="5"/>
  <c r="D11" i="5"/>
  <c r="D10" i="5"/>
  <c r="D9" i="5"/>
  <c r="D8" i="5"/>
  <c r="D7" i="5"/>
  <c r="D6" i="5"/>
  <c r="D5" i="5"/>
  <c r="D4" i="5"/>
  <c r="D3" i="5"/>
  <c r="D2" i="5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2" i="2"/>
</calcChain>
</file>

<file path=xl/sharedStrings.xml><?xml version="1.0" encoding="utf-8"?>
<sst xmlns="http://schemas.openxmlformats.org/spreadsheetml/2006/main" count="225" uniqueCount="91">
  <si>
    <t xml:space="preserve">USA                  </t>
  </si>
  <si>
    <t xml:space="preserve">1234 Westown Road              </t>
  </si>
  <si>
    <t xml:space="preserve">West Des Moines                </t>
  </si>
  <si>
    <t xml:space="preserve">4321 West Broadway             </t>
  </si>
  <si>
    <t xml:space="preserve">Montreal                       </t>
  </si>
  <si>
    <t xml:space="preserve">12345 21st Ave S               </t>
  </si>
  <si>
    <t xml:space="preserve">Lawrence                       </t>
  </si>
  <si>
    <t xml:space="preserve">9876 N. Pioneer Road           </t>
  </si>
  <si>
    <t xml:space="preserve">Gary                           </t>
  </si>
  <si>
    <t xml:space="preserve">5678 Fraser Ave N.             </t>
  </si>
  <si>
    <t xml:space="preserve">Mishawaka                      </t>
  </si>
  <si>
    <t xml:space="preserve">1234 Sunlight Place            </t>
  </si>
  <si>
    <t xml:space="preserve">Iowa City                      </t>
  </si>
  <si>
    <t xml:space="preserve">ORDPH1005            </t>
  </si>
  <si>
    <t xml:space="preserve">ORDST1014            </t>
  </si>
  <si>
    <t xml:space="preserve">ORDST1011            </t>
  </si>
  <si>
    <t xml:space="preserve">ORDPH1004            </t>
  </si>
  <si>
    <t xml:space="preserve">INVSP1001            </t>
  </si>
  <si>
    <t xml:space="preserve">INVSP1002            </t>
  </si>
  <si>
    <t xml:space="preserve">INVPS1004            </t>
  </si>
  <si>
    <t xml:space="preserve">INV1010              </t>
  </si>
  <si>
    <t xml:space="preserve">ORDST1021            </t>
  </si>
  <si>
    <t xml:space="preserve">ORDST2212            </t>
  </si>
  <si>
    <t xml:space="preserve">STDINV2214           </t>
  </si>
  <si>
    <t xml:space="preserve">STDINV2198           </t>
  </si>
  <si>
    <t xml:space="preserve">ORDST2195            </t>
  </si>
  <si>
    <t xml:space="preserve">STDINV2197           </t>
  </si>
  <si>
    <t xml:space="preserve">ORDST2196            </t>
  </si>
  <si>
    <t xml:space="preserve">ORDST2183            </t>
  </si>
  <si>
    <t xml:space="preserve">STDINV2185           </t>
  </si>
  <si>
    <t xml:space="preserve">ORDST2182            </t>
  </si>
  <si>
    <t xml:space="preserve">STDINV2184           </t>
  </si>
  <si>
    <t xml:space="preserve">ORDST2159            </t>
  </si>
  <si>
    <t xml:space="preserve">STDINV2161           </t>
  </si>
  <si>
    <t xml:space="preserve">STDINV2149           </t>
  </si>
  <si>
    <t xml:space="preserve">ORDST2149            </t>
  </si>
  <si>
    <t xml:space="preserve">STDINV2150           </t>
  </si>
  <si>
    <t xml:space="preserve">ORDST2148            </t>
  </si>
  <si>
    <t xml:space="preserve">STDINV2140           </t>
  </si>
  <si>
    <t xml:space="preserve">ORDST2138            </t>
  </si>
  <si>
    <t xml:space="preserve">STDINV2139           </t>
  </si>
  <si>
    <t xml:space="preserve">ORDST2139            </t>
  </si>
  <si>
    <t xml:space="preserve">ORDST2076            </t>
  </si>
  <si>
    <t xml:space="preserve">STDINV2077           </t>
  </si>
  <si>
    <t xml:space="preserve">STDINV2128           </t>
  </si>
  <si>
    <t xml:space="preserve">ORDST2127            </t>
  </si>
  <si>
    <t xml:space="preserve">ORDST2009            </t>
  </si>
  <si>
    <t xml:space="preserve">STDINV2009           </t>
  </si>
  <si>
    <t xml:space="preserve">ORDST2008            </t>
  </si>
  <si>
    <t xml:space="preserve">STDINV2008           </t>
  </si>
  <si>
    <t xml:space="preserve">INV1018              </t>
  </si>
  <si>
    <t xml:space="preserve">QTEST1005            </t>
  </si>
  <si>
    <t xml:space="preserve">ORDST1009            </t>
  </si>
  <si>
    <t xml:space="preserve">ORDST1010            </t>
  </si>
  <si>
    <t>JmenoZakaznik</t>
  </si>
  <si>
    <t>Adresa</t>
  </si>
  <si>
    <t>Stat</t>
  </si>
  <si>
    <t>FaID</t>
  </si>
  <si>
    <t>Datum</t>
  </si>
  <si>
    <t xml:space="preserve">Telemarketing                                           </t>
  </si>
  <si>
    <t>Otravové</t>
  </si>
  <si>
    <t>Fantomasové</t>
  </si>
  <si>
    <t>Rákosničci</t>
  </si>
  <si>
    <t>Mexiko</t>
  </si>
  <si>
    <t>IDZakaznik</t>
  </si>
  <si>
    <t>Mesto</t>
  </si>
  <si>
    <t>kontrola</t>
  </si>
  <si>
    <t>CenaKS</t>
  </si>
  <si>
    <t>Relace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</si>
  <si>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</si>
  <si>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</si>
  <si>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</si>
  <si>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</si>
  <si>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</si>
  <si>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 rev 2019</t>
  </si>
  <si>
    <t>Hierarchie</t>
  </si>
  <si>
    <t>https://office.lasakovi.com/excel/PowerPivot/hierarchie-tabulky-Power-Pivot/</t>
  </si>
  <si>
    <t>Pozice Světadíl |-- Stát |--- Města |----- Ulice</t>
  </si>
  <si>
    <t>Skupina &gt; Sport &gt; Disciplína</t>
  </si>
  <si>
    <t>Sezona &gt; Rok &gt; Město</t>
  </si>
  <si>
    <t>ID1</t>
  </si>
  <si>
    <t>ID2</t>
  </si>
  <si>
    <t>ID3</t>
  </si>
  <si>
    <t>ID4</t>
  </si>
  <si>
    <t>ID5</t>
  </si>
  <si>
    <t>ID6</t>
  </si>
  <si>
    <t>ID</t>
  </si>
  <si>
    <t>ABCD</t>
  </si>
  <si>
    <t>XYZ</t>
  </si>
  <si>
    <t>https://office.lasakovi.com/excel/PowerPivot/Jak-na-relace-Power-Pivot-Excel/</t>
  </si>
  <si>
    <t>Upravit relaci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</si>
</sst>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b/>
      <sz val="18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4"/>
      <color rgb="FFC7254E"/>
      <name val="Courier New"/>
      <family val="3"/>
      <charset val="238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2" borderId="1" applyNumberFormat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3" fillId="2" borderId="1" xfId="1"/>
    <xf numFmtId="14" fontId="0" fillId="0" borderId="0" xfId="0" applyNumberFormat="1"/>
    <xf numFmtId="0" fontId="6" fillId="0" borderId="0" xfId="0" applyFont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0" fillId="5" borderId="2" xfId="0" applyFill="1" applyBorder="1"/>
    <xf numFmtId="0" fontId="0" fillId="5" borderId="3" xfId="0" applyFill="1" applyBorder="1"/>
    <xf numFmtId="0" fontId="0" fillId="5" borderId="4" xfId="0" applyFill="1" applyBorder="1"/>
    <xf numFmtId="0" fontId="0" fillId="5" borderId="5" xfId="0" applyFill="1" applyBorder="1"/>
    <xf numFmtId="0" fontId="8" fillId="5" borderId="0" xfId="0" applyFont="1" applyFill="1"/>
    <xf numFmtId="0" fontId="0" fillId="5" borderId="0" xfId="0" applyFill="1"/>
    <xf numFmtId="0" fontId="9" fillId="5" borderId="0" xfId="0" applyFont="1" applyFill="1"/>
    <xf numFmtId="0" fontId="0" fillId="5" borderId="6" xfId="0" applyFill="1" applyBorder="1"/>
    <xf numFmtId="0" fontId="2" fillId="5" borderId="5" xfId="0" applyFont="1" applyFill="1" applyBorder="1"/>
    <xf numFmtId="0" fontId="2" fillId="5" borderId="0" xfId="0" applyFont="1" applyFill="1"/>
    <xf numFmtId="0" fontId="5" fillId="5" borderId="0" xfId="0" applyFont="1" applyFill="1"/>
    <xf numFmtId="0" fontId="2" fillId="5" borderId="6" xfId="0" applyFont="1" applyFill="1" applyBorder="1"/>
    <xf numFmtId="0" fontId="2" fillId="0" borderId="0" xfId="0" applyFont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6" borderId="2" xfId="0" applyFill="1" applyBorder="1"/>
    <xf numFmtId="0" fontId="0" fillId="6" borderId="3" xfId="0" applyFill="1" applyBorder="1"/>
    <xf numFmtId="0" fontId="0" fillId="6" borderId="4" xfId="0" applyFill="1" applyBorder="1"/>
    <xf numFmtId="0" fontId="11" fillId="6" borderId="0" xfId="0" applyFont="1" applyFill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0" fillId="0" borderId="0" xfId="0" quotePrefix="1"/>
    <xf numFmtId="0" fontId="12" fillId="6" borderId="5" xfId="0" applyFont="1" applyFill="1" applyBorder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13" fillId="6" borderId="5" xfId="0" applyFont="1" applyFill="1" applyBorder="1" applyAlignment="1">
      <alignment horizontal="center" vertical="top" wrapText="1"/>
    </xf>
    <xf numFmtId="0" fontId="14" fillId="6" borderId="0" xfId="0" applyFont="1" applyFill="1" applyAlignment="1">
      <alignment horizontal="center" vertical="center"/>
    </xf>
    <xf numFmtId="0" fontId="14" fillId="6" borderId="6" xfId="0" applyFont="1" applyFill="1" applyBorder="1" applyAlignment="1">
      <alignment horizontal="center" vertical="center"/>
    </xf>
    <xf numFmtId="0" fontId="0" fillId="6" borderId="7" xfId="0" applyFill="1" applyBorder="1"/>
    <xf numFmtId="0" fontId="0" fillId="6" borderId="8" xfId="0" applyFill="1" applyBorder="1"/>
    <xf numFmtId="0" fontId="0" fillId="6" borderId="9" xfId="0" applyFill="1" applyBorder="1"/>
    <xf numFmtId="0" fontId="16" fillId="7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0" fontId="16" fillId="7" borderId="5" xfId="0" applyFont="1" applyFill="1" applyBorder="1"/>
    <xf numFmtId="0" fontId="17" fillId="7" borderId="0" xfId="0" applyFont="1" applyFill="1"/>
    <xf numFmtId="0" fontId="0" fillId="7" borderId="0" xfId="0" applyFill="1"/>
    <xf numFmtId="0" fontId="0" fillId="7" borderId="6" xfId="0" applyFill="1" applyBorder="1"/>
    <xf numFmtId="0" fontId="0" fillId="0" borderId="0" xfId="0" applyAlignment="1">
      <alignment vertical="center"/>
    </xf>
    <xf numFmtId="0" fontId="16" fillId="7" borderId="5" xfId="0" applyFont="1" applyFill="1" applyBorder="1" applyAlignment="1">
      <alignment vertical="center"/>
    </xf>
    <xf numFmtId="0" fontId="0" fillId="7" borderId="0" xfId="0" applyFill="1" applyAlignment="1">
      <alignment vertical="center"/>
    </xf>
    <xf numFmtId="0" fontId="0" fillId="7" borderId="6" xfId="0" applyFill="1" applyBorder="1" applyAlignment="1">
      <alignment vertical="center"/>
    </xf>
    <xf numFmtId="0" fontId="18" fillId="7" borderId="5" xfId="2" applyFill="1" applyBorder="1" applyAlignment="1" applyProtection="1">
      <alignment vertical="center"/>
    </xf>
    <xf numFmtId="0" fontId="18" fillId="7" borderId="7" xfId="2" applyFill="1" applyBorder="1" applyAlignment="1" applyProtection="1"/>
    <xf numFmtId="0" fontId="0" fillId="7" borderId="8" xfId="0" applyFill="1" applyBorder="1"/>
    <xf numFmtId="0" fontId="18" fillId="7" borderId="8" xfId="2" applyFill="1" applyBorder="1" applyAlignment="1" applyProtection="1"/>
    <xf numFmtId="0" fontId="0" fillId="7" borderId="9" xfId="0" applyFill="1" applyBorder="1"/>
    <xf numFmtId="0" fontId="0" fillId="0" borderId="10" xfId="0" applyBorder="1"/>
    <xf numFmtId="0" fontId="18" fillId="0" borderId="0" xfId="2" applyAlignment="1" applyProtection="1"/>
    <xf numFmtId="0" fontId="1" fillId="5" borderId="0" xfId="0" applyFont="1" applyFill="1"/>
    <xf numFmtId="0" fontId="19" fillId="0" borderId="0" xfId="0" applyFont="1"/>
    <xf numFmtId="0" fontId="9" fillId="0" borderId="0" xfId="0" applyFont="1"/>
    <xf numFmtId="0" fontId="6" fillId="0" borderId="0" xfId="0" applyFont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top" wrapText="1"/>
    </xf>
    <xf numFmtId="0" fontId="15" fillId="6" borderId="0" xfId="0" applyFont="1" applyFill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4" fillId="3" borderId="0" xfId="0" applyFont="1" applyFill="1" applyAlignment="1">
      <alignment horizontal="center"/>
    </xf>
  </cellXfs>
  <cellStyles count="3">
    <cellStyle name="Hypertextový odkaz" xfId="2" builtinId="8"/>
    <cellStyle name="Normální" xfId="0" builtinId="0"/>
    <cellStyle name="Výstup" xfId="1" builtinId="2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5"/>
      <tableStyleElement type="headerRow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866A76-AE4A-4B0D-AA74-014544A20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0245191-1498-4F6E-BCE7-4774919A98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A249F5-CD61-4C70-93F7-914C997DF2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52E11E0-2FEB-48C4-822D-C2421D886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F5332705-069F-4DDD-9D78-CF281676DF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AE5CAA9-1962-45C0-B16C-90E4EAC154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161925</xdr:rowOff>
    </xdr:from>
    <xdr:to>
      <xdr:col>7</xdr:col>
      <xdr:colOff>314325</xdr:colOff>
      <xdr:row>13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69FB43-23C1-4023-B80D-0640D2D396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590800"/>
          <a:ext cx="0" cy="78389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9</xdr:row>
      <xdr:rowOff>133350</xdr:rowOff>
    </xdr:from>
    <xdr:to>
      <xdr:col>7</xdr:col>
      <xdr:colOff>238125</xdr:colOff>
      <xdr:row>12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1E0257-C823-4FCE-AF0C-154464F15D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9</xdr:row>
      <xdr:rowOff>95250</xdr:rowOff>
    </xdr:from>
    <xdr:to>
      <xdr:col>7</xdr:col>
      <xdr:colOff>323850</xdr:colOff>
      <xdr:row>12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6943D1-9D6F-4B7E-81EF-DA5FB268A1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9</xdr:row>
      <xdr:rowOff>123825</xdr:rowOff>
    </xdr:from>
    <xdr:to>
      <xdr:col>7</xdr:col>
      <xdr:colOff>266700</xdr:colOff>
      <xdr:row>12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42DC69-6C67-438B-A0E8-281511E3C1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9</xdr:row>
      <xdr:rowOff>123825</xdr:rowOff>
    </xdr:from>
    <xdr:to>
      <xdr:col>7</xdr:col>
      <xdr:colOff>104775</xdr:colOff>
      <xdr:row>12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9343388-C062-46F8-9CAA-AEC38B00F4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47625</xdr:rowOff>
    </xdr:from>
    <xdr:to>
      <xdr:col>7</xdr:col>
      <xdr:colOff>314325</xdr:colOff>
      <xdr:row>12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ABFE15A-4B09-46A5-BD6C-CD2C185F2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4765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9</xdr:row>
      <xdr:rowOff>114300</xdr:rowOff>
    </xdr:from>
    <xdr:to>
      <xdr:col>7</xdr:col>
      <xdr:colOff>333375</xdr:colOff>
      <xdr:row>12</xdr:row>
      <xdr:rowOff>132385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B0D3894-EBB8-48B3-A1C1-80ABDC6B22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9</xdr:row>
      <xdr:rowOff>95250</xdr:rowOff>
    </xdr:from>
    <xdr:to>
      <xdr:col>7</xdr:col>
      <xdr:colOff>361950</xdr:colOff>
      <xdr:row>12</xdr:row>
      <xdr:rowOff>113335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5F5DA4C-7DD6-431E-ADE8-A6F8DF688B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9</xdr:row>
      <xdr:rowOff>133350</xdr:rowOff>
    </xdr:from>
    <xdr:to>
      <xdr:col>7</xdr:col>
      <xdr:colOff>219075</xdr:colOff>
      <xdr:row>12</xdr:row>
      <xdr:rowOff>151435</xdr:rowOff>
    </xdr:to>
    <xdr:pic>
      <xdr:nvPicPr>
        <xdr:cNvPr id="16" name="Obrázek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C5E517-27CA-4E6D-BAEB-F5953750D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10</xdr:row>
      <xdr:rowOff>9525</xdr:rowOff>
    </xdr:from>
    <xdr:to>
      <xdr:col>7</xdr:col>
      <xdr:colOff>247650</xdr:colOff>
      <xdr:row>13</xdr:row>
      <xdr:rowOff>56185</xdr:rowOff>
    </xdr:to>
    <xdr:pic>
      <xdr:nvPicPr>
        <xdr:cNvPr id="17" name="Obrázek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5C109EC-EB48-4165-A722-9C36A112DB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26384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9</xdr:row>
      <xdr:rowOff>114300</xdr:rowOff>
    </xdr:from>
    <xdr:to>
      <xdr:col>7</xdr:col>
      <xdr:colOff>276225</xdr:colOff>
      <xdr:row>12</xdr:row>
      <xdr:rowOff>132385</xdr:rowOff>
    </xdr:to>
    <xdr:pic>
      <xdr:nvPicPr>
        <xdr:cNvPr id="18" name="Obrázek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956D72-BB18-4E23-9261-E58976807A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730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10</xdr:row>
      <xdr:rowOff>9525</xdr:rowOff>
    </xdr:from>
    <xdr:to>
      <xdr:col>9</xdr:col>
      <xdr:colOff>324471</xdr:colOff>
      <xdr:row>12</xdr:row>
      <xdr:rowOff>123825</xdr:rowOff>
    </xdr:to>
    <xdr:pic>
      <xdr:nvPicPr>
        <xdr:cNvPr id="19" name="Obrázek 1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3F7B39-E487-4BF2-BE0B-B95ADBF2D1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81600" y="2638425"/>
          <a:ext cx="182942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11</xdr:row>
      <xdr:rowOff>28575</xdr:rowOff>
    </xdr:from>
    <xdr:to>
      <xdr:col>9</xdr:col>
      <xdr:colOff>333798</xdr:colOff>
      <xdr:row>39</xdr:row>
      <xdr:rowOff>48589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1746F1E-AEA8-46D0-BCDD-DD7A03EAD2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28650" y="2266950"/>
          <a:ext cx="5191548" cy="535401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</xdr:rowOff>
    </xdr:from>
    <xdr:to>
      <xdr:col>5</xdr:col>
      <xdr:colOff>40763</xdr:colOff>
      <xdr:row>15</xdr:row>
      <xdr:rowOff>57151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E3CB2B2-23AB-4011-9181-E1BAD1FF0D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485776"/>
          <a:ext cx="2479163" cy="25336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7</xdr:col>
      <xdr:colOff>470774</xdr:colOff>
      <xdr:row>34</xdr:row>
      <xdr:rowOff>66675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3964CF1-F0B4-4DCB-A22E-81EEE83089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3533775"/>
          <a:ext cx="4128374" cy="3114675"/>
        </a:xfrm>
        <a:prstGeom prst="rect">
          <a:avLst/>
        </a:prstGeom>
      </xdr:spPr>
    </xdr:pic>
    <xdr:clientData/>
  </xdr:twoCellAnchor>
  <xdr:twoCellAnchor editAs="oneCell">
    <xdr:from>
      <xdr:col>0</xdr:col>
      <xdr:colOff>600075</xdr:colOff>
      <xdr:row>38</xdr:row>
      <xdr:rowOff>65095</xdr:rowOff>
    </xdr:from>
    <xdr:to>
      <xdr:col>7</xdr:col>
      <xdr:colOff>360722</xdr:colOff>
      <xdr:row>45</xdr:row>
      <xdr:rowOff>47624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13F71C28-C552-4BB2-9B17-8482E94E12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0075" y="7408870"/>
          <a:ext cx="4027847" cy="13160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office.lasakovi.com/excel/PowerPivot/Jak-na-relace-Power-Pivot-Excel/" TargetMode="External"/><Relationship Id="rId1" Type="http://schemas.openxmlformats.org/officeDocument/2006/relationships/hyperlink" Target="https://office.lasakovi.com/excel/PowerPivot/hierarchie-tabulky-Power-Pivo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0BB56-546A-4E33-A40B-5C8200EED483}">
  <dimension ref="A1:P54"/>
  <sheetViews>
    <sheetView showGridLines="0" tabSelected="1" workbookViewId="0">
      <selection activeCell="E26" sqref="E26"/>
    </sheetView>
  </sheetViews>
  <sheetFormatPr defaultColWidth="0" defaultRowHeight="15" customHeight="1" zeroHeight="1" x14ac:dyDescent="0.25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5"/>
    <row r="2" spans="3:16" ht="54" customHeight="1" x14ac:dyDescent="0.25">
      <c r="C2" s="56" t="s">
        <v>69</v>
      </c>
      <c r="D2" s="56"/>
      <c r="E2" s="56"/>
      <c r="F2" s="56"/>
      <c r="G2" s="56"/>
      <c r="H2" s="56"/>
      <c r="I2" s="56"/>
      <c r="J2" s="56"/>
      <c r="K2" s="3"/>
      <c r="L2" s="3"/>
    </row>
    <row r="3" spans="3:16" ht="17.25" customHeight="1" thickBot="1" x14ac:dyDescent="0.3">
      <c r="C3" s="4"/>
      <c r="D3" s="4"/>
      <c r="E3" s="4"/>
      <c r="F3" s="4"/>
      <c r="G3" s="4"/>
      <c r="H3" s="4"/>
      <c r="I3" s="4"/>
      <c r="J3" s="4"/>
    </row>
    <row r="4" spans="3:16" ht="11.25" customHeight="1" thickTop="1" x14ac:dyDescent="0.25">
      <c r="C4" s="5"/>
      <c r="D4" s="6"/>
      <c r="E4" s="6"/>
      <c r="F4" s="6"/>
      <c r="G4" s="6"/>
      <c r="H4" s="6"/>
      <c r="I4" s="6"/>
      <c r="J4" s="7"/>
    </row>
    <row r="5" spans="3:16" ht="27.75" customHeight="1" x14ac:dyDescent="0.35">
      <c r="C5" s="8"/>
      <c r="D5" s="9" t="s">
        <v>70</v>
      </c>
      <c r="E5" s="10"/>
      <c r="F5" s="10"/>
      <c r="G5" s="11"/>
      <c r="H5" s="10"/>
      <c r="I5" s="10"/>
      <c r="J5" s="12"/>
    </row>
    <row r="6" spans="3:16" s="17" customFormat="1" ht="20.25" customHeight="1" x14ac:dyDescent="0.25">
      <c r="C6" s="13"/>
      <c r="D6" s="14"/>
      <c r="E6" s="53" t="s">
        <v>75</v>
      </c>
      <c r="F6" s="14"/>
      <c r="G6" s="15"/>
      <c r="H6" s="14"/>
      <c r="I6" s="14"/>
      <c r="J6" s="16"/>
    </row>
    <row r="7" spans="3:16" s="17" customFormat="1" ht="20.25" customHeight="1" x14ac:dyDescent="0.25">
      <c r="C7" s="13"/>
      <c r="D7" s="14"/>
      <c r="E7" s="53" t="s">
        <v>68</v>
      </c>
      <c r="F7" s="14"/>
      <c r="G7" s="14"/>
      <c r="H7" s="14"/>
      <c r="I7" s="14"/>
      <c r="J7" s="16"/>
    </row>
    <row r="8" spans="3:16" ht="15.75" thickBot="1" x14ac:dyDescent="0.3">
      <c r="C8" s="18"/>
      <c r="D8" s="19"/>
      <c r="E8" s="19"/>
      <c r="F8" s="19"/>
      <c r="G8" s="19"/>
      <c r="H8" s="19"/>
      <c r="I8" s="19"/>
      <c r="J8" s="20"/>
    </row>
    <row r="9" spans="3:16" ht="16.5" thickTop="1" thickBot="1" x14ac:dyDescent="0.3"/>
    <row r="10" spans="3:16" ht="15.75" customHeight="1" thickTop="1" x14ac:dyDescent="0.25">
      <c r="C10" s="21"/>
      <c r="D10" s="22"/>
      <c r="E10" s="22"/>
      <c r="F10" s="22"/>
      <c r="G10" s="22"/>
      <c r="H10" s="22"/>
      <c r="I10" s="22"/>
      <c r="J10" s="23"/>
    </row>
    <row r="11" spans="3:16" ht="22.5" customHeight="1" x14ac:dyDescent="0.25">
      <c r="C11" s="57" t="s">
        <v>71</v>
      </c>
      <c r="D11" s="58"/>
      <c r="E11" s="58"/>
      <c r="F11" s="58"/>
      <c r="G11" s="58"/>
      <c r="H11" s="24"/>
      <c r="I11" s="24"/>
      <c r="J11" s="25"/>
      <c r="P11" s="26"/>
    </row>
    <row r="12" spans="3:16" ht="22.5" customHeight="1" x14ac:dyDescent="0.25">
      <c r="C12" s="57"/>
      <c r="D12" s="58"/>
      <c r="E12" s="58"/>
      <c r="F12" s="58"/>
      <c r="G12" s="58"/>
      <c r="H12" s="24"/>
      <c r="I12" s="24"/>
      <c r="J12" s="25"/>
      <c r="P12" s="26"/>
    </row>
    <row r="13" spans="3:16" ht="13.5" customHeight="1" x14ac:dyDescent="0.25">
      <c r="C13" s="27"/>
      <c r="D13" s="28"/>
      <c r="E13" s="28"/>
      <c r="F13" s="28"/>
      <c r="G13" s="28"/>
      <c r="H13" s="24"/>
      <c r="I13" s="24"/>
      <c r="J13" s="25"/>
      <c r="P13" s="26"/>
    </row>
    <row r="14" spans="3:16" ht="18" customHeight="1" x14ac:dyDescent="0.25">
      <c r="C14" s="29"/>
      <c r="D14" s="59" t="s">
        <v>72</v>
      </c>
      <c r="E14" s="59"/>
      <c r="F14" s="59"/>
      <c r="G14" s="59"/>
      <c r="H14" s="30"/>
      <c r="I14" s="30"/>
      <c r="J14" s="31"/>
    </row>
    <row r="15" spans="3:16" ht="36.75" customHeight="1" x14ac:dyDescent="0.25">
      <c r="C15" s="29"/>
      <c r="D15" s="59"/>
      <c r="E15" s="59"/>
      <c r="F15" s="59"/>
      <c r="G15" s="59"/>
      <c r="H15" s="60">
        <v>5002722</v>
      </c>
      <c r="I15" s="60"/>
      <c r="J15" s="61"/>
    </row>
    <row r="16" spans="3:16" ht="12" customHeight="1" thickBot="1" x14ac:dyDescent="0.3">
      <c r="C16" s="32"/>
      <c r="D16" s="33"/>
      <c r="E16" s="33"/>
      <c r="F16" s="33"/>
      <c r="G16" s="33"/>
      <c r="H16" s="33"/>
      <c r="I16" s="33"/>
      <c r="J16" s="34"/>
    </row>
    <row r="17" spans="1:12" ht="16.5" thickTop="1" thickBot="1" x14ac:dyDescent="0.3"/>
    <row r="18" spans="1:12" ht="10.5" customHeight="1" thickTop="1" x14ac:dyDescent="0.25">
      <c r="C18" s="35"/>
      <c r="D18" s="36"/>
      <c r="E18" s="36"/>
      <c r="F18" s="36"/>
      <c r="G18" s="36"/>
      <c r="H18" s="36"/>
      <c r="I18" s="36"/>
      <c r="J18" s="37"/>
    </row>
    <row r="19" spans="1:12" ht="27" customHeight="1" x14ac:dyDescent="0.35">
      <c r="C19" s="38"/>
      <c r="D19" s="39" t="s">
        <v>73</v>
      </c>
      <c r="E19" s="40"/>
      <c r="F19" s="40"/>
      <c r="G19" s="40"/>
      <c r="H19" s="40"/>
      <c r="I19" s="40"/>
      <c r="J19" s="41"/>
    </row>
    <row r="20" spans="1:12" s="42" customFormat="1" ht="19.5" customHeight="1" x14ac:dyDescent="0.25">
      <c r="C20" s="43"/>
      <c r="D20" s="44"/>
      <c r="E20" s="52" t="s">
        <v>76</v>
      </c>
      <c r="F20" s="44"/>
      <c r="G20" s="44"/>
      <c r="H20" s="44"/>
      <c r="I20" s="44"/>
      <c r="J20" s="45"/>
    </row>
    <row r="21" spans="1:12" s="42" customFormat="1" ht="19.5" customHeight="1" x14ac:dyDescent="0.25">
      <c r="C21" s="46"/>
      <c r="D21" s="44"/>
      <c r="E21" s="52" t="s">
        <v>89</v>
      </c>
      <c r="F21" s="44"/>
      <c r="G21" s="44"/>
      <c r="H21" s="44"/>
      <c r="I21" s="44"/>
      <c r="J21" s="45"/>
    </row>
    <row r="22" spans="1:12" s="42" customFormat="1" ht="19.5" hidden="1" customHeight="1" x14ac:dyDescent="0.25">
      <c r="C22" s="46"/>
      <c r="D22" s="44"/>
      <c r="E22" s="44"/>
      <c r="F22" s="44"/>
      <c r="G22" s="44"/>
      <c r="H22" s="44"/>
      <c r="I22" s="44"/>
      <c r="J22" s="45"/>
    </row>
    <row r="23" spans="1:12" s="42" customFormat="1" ht="19.5" hidden="1" customHeight="1" x14ac:dyDescent="0.25">
      <c r="C23" s="46"/>
      <c r="D23" s="44"/>
      <c r="E23" s="44"/>
      <c r="F23" s="44"/>
      <c r="G23" s="44"/>
      <c r="H23" s="44"/>
      <c r="I23" s="44"/>
      <c r="J23" s="45"/>
    </row>
    <row r="24" spans="1:12" s="42" customFormat="1" ht="19.5" hidden="1" customHeight="1" x14ac:dyDescent="0.25">
      <c r="C24" s="46"/>
      <c r="D24" s="44"/>
      <c r="E24" s="44"/>
      <c r="F24" s="44"/>
      <c r="G24" s="44"/>
      <c r="H24" s="44"/>
      <c r="I24" s="44"/>
      <c r="J24" s="45"/>
    </row>
    <row r="25" spans="1:12" s="42" customFormat="1" ht="19.5" hidden="1" customHeight="1" x14ac:dyDescent="0.25">
      <c r="C25" s="46"/>
      <c r="D25" s="44"/>
      <c r="E25" s="44"/>
      <c r="F25" s="44"/>
      <c r="G25" s="44"/>
      <c r="H25" s="44"/>
      <c r="I25" s="44"/>
      <c r="J25" s="45"/>
    </row>
    <row r="26" spans="1:12" ht="9.75" customHeight="1" thickBot="1" x14ac:dyDescent="0.3">
      <c r="C26" s="47"/>
      <c r="D26" s="48"/>
      <c r="E26" s="49"/>
      <c r="F26" s="48"/>
      <c r="G26" s="48"/>
      <c r="H26" s="48"/>
      <c r="I26" s="48"/>
      <c r="J26" s="50"/>
    </row>
    <row r="27" spans="1:12" ht="15.75" thickTop="1" x14ac:dyDescent="0.25">
      <c r="A27" s="51"/>
      <c r="C27" s="52"/>
    </row>
    <row r="28" spans="1:12" x14ac:dyDescent="0.25">
      <c r="B28" s="62" t="s">
        <v>74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</row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t="15" hidden="1" customHeight="1" x14ac:dyDescent="0.25"/>
    <row r="54" ht="15" hidden="1" customHeight="1" x14ac:dyDescent="0.25"/>
  </sheetData>
  <mergeCells count="5">
    <mergeCell ref="C2:J2"/>
    <mergeCell ref="C11:G12"/>
    <mergeCell ref="D14:G15"/>
    <mergeCell ref="H15:J15"/>
    <mergeCell ref="B28:L28"/>
  </mergeCells>
  <hyperlinks>
    <hyperlink ref="E20" r:id="rId1" xr:uid="{D6943136-D24A-4E9D-ACD0-6840E10606CA}"/>
    <hyperlink ref="E21" r:id="rId2" xr:uid="{74B28165-7C9A-4857-AE83-EC91F534C105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07D6A-5955-4862-8FAA-41524018F097}">
  <dimension ref="A1:H10"/>
  <sheetViews>
    <sheetView workbookViewId="0">
      <selection sqref="A1:H1"/>
    </sheetView>
  </sheetViews>
  <sheetFormatPr defaultRowHeight="15" x14ac:dyDescent="0.25"/>
  <cols>
    <col min="2" max="2" width="9.140625" customWidth="1"/>
  </cols>
  <sheetData>
    <row r="1" spans="1:8" ht="23.25" x14ac:dyDescent="0.35">
      <c r="A1" s="63" t="s">
        <v>75</v>
      </c>
      <c r="B1" s="63"/>
      <c r="C1" s="63"/>
      <c r="D1" s="63"/>
      <c r="E1" s="63"/>
      <c r="F1" s="63"/>
      <c r="G1" s="63"/>
      <c r="H1" s="63"/>
    </row>
    <row r="4" spans="1:8" ht="18.75" x14ac:dyDescent="0.3">
      <c r="B4" s="54" t="s">
        <v>77</v>
      </c>
    </row>
    <row r="7" spans="1:8" ht="18.75" x14ac:dyDescent="0.3">
      <c r="B7" s="54" t="s">
        <v>78</v>
      </c>
    </row>
    <row r="10" spans="1:8" ht="18.75" x14ac:dyDescent="0.3">
      <c r="B10" s="54" t="s">
        <v>79</v>
      </c>
    </row>
  </sheetData>
  <mergeCells count="1">
    <mergeCell ref="A1:H1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6CEE4-1611-4E56-AE0B-98853362F875}">
  <dimension ref="A1:H37"/>
  <sheetViews>
    <sheetView workbookViewId="0">
      <selection activeCell="B37" sqref="B37"/>
    </sheetView>
  </sheetViews>
  <sheetFormatPr defaultRowHeight="15" x14ac:dyDescent="0.25"/>
  <sheetData>
    <row r="1" spans="1:8" ht="23.25" x14ac:dyDescent="0.35">
      <c r="A1" s="63" t="s">
        <v>68</v>
      </c>
      <c r="B1" s="63"/>
      <c r="C1" s="63"/>
      <c r="D1" s="63"/>
      <c r="E1" s="63"/>
      <c r="F1" s="63"/>
      <c r="G1" s="63"/>
      <c r="H1" s="63"/>
    </row>
    <row r="37" spans="2:2" x14ac:dyDescent="0.25">
      <c r="B37" s="55" t="s">
        <v>90</v>
      </c>
    </row>
  </sheetData>
  <mergeCells count="1">
    <mergeCell ref="A1:H1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E7"/>
  <sheetViews>
    <sheetView workbookViewId="0">
      <selection activeCell="A2" sqref="A2:A7"/>
    </sheetView>
  </sheetViews>
  <sheetFormatPr defaultColWidth="17.85546875" defaultRowHeight="15" x14ac:dyDescent="0.25"/>
  <cols>
    <col min="1" max="1" width="17.7109375" bestFit="1" customWidth="1"/>
    <col min="2" max="2" width="22.7109375" customWidth="1"/>
    <col min="3" max="3" width="26" customWidth="1"/>
    <col min="4" max="4" width="17" bestFit="1" customWidth="1"/>
    <col min="5" max="5" width="23.5703125" bestFit="1" customWidth="1"/>
  </cols>
  <sheetData>
    <row r="1" spans="1:5" x14ac:dyDescent="0.25">
      <c r="A1" s="1" t="s">
        <v>86</v>
      </c>
      <c r="B1" s="1" t="s">
        <v>54</v>
      </c>
      <c r="C1" s="1" t="s">
        <v>55</v>
      </c>
      <c r="D1" s="1" t="s">
        <v>56</v>
      </c>
      <c r="E1" s="1" t="s">
        <v>65</v>
      </c>
    </row>
    <row r="2" spans="1:5" x14ac:dyDescent="0.25">
      <c r="A2" t="s">
        <v>80</v>
      </c>
      <c r="B2" t="s">
        <v>87</v>
      </c>
      <c r="C2" t="s">
        <v>1</v>
      </c>
      <c r="D2" t="s">
        <v>0</v>
      </c>
      <c r="E2" t="s">
        <v>2</v>
      </c>
    </row>
    <row r="3" spans="1:5" x14ac:dyDescent="0.25">
      <c r="A3" t="s">
        <v>81</v>
      </c>
      <c r="B3" t="s">
        <v>88</v>
      </c>
      <c r="C3" t="s">
        <v>3</v>
      </c>
      <c r="D3" t="s">
        <v>0</v>
      </c>
      <c r="E3" t="s">
        <v>4</v>
      </c>
    </row>
    <row r="4" spans="1:5" x14ac:dyDescent="0.25">
      <c r="A4" t="s">
        <v>82</v>
      </c>
      <c r="B4" t="s">
        <v>59</v>
      </c>
      <c r="C4" t="s">
        <v>5</v>
      </c>
      <c r="D4" t="s">
        <v>63</v>
      </c>
      <c r="E4" t="s">
        <v>6</v>
      </c>
    </row>
    <row r="5" spans="1:5" x14ac:dyDescent="0.25">
      <c r="A5" t="s">
        <v>83</v>
      </c>
      <c r="B5" t="s">
        <v>60</v>
      </c>
      <c r="C5" t="s">
        <v>7</v>
      </c>
      <c r="D5" t="s">
        <v>63</v>
      </c>
      <c r="E5" t="s">
        <v>8</v>
      </c>
    </row>
    <row r="6" spans="1:5" x14ac:dyDescent="0.25">
      <c r="A6" t="s">
        <v>84</v>
      </c>
      <c r="B6" t="s">
        <v>61</v>
      </c>
      <c r="C6" t="s">
        <v>9</v>
      </c>
      <c r="D6" t="s">
        <v>63</v>
      </c>
      <c r="E6" t="s">
        <v>10</v>
      </c>
    </row>
    <row r="7" spans="1:5" x14ac:dyDescent="0.25">
      <c r="A7" t="s">
        <v>85</v>
      </c>
      <c r="B7" t="s">
        <v>62</v>
      </c>
      <c r="C7" t="s">
        <v>11</v>
      </c>
      <c r="D7" t="s">
        <v>63</v>
      </c>
      <c r="E7" t="s">
        <v>12</v>
      </c>
    </row>
  </sheetData>
  <phoneticPr fontId="2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E14"/>
  <sheetViews>
    <sheetView workbookViewId="0">
      <selection activeCell="C2" sqref="C2:C14"/>
    </sheetView>
  </sheetViews>
  <sheetFormatPr defaultRowHeight="15" x14ac:dyDescent="0.25"/>
  <cols>
    <col min="1" max="1" width="11.5703125" style="2" bestFit="1" customWidth="1"/>
    <col min="2" max="2" width="18.28515625" bestFit="1" customWidth="1"/>
    <col min="3" max="3" width="16.85546875" bestFit="1" customWidth="1"/>
    <col min="4" max="4" width="22" customWidth="1"/>
  </cols>
  <sheetData>
    <row r="1" spans="1:5" x14ac:dyDescent="0.25">
      <c r="A1" s="1" t="s">
        <v>58</v>
      </c>
      <c r="B1" s="1" t="s">
        <v>57</v>
      </c>
      <c r="C1" s="1" t="s">
        <v>64</v>
      </c>
      <c r="D1" s="1" t="s">
        <v>66</v>
      </c>
      <c r="E1" s="1" t="s">
        <v>67</v>
      </c>
    </row>
    <row r="2" spans="1:5" x14ac:dyDescent="0.25">
      <c r="A2" s="2">
        <v>38113</v>
      </c>
      <c r="B2" t="s">
        <v>51</v>
      </c>
      <c r="C2" t="s">
        <v>80</v>
      </c>
      <c r="D2" t="str">
        <f>VLOOKUP(C2,Zakaznik!A:A,1,0)</f>
        <v>ID1</v>
      </c>
      <c r="E2">
        <v>674.5</v>
      </c>
    </row>
    <row r="3" spans="1:5" x14ac:dyDescent="0.25">
      <c r="A3" s="2">
        <v>38117</v>
      </c>
      <c r="B3" t="s">
        <v>50</v>
      </c>
      <c r="C3" t="s">
        <v>81</v>
      </c>
      <c r="D3" t="str">
        <f>VLOOKUP(C3,Zakaznik!A:A,1,0)</f>
        <v>ID2</v>
      </c>
      <c r="E3">
        <v>0.16</v>
      </c>
    </row>
    <row r="4" spans="1:5" x14ac:dyDescent="0.25">
      <c r="A4" s="2">
        <v>38117</v>
      </c>
      <c r="B4" t="s">
        <v>13</v>
      </c>
      <c r="C4" t="s">
        <v>82</v>
      </c>
      <c r="D4" t="str">
        <f>VLOOKUP(C4,Zakaznik!A:A,1,0)</f>
        <v>ID3</v>
      </c>
      <c r="E4">
        <v>674.5</v>
      </c>
    </row>
    <row r="5" spans="1:5" x14ac:dyDescent="0.25">
      <c r="A5" s="2">
        <v>38117</v>
      </c>
      <c r="B5" t="s">
        <v>19</v>
      </c>
      <c r="C5" t="s">
        <v>83</v>
      </c>
      <c r="D5" t="str">
        <f>VLOOKUP(C5,Zakaznik!A:A,1,0)</f>
        <v>ID4</v>
      </c>
      <c r="E5">
        <v>93.55</v>
      </c>
    </row>
    <row r="6" spans="1:5" x14ac:dyDescent="0.25">
      <c r="A6" s="2">
        <v>38118</v>
      </c>
      <c r="B6" t="s">
        <v>52</v>
      </c>
      <c r="C6" t="s">
        <v>84</v>
      </c>
      <c r="D6" t="str">
        <f>VLOOKUP(C6,Zakaznik!A:A,1,0)</f>
        <v>ID5</v>
      </c>
      <c r="E6">
        <v>395.1</v>
      </c>
    </row>
    <row r="7" spans="1:5" x14ac:dyDescent="0.25">
      <c r="A7" s="2">
        <v>38120</v>
      </c>
      <c r="B7" t="s">
        <v>53</v>
      </c>
      <c r="C7" t="s">
        <v>85</v>
      </c>
      <c r="D7" t="str">
        <f>VLOOKUP(C7,Zakaznik!A:A,1,0)</f>
        <v>ID6</v>
      </c>
      <c r="E7">
        <v>50.25</v>
      </c>
    </row>
    <row r="8" spans="1:5" x14ac:dyDescent="0.25">
      <c r="A8" s="2">
        <v>38124</v>
      </c>
      <c r="B8" t="s">
        <v>20</v>
      </c>
      <c r="C8" t="s">
        <v>80</v>
      </c>
      <c r="D8" t="str">
        <f>VLOOKUP(C8,Zakaznik!A:A,1,0)</f>
        <v>ID1</v>
      </c>
      <c r="E8">
        <v>5.98</v>
      </c>
    </row>
    <row r="9" spans="1:5" x14ac:dyDescent="0.25">
      <c r="A9" s="2">
        <v>38125</v>
      </c>
      <c r="B9" t="s">
        <v>17</v>
      </c>
      <c r="C9" t="s">
        <v>81</v>
      </c>
      <c r="D9" t="str">
        <f>VLOOKUP(C9,Zakaznik!A:A,1,0)</f>
        <v>ID2</v>
      </c>
      <c r="E9">
        <v>18.649999999999999</v>
      </c>
    </row>
    <row r="10" spans="1:5" x14ac:dyDescent="0.25">
      <c r="A10" s="2">
        <v>38126</v>
      </c>
      <c r="B10" t="s">
        <v>14</v>
      </c>
      <c r="C10" t="s">
        <v>82</v>
      </c>
      <c r="D10" t="str">
        <f>VLOOKUP(C10,Zakaznik!A:A,1,0)</f>
        <v>ID3</v>
      </c>
      <c r="E10">
        <v>93.55</v>
      </c>
    </row>
    <row r="11" spans="1:5" x14ac:dyDescent="0.25">
      <c r="A11" s="2">
        <v>38127</v>
      </c>
      <c r="B11" t="s">
        <v>15</v>
      </c>
      <c r="C11" t="s">
        <v>83</v>
      </c>
      <c r="D11" t="str">
        <f>VLOOKUP(C11,Zakaznik!A:A,1,0)</f>
        <v>ID4</v>
      </c>
      <c r="E11">
        <v>0.16</v>
      </c>
    </row>
    <row r="12" spans="1:5" x14ac:dyDescent="0.25">
      <c r="A12" s="2">
        <v>38129</v>
      </c>
      <c r="B12" t="s">
        <v>16</v>
      </c>
      <c r="C12" t="s">
        <v>84</v>
      </c>
      <c r="D12" t="str">
        <f>VLOOKUP(C12,Zakaznik!A:A,1,0)</f>
        <v>ID5</v>
      </c>
      <c r="E12">
        <v>674.5</v>
      </c>
    </row>
    <row r="13" spans="1:5" x14ac:dyDescent="0.25">
      <c r="A13" s="2">
        <v>38129</v>
      </c>
      <c r="B13" t="s">
        <v>18</v>
      </c>
      <c r="C13" t="s">
        <v>85</v>
      </c>
      <c r="D13" t="str">
        <f>VLOOKUP(C13,Zakaznik!A:A,1,0)</f>
        <v>ID6</v>
      </c>
      <c r="E13">
        <v>115.85</v>
      </c>
    </row>
    <row r="14" spans="1:5" x14ac:dyDescent="0.25">
      <c r="A14" s="2">
        <v>38176</v>
      </c>
      <c r="B14" t="s">
        <v>21</v>
      </c>
      <c r="C14" t="s">
        <v>85</v>
      </c>
      <c r="D14" t="str">
        <f>VLOOKUP(C14,Zakaznik!A:A,1,0)</f>
        <v>ID6</v>
      </c>
      <c r="E14">
        <v>91.59</v>
      </c>
    </row>
  </sheetData>
  <conditionalFormatting sqref="B1:B1048576">
    <cfRule type="duplicateValues" dxfId="3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E9"/>
  <sheetViews>
    <sheetView workbookViewId="0">
      <selection activeCell="F35" sqref="F35"/>
    </sheetView>
  </sheetViews>
  <sheetFormatPr defaultRowHeight="15" x14ac:dyDescent="0.25"/>
  <cols>
    <col min="1" max="1" width="11.5703125" style="2" bestFit="1" customWidth="1"/>
    <col min="2" max="2" width="18.28515625" bestFit="1" customWidth="1"/>
    <col min="3" max="3" width="16.85546875" bestFit="1" customWidth="1"/>
    <col min="4" max="4" width="22" customWidth="1"/>
  </cols>
  <sheetData>
    <row r="1" spans="1:5" x14ac:dyDescent="0.25">
      <c r="A1" s="1" t="s">
        <v>58</v>
      </c>
      <c r="B1" s="1" t="s">
        <v>57</v>
      </c>
      <c r="C1" s="1" t="s">
        <v>64</v>
      </c>
      <c r="D1" s="1" t="s">
        <v>66</v>
      </c>
      <c r="E1" s="1" t="s">
        <v>67</v>
      </c>
    </row>
    <row r="2" spans="1:5" x14ac:dyDescent="0.25">
      <c r="A2" s="2">
        <v>38723</v>
      </c>
      <c r="B2" t="s">
        <v>48</v>
      </c>
      <c r="C2" t="s">
        <v>80</v>
      </c>
      <c r="D2" t="str">
        <f>VLOOKUP(C2,Zakaznik!A:A,1,0)</f>
        <v>ID1</v>
      </c>
      <c r="E2">
        <v>149.94999999999999</v>
      </c>
    </row>
    <row r="3" spans="1:5" x14ac:dyDescent="0.25">
      <c r="A3" s="2">
        <v>38723</v>
      </c>
      <c r="B3" t="s">
        <v>49</v>
      </c>
      <c r="C3" t="s">
        <v>81</v>
      </c>
      <c r="D3" t="str">
        <f>VLOOKUP(C3,Zakaznik!A:A,1,0)</f>
        <v>ID2</v>
      </c>
      <c r="E3">
        <v>91.59</v>
      </c>
    </row>
    <row r="4" spans="1:5" x14ac:dyDescent="0.25">
      <c r="A4" s="2">
        <v>38724</v>
      </c>
      <c r="B4" t="s">
        <v>46</v>
      </c>
      <c r="C4" t="s">
        <v>82</v>
      </c>
      <c r="D4" t="str">
        <f>VLOOKUP(C4,Zakaznik!A:A,1,0)</f>
        <v>ID3</v>
      </c>
      <c r="E4">
        <v>59.29</v>
      </c>
    </row>
    <row r="5" spans="1:5" x14ac:dyDescent="0.25">
      <c r="A5" s="2">
        <v>38724</v>
      </c>
      <c r="B5" t="s">
        <v>47</v>
      </c>
      <c r="C5" t="s">
        <v>83</v>
      </c>
      <c r="D5" t="str">
        <f>VLOOKUP(C5,Zakaznik!A:A,1,0)</f>
        <v>ID4</v>
      </c>
      <c r="E5">
        <v>59.5</v>
      </c>
    </row>
    <row r="6" spans="1:5" x14ac:dyDescent="0.25">
      <c r="A6" s="2">
        <v>38778</v>
      </c>
      <c r="B6" t="s">
        <v>30</v>
      </c>
      <c r="C6" t="s">
        <v>84</v>
      </c>
      <c r="D6" t="str">
        <f>VLOOKUP(C6,Zakaznik!A:A,1,0)</f>
        <v>ID5</v>
      </c>
      <c r="E6">
        <v>5.98</v>
      </c>
    </row>
    <row r="7" spans="1:5" x14ac:dyDescent="0.25">
      <c r="A7" s="2">
        <v>38778</v>
      </c>
      <c r="B7" t="s">
        <v>31</v>
      </c>
      <c r="C7" t="s">
        <v>85</v>
      </c>
      <c r="D7" t="str">
        <f>VLOOKUP(C7,Zakaznik!A:A,1,0)</f>
        <v>ID6</v>
      </c>
      <c r="E7">
        <v>674.5</v>
      </c>
    </row>
    <row r="8" spans="1:5" x14ac:dyDescent="0.25">
      <c r="A8" s="2">
        <v>38778</v>
      </c>
      <c r="B8" t="s">
        <v>42</v>
      </c>
      <c r="C8" t="s">
        <v>80</v>
      </c>
      <c r="D8" t="str">
        <f>VLOOKUP(C8,Zakaznik!A:A,1,0)</f>
        <v>ID1</v>
      </c>
      <c r="E8">
        <v>2998.15</v>
      </c>
    </row>
    <row r="9" spans="1:5" x14ac:dyDescent="0.25">
      <c r="A9" s="2">
        <v>38778</v>
      </c>
      <c r="B9" t="s">
        <v>43</v>
      </c>
      <c r="C9" t="s">
        <v>81</v>
      </c>
      <c r="D9" t="str">
        <f>VLOOKUP(C9,Zakaznik!A:A,1,0)</f>
        <v>ID2</v>
      </c>
      <c r="E9">
        <v>674.5</v>
      </c>
    </row>
  </sheetData>
  <conditionalFormatting sqref="B1:B1048576">
    <cfRule type="duplicateValues" dxfId="2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E21"/>
  <sheetViews>
    <sheetView workbookViewId="0">
      <selection activeCell="D25" sqref="D25"/>
    </sheetView>
  </sheetViews>
  <sheetFormatPr defaultRowHeight="15" x14ac:dyDescent="0.25"/>
  <cols>
    <col min="1" max="1" width="11.5703125" style="2" bestFit="1" customWidth="1"/>
    <col min="2" max="2" width="18.28515625" bestFit="1" customWidth="1"/>
    <col min="3" max="3" width="16.85546875" bestFit="1" customWidth="1"/>
    <col min="4" max="4" width="22" customWidth="1"/>
  </cols>
  <sheetData>
    <row r="1" spans="1:5" x14ac:dyDescent="0.25">
      <c r="A1" s="1" t="s">
        <v>58</v>
      </c>
      <c r="B1" s="1" t="s">
        <v>57</v>
      </c>
      <c r="C1" s="1" t="s">
        <v>64</v>
      </c>
      <c r="D1" s="1" t="s">
        <v>66</v>
      </c>
      <c r="E1" s="1" t="s">
        <v>67</v>
      </c>
    </row>
    <row r="2" spans="1:5" x14ac:dyDescent="0.25">
      <c r="A2" s="2">
        <v>39089</v>
      </c>
      <c r="B2" t="s">
        <v>44</v>
      </c>
      <c r="C2" t="s">
        <v>80</v>
      </c>
      <c r="D2" t="str">
        <f>VLOOKUP(C2,Zakaznik!A:A,1,0)</f>
        <v>ID1</v>
      </c>
      <c r="E2">
        <v>3.29</v>
      </c>
    </row>
    <row r="3" spans="1:5" x14ac:dyDescent="0.25">
      <c r="A3" s="2">
        <v>39089</v>
      </c>
      <c r="B3" t="s">
        <v>45</v>
      </c>
      <c r="C3" t="s">
        <v>81</v>
      </c>
      <c r="D3" t="str">
        <f>VLOOKUP(C3,Zakaznik!A:A,1,0)</f>
        <v>ID2</v>
      </c>
      <c r="E3">
        <v>3.29</v>
      </c>
    </row>
    <row r="4" spans="1:5" x14ac:dyDescent="0.25">
      <c r="A4" s="2">
        <v>39099</v>
      </c>
      <c r="B4" t="s">
        <v>39</v>
      </c>
      <c r="C4" t="s">
        <v>82</v>
      </c>
      <c r="D4" t="str">
        <f>VLOOKUP(C4,Zakaznik!A:A,1,0)</f>
        <v>ID3</v>
      </c>
      <c r="E4">
        <v>1197</v>
      </c>
    </row>
    <row r="5" spans="1:5" x14ac:dyDescent="0.25">
      <c r="A5" s="2">
        <v>39099</v>
      </c>
      <c r="B5" t="s">
        <v>40</v>
      </c>
      <c r="C5" t="s">
        <v>83</v>
      </c>
      <c r="D5" t="str">
        <f>VLOOKUP(C5,Zakaznik!A:A,1,0)</f>
        <v>ID4</v>
      </c>
      <c r="E5">
        <v>1197</v>
      </c>
    </row>
    <row r="6" spans="1:5" x14ac:dyDescent="0.25">
      <c r="A6" s="2">
        <v>39100</v>
      </c>
      <c r="B6" t="s">
        <v>38</v>
      </c>
      <c r="C6" t="s">
        <v>84</v>
      </c>
      <c r="D6" t="str">
        <f>VLOOKUP(C6,Zakaznik!A:A,1,0)</f>
        <v>ID5</v>
      </c>
      <c r="E6">
        <v>6921.88</v>
      </c>
    </row>
    <row r="7" spans="1:5" x14ac:dyDescent="0.25">
      <c r="A7" s="2">
        <v>39100</v>
      </c>
      <c r="B7" t="s">
        <v>41</v>
      </c>
      <c r="C7" t="s">
        <v>85</v>
      </c>
      <c r="D7" t="str">
        <f>VLOOKUP(C7,Zakaznik!A:A,1,0)</f>
        <v>ID6</v>
      </c>
      <c r="E7">
        <v>50.25</v>
      </c>
    </row>
    <row r="8" spans="1:5" x14ac:dyDescent="0.25">
      <c r="A8" s="2">
        <v>39116</v>
      </c>
      <c r="B8" t="s">
        <v>35</v>
      </c>
      <c r="C8" t="s">
        <v>80</v>
      </c>
      <c r="D8" t="str">
        <f>VLOOKUP(C8,Zakaznik!A:A,1,0)</f>
        <v>ID1</v>
      </c>
      <c r="E8">
        <v>90.25</v>
      </c>
    </row>
    <row r="9" spans="1:5" x14ac:dyDescent="0.25">
      <c r="A9" s="2">
        <v>39116</v>
      </c>
      <c r="B9" t="s">
        <v>36</v>
      </c>
      <c r="C9" t="s">
        <v>81</v>
      </c>
      <c r="D9" t="str">
        <f>VLOOKUP(C9,Zakaznik!A:A,1,0)</f>
        <v>ID2</v>
      </c>
      <c r="E9">
        <v>479.05</v>
      </c>
    </row>
    <row r="10" spans="1:5" x14ac:dyDescent="0.25">
      <c r="A10" s="2">
        <v>39116</v>
      </c>
      <c r="B10" t="s">
        <v>34</v>
      </c>
      <c r="C10" t="s">
        <v>82</v>
      </c>
      <c r="D10" t="str">
        <f>VLOOKUP(C10,Zakaznik!A:A,1,0)</f>
        <v>ID3</v>
      </c>
      <c r="E10">
        <v>1197</v>
      </c>
    </row>
    <row r="11" spans="1:5" x14ac:dyDescent="0.25">
      <c r="A11" s="2">
        <v>39116</v>
      </c>
      <c r="B11" t="s">
        <v>37</v>
      </c>
      <c r="C11" t="s">
        <v>83</v>
      </c>
      <c r="D11" t="str">
        <f>VLOOKUP(C11,Zakaznik!A:A,1,0)</f>
        <v>ID4</v>
      </c>
      <c r="E11">
        <v>55.5</v>
      </c>
    </row>
    <row r="12" spans="1:5" x14ac:dyDescent="0.25">
      <c r="A12" s="2">
        <v>39129</v>
      </c>
      <c r="B12" t="s">
        <v>32</v>
      </c>
      <c r="C12" t="s">
        <v>80</v>
      </c>
      <c r="D12" t="str">
        <f>VLOOKUP(C12,Zakaznik!A:A,1,0)</f>
        <v>ID1</v>
      </c>
      <c r="E12">
        <v>59.5</v>
      </c>
    </row>
    <row r="13" spans="1:5" x14ac:dyDescent="0.25">
      <c r="A13" s="2">
        <v>39129</v>
      </c>
      <c r="B13" t="s">
        <v>33</v>
      </c>
      <c r="C13" t="s">
        <v>81</v>
      </c>
      <c r="D13" t="str">
        <f>VLOOKUP(C13,Zakaznik!A:A,1,0)</f>
        <v>ID2</v>
      </c>
      <c r="E13">
        <v>5.98</v>
      </c>
    </row>
    <row r="14" spans="1:5" x14ac:dyDescent="0.25">
      <c r="A14" s="2">
        <v>39144</v>
      </c>
      <c r="B14" t="s">
        <v>28</v>
      </c>
      <c r="C14" t="s">
        <v>82</v>
      </c>
      <c r="D14" t="str">
        <f>VLOOKUP(C14,Zakaznik!A:A,1,0)</f>
        <v>ID3</v>
      </c>
      <c r="E14">
        <v>3463.73</v>
      </c>
    </row>
    <row r="15" spans="1:5" x14ac:dyDescent="0.25">
      <c r="A15" s="2">
        <v>39144</v>
      </c>
      <c r="B15" t="s">
        <v>29</v>
      </c>
      <c r="C15" t="s">
        <v>83</v>
      </c>
      <c r="D15" t="str">
        <f>VLOOKUP(C15,Zakaznik!A:A,1,0)</f>
        <v>ID4</v>
      </c>
      <c r="E15">
        <v>674.5</v>
      </c>
    </row>
    <row r="16" spans="1:5" x14ac:dyDescent="0.25">
      <c r="A16" s="2">
        <v>39152</v>
      </c>
      <c r="B16" t="s">
        <v>24</v>
      </c>
      <c r="C16" t="s">
        <v>80</v>
      </c>
      <c r="D16" t="str">
        <f>VLOOKUP(C16,Zakaznik!A:A,1,0)</f>
        <v>ID1</v>
      </c>
      <c r="E16">
        <v>3.29</v>
      </c>
    </row>
    <row r="17" spans="1:5" x14ac:dyDescent="0.25">
      <c r="A17" s="2">
        <v>39152</v>
      </c>
      <c r="B17" t="s">
        <v>27</v>
      </c>
      <c r="C17" t="s">
        <v>81</v>
      </c>
      <c r="D17" t="str">
        <f>VLOOKUP(C17,Zakaznik!A:A,1,0)</f>
        <v>ID2</v>
      </c>
      <c r="E17">
        <v>3.29</v>
      </c>
    </row>
    <row r="18" spans="1:5" x14ac:dyDescent="0.25">
      <c r="A18" s="2">
        <v>39152</v>
      </c>
      <c r="B18" t="s">
        <v>25</v>
      </c>
      <c r="C18" t="s">
        <v>82</v>
      </c>
      <c r="D18" t="str">
        <f>VLOOKUP(C18,Zakaznik!A:A,1,0)</f>
        <v>ID3</v>
      </c>
      <c r="E18">
        <v>1197</v>
      </c>
    </row>
    <row r="19" spans="1:5" x14ac:dyDescent="0.25">
      <c r="A19" s="2">
        <v>39152</v>
      </c>
      <c r="B19" t="s">
        <v>26</v>
      </c>
      <c r="C19" t="s">
        <v>83</v>
      </c>
      <c r="D19" t="str">
        <f>VLOOKUP(C19,Zakaznik!A:A,1,0)</f>
        <v>ID4</v>
      </c>
      <c r="E19">
        <v>1197</v>
      </c>
    </row>
    <row r="20" spans="1:5" x14ac:dyDescent="0.25">
      <c r="A20" s="2">
        <v>39163</v>
      </c>
      <c r="B20" t="s">
        <v>22</v>
      </c>
      <c r="C20" t="s">
        <v>84</v>
      </c>
      <c r="D20" t="str">
        <f>VLOOKUP(C20,Zakaznik!A:A,1,0)</f>
        <v>ID5</v>
      </c>
      <c r="E20">
        <v>6921.88</v>
      </c>
    </row>
    <row r="21" spans="1:5" x14ac:dyDescent="0.25">
      <c r="A21" s="2">
        <v>39163</v>
      </c>
      <c r="B21" t="s">
        <v>23</v>
      </c>
      <c r="C21" t="s">
        <v>85</v>
      </c>
      <c r="D21" t="str">
        <f>VLOOKUP(C21,Zakaznik!A:A,1,0)</f>
        <v>ID6</v>
      </c>
      <c r="E21">
        <v>50.25</v>
      </c>
    </row>
  </sheetData>
  <conditionalFormatting sqref="B1:B1048576">
    <cfRule type="duplicateValues" dxfId="1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A1:E37"/>
  <sheetViews>
    <sheetView topLeftCell="A9" workbookViewId="0">
      <selection activeCell="A38" sqref="A38:XFD42"/>
    </sheetView>
  </sheetViews>
  <sheetFormatPr defaultRowHeight="15" x14ac:dyDescent="0.25"/>
  <cols>
    <col min="1" max="1" width="11.5703125" style="2" bestFit="1" customWidth="1"/>
    <col min="2" max="2" width="18.28515625" bestFit="1" customWidth="1"/>
    <col min="3" max="3" width="16.85546875" bestFit="1" customWidth="1"/>
    <col min="4" max="4" width="22" customWidth="1"/>
  </cols>
  <sheetData>
    <row r="1" spans="1:5" x14ac:dyDescent="0.25">
      <c r="A1" s="1" t="s">
        <v>58</v>
      </c>
      <c r="B1" s="1" t="s">
        <v>57</v>
      </c>
      <c r="C1" s="1" t="s">
        <v>64</v>
      </c>
      <c r="D1" s="1" t="s">
        <v>66</v>
      </c>
      <c r="E1" s="1" t="s">
        <v>67</v>
      </c>
    </row>
    <row r="2" spans="1:5" x14ac:dyDescent="0.25">
      <c r="A2" s="2">
        <v>38113</v>
      </c>
      <c r="B2" t="s">
        <v>51</v>
      </c>
      <c r="C2" t="s">
        <v>80</v>
      </c>
      <c r="D2" t="str">
        <f>VLOOKUP(C2,Zakaznik!A:A,1,0)</f>
        <v>ID1</v>
      </c>
      <c r="E2">
        <v>674.5</v>
      </c>
    </row>
    <row r="3" spans="1:5" x14ac:dyDescent="0.25">
      <c r="A3" s="2">
        <v>38117</v>
      </c>
      <c r="B3" t="s">
        <v>50</v>
      </c>
      <c r="C3" t="s">
        <v>81</v>
      </c>
      <c r="D3" t="str">
        <f>VLOOKUP(C3,Zakaznik!A:A,1,0)</f>
        <v>ID2</v>
      </c>
      <c r="E3">
        <v>0.16</v>
      </c>
    </row>
    <row r="4" spans="1:5" x14ac:dyDescent="0.25">
      <c r="A4" s="2">
        <v>38117</v>
      </c>
      <c r="B4" t="s">
        <v>13</v>
      </c>
      <c r="C4" t="s">
        <v>82</v>
      </c>
      <c r="D4" t="str">
        <f>VLOOKUP(C4,Zakaznik!A:A,1,0)</f>
        <v>ID3</v>
      </c>
      <c r="E4">
        <v>674.5</v>
      </c>
    </row>
    <row r="5" spans="1:5" x14ac:dyDescent="0.25">
      <c r="A5" s="2">
        <v>38117</v>
      </c>
      <c r="B5" t="s">
        <v>19</v>
      </c>
      <c r="C5" t="s">
        <v>83</v>
      </c>
      <c r="D5" t="str">
        <f>VLOOKUP(C5,Zakaznik!A:A,1,0)</f>
        <v>ID4</v>
      </c>
      <c r="E5">
        <v>93.55</v>
      </c>
    </row>
    <row r="6" spans="1:5" x14ac:dyDescent="0.25">
      <c r="A6" s="2">
        <v>38118</v>
      </c>
      <c r="B6" t="s">
        <v>52</v>
      </c>
      <c r="C6" t="s">
        <v>84</v>
      </c>
      <c r="D6" t="str">
        <f>VLOOKUP(C6,Zakaznik!A:A,1,0)</f>
        <v>ID5</v>
      </c>
      <c r="E6">
        <v>395.1</v>
      </c>
    </row>
    <row r="7" spans="1:5" x14ac:dyDescent="0.25">
      <c r="A7" s="2">
        <v>38120</v>
      </c>
      <c r="B7" t="s">
        <v>53</v>
      </c>
      <c r="C7" t="s">
        <v>85</v>
      </c>
      <c r="D7" t="str">
        <f>VLOOKUP(C7,Zakaznik!A:A,1,0)</f>
        <v>ID6</v>
      </c>
      <c r="E7">
        <v>50.25</v>
      </c>
    </row>
    <row r="8" spans="1:5" x14ac:dyDescent="0.25">
      <c r="A8" s="2">
        <v>38124</v>
      </c>
      <c r="B8" t="s">
        <v>20</v>
      </c>
      <c r="C8" t="s">
        <v>80</v>
      </c>
      <c r="D8" t="str">
        <f>VLOOKUP(C8,Zakaznik!A:A,1,0)</f>
        <v>ID1</v>
      </c>
      <c r="E8">
        <v>5.98</v>
      </c>
    </row>
    <row r="9" spans="1:5" x14ac:dyDescent="0.25">
      <c r="A9" s="2">
        <v>38125</v>
      </c>
      <c r="B9" t="s">
        <v>17</v>
      </c>
      <c r="C9" t="s">
        <v>81</v>
      </c>
      <c r="D9" t="str">
        <f>VLOOKUP(C9,Zakaznik!A:A,1,0)</f>
        <v>ID2</v>
      </c>
      <c r="E9">
        <v>18.649999999999999</v>
      </c>
    </row>
    <row r="10" spans="1:5" x14ac:dyDescent="0.25">
      <c r="A10" s="2">
        <v>38126</v>
      </c>
      <c r="B10" t="s">
        <v>14</v>
      </c>
      <c r="C10" t="s">
        <v>82</v>
      </c>
      <c r="D10" t="str">
        <f>VLOOKUP(C10,Zakaznik!A:A,1,0)</f>
        <v>ID3</v>
      </c>
      <c r="E10">
        <v>93.55</v>
      </c>
    </row>
    <row r="11" spans="1:5" x14ac:dyDescent="0.25">
      <c r="A11" s="2">
        <v>38127</v>
      </c>
      <c r="B11" t="s">
        <v>15</v>
      </c>
      <c r="C11" t="s">
        <v>83</v>
      </c>
      <c r="D11" t="str">
        <f>VLOOKUP(C11,Zakaznik!A:A,1,0)</f>
        <v>ID4</v>
      </c>
      <c r="E11">
        <v>0.16</v>
      </c>
    </row>
    <row r="12" spans="1:5" x14ac:dyDescent="0.25">
      <c r="A12" s="2">
        <v>38129</v>
      </c>
      <c r="B12" t="s">
        <v>16</v>
      </c>
      <c r="C12" t="s">
        <v>84</v>
      </c>
      <c r="D12" t="str">
        <f>VLOOKUP(C12,Zakaznik!A:A,1,0)</f>
        <v>ID5</v>
      </c>
      <c r="E12">
        <v>674.5</v>
      </c>
    </row>
    <row r="13" spans="1:5" x14ac:dyDescent="0.25">
      <c r="A13" s="2">
        <v>38129</v>
      </c>
      <c r="B13" t="s">
        <v>18</v>
      </c>
      <c r="C13" t="s">
        <v>85</v>
      </c>
      <c r="D13" t="str">
        <f>VLOOKUP(C13,Zakaznik!A:A,1,0)</f>
        <v>ID6</v>
      </c>
      <c r="E13">
        <v>115.85</v>
      </c>
    </row>
    <row r="14" spans="1:5" x14ac:dyDescent="0.25">
      <c r="A14" s="2">
        <v>38176</v>
      </c>
      <c r="B14" t="s">
        <v>21</v>
      </c>
      <c r="C14" t="s">
        <v>80</v>
      </c>
      <c r="D14" t="str">
        <f>VLOOKUP(C14,Zakaznik!A:A,1,0)</f>
        <v>ID1</v>
      </c>
      <c r="E14">
        <v>91.59</v>
      </c>
    </row>
    <row r="15" spans="1:5" x14ac:dyDescent="0.25">
      <c r="A15" s="2">
        <v>38723</v>
      </c>
      <c r="B15" t="s">
        <v>48</v>
      </c>
      <c r="C15" t="s">
        <v>81</v>
      </c>
      <c r="D15" t="str">
        <f>VLOOKUP(C15,Zakaznik!A:A,1,0)</f>
        <v>ID2</v>
      </c>
      <c r="E15">
        <v>149.94999999999999</v>
      </c>
    </row>
    <row r="16" spans="1:5" x14ac:dyDescent="0.25">
      <c r="A16" s="2">
        <v>38723</v>
      </c>
      <c r="B16" t="s">
        <v>49</v>
      </c>
      <c r="C16" t="s">
        <v>82</v>
      </c>
      <c r="D16" t="str">
        <f>VLOOKUP(C16,Zakaznik!A:A,1,0)</f>
        <v>ID3</v>
      </c>
      <c r="E16">
        <v>91.59</v>
      </c>
    </row>
    <row r="17" spans="1:5" x14ac:dyDescent="0.25">
      <c r="A17" s="2">
        <v>38724</v>
      </c>
      <c r="B17" t="s">
        <v>46</v>
      </c>
      <c r="C17" t="s">
        <v>83</v>
      </c>
      <c r="D17" t="str">
        <f>VLOOKUP(C17,Zakaznik!A:A,1,0)</f>
        <v>ID4</v>
      </c>
      <c r="E17">
        <v>59.29</v>
      </c>
    </row>
    <row r="18" spans="1:5" x14ac:dyDescent="0.25">
      <c r="A18" s="2">
        <v>38724</v>
      </c>
      <c r="B18" t="s">
        <v>47</v>
      </c>
      <c r="C18" t="s">
        <v>84</v>
      </c>
      <c r="D18" t="str">
        <f>VLOOKUP(C18,Zakaznik!A:A,1,0)</f>
        <v>ID5</v>
      </c>
      <c r="E18">
        <v>59.5</v>
      </c>
    </row>
    <row r="19" spans="1:5" x14ac:dyDescent="0.25">
      <c r="A19" s="2">
        <v>38778</v>
      </c>
      <c r="B19" t="s">
        <v>30</v>
      </c>
      <c r="C19" t="s">
        <v>85</v>
      </c>
      <c r="D19" t="str">
        <f>VLOOKUP(C19,Zakaznik!A:A,1,0)</f>
        <v>ID6</v>
      </c>
      <c r="E19">
        <v>5.98</v>
      </c>
    </row>
    <row r="20" spans="1:5" x14ac:dyDescent="0.25">
      <c r="A20" s="2">
        <v>38778</v>
      </c>
      <c r="B20" t="s">
        <v>31</v>
      </c>
      <c r="C20" t="s">
        <v>80</v>
      </c>
      <c r="D20" t="str">
        <f>VLOOKUP(C20,Zakaznik!A:A,1,0)</f>
        <v>ID1</v>
      </c>
      <c r="E20">
        <v>674.5</v>
      </c>
    </row>
    <row r="21" spans="1:5" x14ac:dyDescent="0.25">
      <c r="A21" s="2">
        <v>38778</v>
      </c>
      <c r="B21" t="s">
        <v>42</v>
      </c>
      <c r="C21" t="s">
        <v>81</v>
      </c>
      <c r="D21" t="str">
        <f>VLOOKUP(C21,Zakaznik!A:A,1,0)</f>
        <v>ID2</v>
      </c>
      <c r="E21">
        <v>2998.15</v>
      </c>
    </row>
    <row r="22" spans="1:5" x14ac:dyDescent="0.25">
      <c r="A22" s="2">
        <v>38778</v>
      </c>
      <c r="B22" t="s">
        <v>43</v>
      </c>
      <c r="C22" t="s">
        <v>82</v>
      </c>
      <c r="D22" t="str">
        <f>VLOOKUP(C22,Zakaznik!A:A,1,0)</f>
        <v>ID3</v>
      </c>
      <c r="E22">
        <v>674.5</v>
      </c>
    </row>
    <row r="23" spans="1:5" x14ac:dyDescent="0.25">
      <c r="A23" s="2">
        <v>39089</v>
      </c>
      <c r="B23" t="s">
        <v>44</v>
      </c>
      <c r="C23" t="s">
        <v>83</v>
      </c>
      <c r="D23" t="str">
        <f>VLOOKUP(C23,Zakaznik!A:A,1,0)</f>
        <v>ID4</v>
      </c>
      <c r="E23">
        <v>3.29</v>
      </c>
    </row>
    <row r="24" spans="1:5" x14ac:dyDescent="0.25">
      <c r="A24" s="2">
        <v>39089</v>
      </c>
      <c r="B24" t="s">
        <v>45</v>
      </c>
      <c r="C24" t="s">
        <v>84</v>
      </c>
      <c r="D24" t="str">
        <f>VLOOKUP(C24,Zakaznik!A:A,1,0)</f>
        <v>ID5</v>
      </c>
      <c r="E24">
        <v>3.29</v>
      </c>
    </row>
    <row r="25" spans="1:5" x14ac:dyDescent="0.25">
      <c r="A25" s="2">
        <v>39099</v>
      </c>
      <c r="B25" t="s">
        <v>39</v>
      </c>
      <c r="C25" t="s">
        <v>85</v>
      </c>
      <c r="D25" t="str">
        <f>VLOOKUP(C25,Zakaznik!A:A,1,0)</f>
        <v>ID6</v>
      </c>
      <c r="E25">
        <v>1197</v>
      </c>
    </row>
    <row r="26" spans="1:5" x14ac:dyDescent="0.25">
      <c r="A26" s="2">
        <v>39099</v>
      </c>
      <c r="B26" t="s">
        <v>40</v>
      </c>
      <c r="C26" t="s">
        <v>80</v>
      </c>
      <c r="D26" t="str">
        <f>VLOOKUP(C26,Zakaznik!A:A,1,0)</f>
        <v>ID1</v>
      </c>
      <c r="E26">
        <v>1197</v>
      </c>
    </row>
    <row r="27" spans="1:5" x14ac:dyDescent="0.25">
      <c r="A27" s="2">
        <v>39100</v>
      </c>
      <c r="B27" t="s">
        <v>38</v>
      </c>
      <c r="C27" t="s">
        <v>81</v>
      </c>
      <c r="D27" t="str">
        <f>VLOOKUP(C27,Zakaznik!A:A,1,0)</f>
        <v>ID2</v>
      </c>
      <c r="E27">
        <v>6921.88</v>
      </c>
    </row>
    <row r="28" spans="1:5" x14ac:dyDescent="0.25">
      <c r="A28" s="2">
        <v>39100</v>
      </c>
      <c r="B28" t="s">
        <v>41</v>
      </c>
      <c r="C28" t="s">
        <v>82</v>
      </c>
      <c r="D28" t="str">
        <f>VLOOKUP(C28,Zakaznik!A:A,1,0)</f>
        <v>ID3</v>
      </c>
      <c r="E28">
        <v>50.25</v>
      </c>
    </row>
    <row r="29" spans="1:5" x14ac:dyDescent="0.25">
      <c r="A29" s="2">
        <v>39116</v>
      </c>
      <c r="B29" t="s">
        <v>35</v>
      </c>
      <c r="C29" t="s">
        <v>83</v>
      </c>
      <c r="D29" t="str">
        <f>VLOOKUP(C29,Zakaznik!A:A,1,0)</f>
        <v>ID4</v>
      </c>
      <c r="E29">
        <v>90.25</v>
      </c>
    </row>
    <row r="30" spans="1:5" x14ac:dyDescent="0.25">
      <c r="A30" s="2">
        <v>39116</v>
      </c>
      <c r="B30" t="s">
        <v>36</v>
      </c>
      <c r="C30" t="s">
        <v>84</v>
      </c>
      <c r="D30" t="str">
        <f>VLOOKUP(C30,Zakaznik!A:A,1,0)</f>
        <v>ID5</v>
      </c>
      <c r="E30">
        <v>479.05</v>
      </c>
    </row>
    <row r="31" spans="1:5" x14ac:dyDescent="0.25">
      <c r="A31" s="2">
        <v>39116</v>
      </c>
      <c r="B31" t="s">
        <v>34</v>
      </c>
      <c r="C31" t="s">
        <v>85</v>
      </c>
      <c r="D31" t="str">
        <f>VLOOKUP(C31,Zakaznik!A:A,1,0)</f>
        <v>ID6</v>
      </c>
      <c r="E31">
        <v>1197</v>
      </c>
    </row>
    <row r="32" spans="1:5" x14ac:dyDescent="0.25">
      <c r="A32" s="2">
        <v>39116</v>
      </c>
      <c r="B32" t="s">
        <v>37</v>
      </c>
      <c r="C32" t="s">
        <v>80</v>
      </c>
      <c r="D32" t="str">
        <f>VLOOKUP(C32,Zakaznik!A:A,1,0)</f>
        <v>ID1</v>
      </c>
      <c r="E32">
        <v>55.5</v>
      </c>
    </row>
    <row r="33" spans="1:5" x14ac:dyDescent="0.25">
      <c r="A33" s="2">
        <v>39129</v>
      </c>
      <c r="B33" t="s">
        <v>32</v>
      </c>
      <c r="C33" t="s">
        <v>81</v>
      </c>
      <c r="D33" t="str">
        <f>VLOOKUP(C33,Zakaznik!A:A,1,0)</f>
        <v>ID2</v>
      </c>
      <c r="E33">
        <v>59.5</v>
      </c>
    </row>
    <row r="34" spans="1:5" x14ac:dyDescent="0.25">
      <c r="A34" s="2">
        <v>39129</v>
      </c>
      <c r="B34" t="s">
        <v>33</v>
      </c>
      <c r="C34" t="s">
        <v>82</v>
      </c>
      <c r="D34" t="str">
        <f>VLOOKUP(C34,Zakaznik!A:A,1,0)</f>
        <v>ID3</v>
      </c>
      <c r="E34">
        <v>5.98</v>
      </c>
    </row>
    <row r="35" spans="1:5" x14ac:dyDescent="0.25">
      <c r="A35" s="2">
        <v>39144</v>
      </c>
      <c r="B35" t="s">
        <v>28</v>
      </c>
      <c r="C35" t="s">
        <v>83</v>
      </c>
      <c r="D35" t="str">
        <f>VLOOKUP(C35,Zakaznik!A:A,1,0)</f>
        <v>ID4</v>
      </c>
      <c r="E35">
        <v>3463.73</v>
      </c>
    </row>
    <row r="36" spans="1:5" x14ac:dyDescent="0.25">
      <c r="A36" s="2">
        <v>39144</v>
      </c>
      <c r="B36" t="s">
        <v>29</v>
      </c>
      <c r="C36" t="s">
        <v>84</v>
      </c>
      <c r="D36" t="str">
        <f>VLOOKUP(C36,Zakaznik!A:A,1,0)</f>
        <v>ID5</v>
      </c>
      <c r="E36">
        <v>674.5</v>
      </c>
    </row>
    <row r="37" spans="1:5" x14ac:dyDescent="0.25">
      <c r="A37" s="2">
        <v>39152</v>
      </c>
      <c r="B37" t="s">
        <v>24</v>
      </c>
      <c r="C37" t="s">
        <v>85</v>
      </c>
      <c r="D37" t="str">
        <f>VLOOKUP(C37,Zakaznik!A:A,1,0)</f>
        <v>ID6</v>
      </c>
      <c r="E37">
        <v>3.29</v>
      </c>
    </row>
  </sheetData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Úvod</vt:lpstr>
      <vt:lpstr>Hierarchie</vt:lpstr>
      <vt:lpstr>Relace</vt:lpstr>
      <vt:lpstr>Zakaznik</vt:lpstr>
      <vt:lpstr>Faktura01</vt:lpstr>
      <vt:lpstr>Faktura02</vt:lpstr>
      <vt:lpstr>Faktura03</vt:lpstr>
      <vt:lpstr>FakturaXX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Pavel La</cp:lastModifiedBy>
  <dcterms:created xsi:type="dcterms:W3CDTF">2013-10-16T20:03:43Z</dcterms:created>
  <dcterms:modified xsi:type="dcterms:W3CDTF">2020-07-03T08:17:07Z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cfff98cf-3722-4adb-8dd9-0d1d5d662bf2</vt:lpwstr>
  </property>
</Properties>
</file>