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3B8FF79D-1D33-4B33-8A60-B80A97A42817}" xr6:coauthVersionLast="47" xr6:coauthVersionMax="47" xr10:uidLastSave="{00000000-0000-0000-0000-000000000000}"/>
  <bookViews>
    <workbookView xWindow="-120" yWindow="-120" windowWidth="29040" windowHeight="15840" xr2:uid="{5BAE1F36-8879-4986-B12A-B5E99791BF9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0" i="1" l="1"/>
  <c r="R29" i="1"/>
  <c r="T31" i="1"/>
  <c r="S31" i="1"/>
  <c r="E37" i="1"/>
  <c r="E38" i="1" s="1"/>
  <c r="T9" i="1"/>
  <c r="R10" i="1"/>
  <c r="R12" i="1"/>
  <c r="M32" i="1"/>
  <c r="K32" i="1"/>
  <c r="M30" i="1"/>
  <c r="M29" i="1"/>
  <c r="K30" i="1"/>
  <c r="K29" i="1"/>
  <c r="E32" i="1"/>
  <c r="E31" i="1"/>
  <c r="D28" i="1"/>
  <c r="M20" i="1"/>
  <c r="M19" i="1"/>
  <c r="L19" i="1"/>
  <c r="M18" i="1"/>
  <c r="M17" i="1"/>
  <c r="K18" i="1"/>
  <c r="K17" i="1"/>
  <c r="K9" i="1"/>
  <c r="K12" i="1" s="1"/>
  <c r="K10" i="1"/>
  <c r="M10" i="1"/>
  <c r="E15" i="1"/>
  <c r="E14" i="1"/>
  <c r="E13" i="1"/>
  <c r="D11" i="1"/>
  <c r="R32" i="1" l="1"/>
  <c r="T10" i="1"/>
  <c r="T30" i="1" s="1"/>
  <c r="K20" i="1"/>
  <c r="M9" i="1"/>
  <c r="M12" i="1" s="1"/>
  <c r="T12" i="1" l="1"/>
  <c r="T29" i="1"/>
  <c r="T32" i="1" s="1"/>
</calcChain>
</file>

<file path=xl/sharedStrings.xml><?xml version="1.0" encoding="utf-8"?>
<sst xmlns="http://schemas.openxmlformats.org/spreadsheetml/2006/main" count="64" uniqueCount="29">
  <si>
    <t>PPE</t>
  </si>
  <si>
    <t>BV (value of asset as per the last revaluation date)</t>
  </si>
  <si>
    <t>Accumulated depreciation</t>
  </si>
  <si>
    <t>FV (current market value/price)</t>
  </si>
  <si>
    <t>Scenario A: Revaluation upward (revaluation gain)</t>
  </si>
  <si>
    <t>FV-BV</t>
  </si>
  <si>
    <t>1. To calculate revaluation gain:</t>
  </si>
  <si>
    <t>2. To do double entry</t>
  </si>
  <si>
    <t>Db</t>
  </si>
  <si>
    <t>Cr</t>
  </si>
  <si>
    <t>PPE (B/S)</t>
  </si>
  <si>
    <t>Ac dep-n (B/S)</t>
  </si>
  <si>
    <t>Revaluation reserve (surplus) (B/S)</t>
  </si>
  <si>
    <t>before revaluation</t>
  </si>
  <si>
    <t>Ac dep</t>
  </si>
  <si>
    <t>Liab-s</t>
  </si>
  <si>
    <t>Retained earnings</t>
  </si>
  <si>
    <t>impact of revaluation upwards</t>
  </si>
  <si>
    <t>Scenario B: Revaluation downward (revaluation loss)</t>
  </si>
  <si>
    <t>1. To calculate revaluation loss:</t>
  </si>
  <si>
    <t>Revaluation loss (P/L)</t>
  </si>
  <si>
    <t>Bottomline:</t>
  </si>
  <si>
    <t>impact of revaluation downwards (with no rev reserve earlier created)</t>
  </si>
  <si>
    <t>2.a To do double entry - with no rev reserve earlier created</t>
  </si>
  <si>
    <t>2.b To do double entry - with rev reserve earlier created</t>
  </si>
  <si>
    <t>Rev reserve</t>
  </si>
  <si>
    <t>calculate rev gain or loss</t>
  </si>
  <si>
    <t>reverse acc depreciation (regardless if we have rev gain or loss)</t>
  </si>
  <si>
    <t>prepare the double entry where you will record rev gain or loss against rev reserve B/S (if there is some baalance in it); if not, the it will go into P/L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</si>
</sst>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F351F-A402-40C6-A151-E53489A30460}">
  <dimension ref="A3:T46"/>
  <sheetViews>
    <sheetView tabSelected="1" zoomScale="85" zoomScaleNormal="85" workbookViewId="0">
      <selection activeCell="V17" sqref="V17"/>
    </sheetView>
  </sheetViews>
  <sheetFormatPr defaultRowHeight="15" x14ac:dyDescent="0.25"/>
  <cols>
    <col min="4" max="4" width="33.5703125" customWidth="1"/>
    <col min="12" max="12" width="18.42578125" customWidth="1"/>
    <col min="18" max="18" width="16.28515625" customWidth="1"/>
  </cols>
  <sheetData>
    <row r="3" spans="1:20" x14ac:dyDescent="0.25">
      <c r="B3" t="s">
        <v>0</v>
      </c>
    </row>
    <row r="5" spans="1:20" x14ac:dyDescent="0.25">
      <c r="A5" t="s">
        <v>4</v>
      </c>
    </row>
    <row r="6" spans="1:20" x14ac:dyDescent="0.25">
      <c r="B6" t="s">
        <v>1</v>
      </c>
      <c r="G6">
        <v>100</v>
      </c>
    </row>
    <row r="7" spans="1:20" x14ac:dyDescent="0.25">
      <c r="B7" t="s">
        <v>2</v>
      </c>
      <c r="G7">
        <v>-30</v>
      </c>
      <c r="J7" s="1"/>
      <c r="K7" s="1" t="s">
        <v>13</v>
      </c>
      <c r="L7" s="1"/>
      <c r="M7" s="1"/>
      <c r="Q7" s="1"/>
      <c r="R7" s="1" t="s">
        <v>13</v>
      </c>
      <c r="S7" s="1"/>
      <c r="T7" s="1"/>
    </row>
    <row r="8" spans="1:20" x14ac:dyDescent="0.25">
      <c r="B8" t="s">
        <v>3</v>
      </c>
      <c r="G8">
        <v>150</v>
      </c>
      <c r="K8" s="2"/>
      <c r="R8" s="2"/>
    </row>
    <row r="9" spans="1:20" x14ac:dyDescent="0.25">
      <c r="J9" t="s">
        <v>0</v>
      </c>
      <c r="K9" s="3">
        <f>G6</f>
        <v>100</v>
      </c>
      <c r="L9" t="s">
        <v>15</v>
      </c>
      <c r="M9">
        <f>K9</f>
        <v>100</v>
      </c>
      <c r="Q9" t="s">
        <v>0</v>
      </c>
      <c r="R9" s="3">
        <v>120</v>
      </c>
      <c r="S9" t="s">
        <v>15</v>
      </c>
      <c r="T9">
        <f>M9</f>
        <v>100</v>
      </c>
    </row>
    <row r="10" spans="1:20" x14ac:dyDescent="0.25">
      <c r="B10" t="s">
        <v>6</v>
      </c>
      <c r="J10" t="s">
        <v>14</v>
      </c>
      <c r="K10" s="3">
        <f>G7</f>
        <v>-30</v>
      </c>
      <c r="L10" t="s">
        <v>16</v>
      </c>
      <c r="M10">
        <f>K10</f>
        <v>-30</v>
      </c>
      <c r="Q10" t="s">
        <v>14</v>
      </c>
      <c r="R10" s="3">
        <f>K10</f>
        <v>-30</v>
      </c>
      <c r="S10" t="s">
        <v>16</v>
      </c>
      <c r="T10">
        <f>R10</f>
        <v>-30</v>
      </c>
    </row>
    <row r="11" spans="1:20" x14ac:dyDescent="0.25">
      <c r="C11" t="s">
        <v>5</v>
      </c>
      <c r="D11">
        <f>G8-G6</f>
        <v>50</v>
      </c>
      <c r="J11" s="1"/>
      <c r="K11" s="4"/>
      <c r="L11" s="1"/>
      <c r="M11" s="1"/>
      <c r="Q11" s="1"/>
      <c r="R11" s="4"/>
      <c r="S11" s="1" t="s">
        <v>25</v>
      </c>
      <c r="T11" s="1">
        <v>20</v>
      </c>
    </row>
    <row r="12" spans="1:20" x14ac:dyDescent="0.25">
      <c r="B12" t="s">
        <v>7</v>
      </c>
      <c r="K12" s="3">
        <f>SUM(K9:K10)</f>
        <v>70</v>
      </c>
      <c r="M12" s="3">
        <f>SUM(M9:M10)</f>
        <v>70</v>
      </c>
      <c r="R12" s="3">
        <f>SUM(R9:R10)</f>
        <v>90</v>
      </c>
      <c r="T12" s="3">
        <f>SUM(T9:T10)</f>
        <v>70</v>
      </c>
    </row>
    <row r="13" spans="1:20" x14ac:dyDescent="0.25">
      <c r="C13" t="s">
        <v>8</v>
      </c>
      <c r="D13" t="s">
        <v>10</v>
      </c>
      <c r="E13">
        <f>D11</f>
        <v>50</v>
      </c>
    </row>
    <row r="14" spans="1:20" x14ac:dyDescent="0.25">
      <c r="C14" t="s">
        <v>8</v>
      </c>
      <c r="D14" t="s">
        <v>11</v>
      </c>
      <c r="E14">
        <f>-G7</f>
        <v>30</v>
      </c>
    </row>
    <row r="15" spans="1:20" x14ac:dyDescent="0.25">
      <c r="C15" t="s">
        <v>9</v>
      </c>
      <c r="D15" t="s">
        <v>12</v>
      </c>
      <c r="E15">
        <f>E13+E14</f>
        <v>80</v>
      </c>
      <c r="J15" s="1"/>
      <c r="K15" s="1" t="s">
        <v>17</v>
      </c>
      <c r="L15" s="1"/>
      <c r="M15" s="1"/>
    </row>
    <row r="16" spans="1:20" x14ac:dyDescent="0.25">
      <c r="K16" s="2"/>
    </row>
    <row r="17" spans="1:20" x14ac:dyDescent="0.25">
      <c r="J17" t="s">
        <v>0</v>
      </c>
      <c r="K17" s="3">
        <f>K9+E13</f>
        <v>150</v>
      </c>
      <c r="L17" t="s">
        <v>15</v>
      </c>
      <c r="M17">
        <f>M9</f>
        <v>100</v>
      </c>
    </row>
    <row r="18" spans="1:20" x14ac:dyDescent="0.25">
      <c r="J18" t="s">
        <v>14</v>
      </c>
      <c r="K18" s="3">
        <f>K10+E14</f>
        <v>0</v>
      </c>
      <c r="L18" t="s">
        <v>16</v>
      </c>
      <c r="M18">
        <f>M10</f>
        <v>-30</v>
      </c>
    </row>
    <row r="19" spans="1:20" x14ac:dyDescent="0.25">
      <c r="J19" s="1"/>
      <c r="K19" s="4"/>
      <c r="L19" s="1" t="str">
        <f>D15</f>
        <v>Revaluation reserve (surplus) (B/S)</v>
      </c>
      <c r="M19" s="1">
        <f>E15</f>
        <v>80</v>
      </c>
    </row>
    <row r="20" spans="1:20" x14ac:dyDescent="0.25">
      <c r="K20" s="3">
        <f>SUM(K17:K18)</f>
        <v>150</v>
      </c>
      <c r="M20" s="3">
        <f>SUM(M17:M19)</f>
        <v>150</v>
      </c>
    </row>
    <row r="22" spans="1:20" x14ac:dyDescent="0.25">
      <c r="A22" t="s">
        <v>18</v>
      </c>
    </row>
    <row r="23" spans="1:20" x14ac:dyDescent="0.25">
      <c r="B23" t="s">
        <v>1</v>
      </c>
      <c r="G23">
        <v>100</v>
      </c>
    </row>
    <row r="24" spans="1:20" x14ac:dyDescent="0.25">
      <c r="B24" t="s">
        <v>2</v>
      </c>
      <c r="G24">
        <v>-30</v>
      </c>
    </row>
    <row r="25" spans="1:20" x14ac:dyDescent="0.25">
      <c r="B25" t="s">
        <v>3</v>
      </c>
      <c r="G25">
        <v>50</v>
      </c>
    </row>
    <row r="27" spans="1:20" x14ac:dyDescent="0.25">
      <c r="B27" t="s">
        <v>19</v>
      </c>
      <c r="J27" s="1"/>
      <c r="K27" s="1" t="s">
        <v>22</v>
      </c>
      <c r="L27" s="1"/>
      <c r="M27" s="1"/>
      <c r="Q27" s="1"/>
      <c r="R27" s="1" t="s">
        <v>22</v>
      </c>
      <c r="S27" s="1"/>
      <c r="T27" s="1"/>
    </row>
    <row r="28" spans="1:20" x14ac:dyDescent="0.25">
      <c r="C28" t="s">
        <v>5</v>
      </c>
      <c r="D28">
        <f>G25-G23</f>
        <v>-50</v>
      </c>
      <c r="K28" s="2"/>
      <c r="R28" s="2"/>
    </row>
    <row r="29" spans="1:20" x14ac:dyDescent="0.25">
      <c r="B29" t="s">
        <v>23</v>
      </c>
      <c r="J29" t="s">
        <v>0</v>
      </c>
      <c r="K29" s="3">
        <f>K9-E30</f>
        <v>50</v>
      </c>
      <c r="L29" t="s">
        <v>15</v>
      </c>
      <c r="M29">
        <f>M9</f>
        <v>100</v>
      </c>
      <c r="Q29" t="s">
        <v>0</v>
      </c>
      <c r="R29" s="3">
        <f>R9-E36</f>
        <v>70</v>
      </c>
      <c r="S29" t="s">
        <v>15</v>
      </c>
      <c r="T29">
        <f>T9</f>
        <v>100</v>
      </c>
    </row>
    <row r="30" spans="1:20" x14ac:dyDescent="0.25">
      <c r="C30" t="s">
        <v>9</v>
      </c>
      <c r="D30" t="s">
        <v>10</v>
      </c>
      <c r="E30">
        <v>50</v>
      </c>
      <c r="J30" t="s">
        <v>14</v>
      </c>
      <c r="K30" s="3">
        <f>K10+E31</f>
        <v>0</v>
      </c>
      <c r="L30" t="s">
        <v>16</v>
      </c>
      <c r="M30">
        <f>M10-E32</f>
        <v>-50</v>
      </c>
      <c r="Q30" t="s">
        <v>14</v>
      </c>
      <c r="R30" s="3">
        <f>R10+E37</f>
        <v>0</v>
      </c>
      <c r="S30" t="s">
        <v>16</v>
      </c>
      <c r="T30">
        <f>T10-L32</f>
        <v>-30</v>
      </c>
    </row>
    <row r="31" spans="1:20" x14ac:dyDescent="0.25">
      <c r="C31" t="s">
        <v>8</v>
      </c>
      <c r="D31" t="s">
        <v>11</v>
      </c>
      <c r="E31">
        <f>-G24</f>
        <v>30</v>
      </c>
      <c r="J31" s="1"/>
      <c r="K31" s="4"/>
      <c r="L31" s="1"/>
      <c r="M31" s="1"/>
      <c r="Q31" s="1"/>
      <c r="R31" s="4"/>
      <c r="S31" s="1" t="str">
        <f>S11</f>
        <v>Rev reserve</v>
      </c>
      <c r="T31" s="1">
        <f>T11-E38</f>
        <v>0</v>
      </c>
    </row>
    <row r="32" spans="1:20" x14ac:dyDescent="0.25">
      <c r="C32" t="s">
        <v>8</v>
      </c>
      <c r="D32" t="s">
        <v>20</v>
      </c>
      <c r="E32">
        <f>E30-E31</f>
        <v>20</v>
      </c>
      <c r="K32" s="3">
        <f>SUM(K29:K30)</f>
        <v>50</v>
      </c>
      <c r="M32" s="3">
        <f>SUM(M29:M31)</f>
        <v>50</v>
      </c>
      <c r="R32" s="3">
        <f>SUM(R29:R30)</f>
        <v>70</v>
      </c>
      <c r="T32" s="3">
        <f>SUM(T29:T31)</f>
        <v>70</v>
      </c>
    </row>
    <row r="35" spans="2:5" x14ac:dyDescent="0.25">
      <c r="B35" t="s">
        <v>24</v>
      </c>
    </row>
    <row r="36" spans="2:5" x14ac:dyDescent="0.25">
      <c r="C36" t="s">
        <v>9</v>
      </c>
      <c r="D36" t="s">
        <v>10</v>
      </c>
      <c r="E36">
        <v>50</v>
      </c>
    </row>
    <row r="37" spans="2:5" x14ac:dyDescent="0.25">
      <c r="C37" t="s">
        <v>8</v>
      </c>
      <c r="D37" t="s">
        <v>11</v>
      </c>
      <c r="E37">
        <f>E14</f>
        <v>30</v>
      </c>
    </row>
    <row r="38" spans="2:5" x14ac:dyDescent="0.25">
      <c r="C38" t="s">
        <v>8</v>
      </c>
      <c r="D38" t="s">
        <v>12</v>
      </c>
      <c r="E38">
        <f>E36-E37</f>
        <v>20</v>
      </c>
    </row>
    <row r="43" spans="2:5" x14ac:dyDescent="0.25">
      <c r="B43" t="s">
        <v>21</v>
      </c>
    </row>
    <row r="44" spans="2:5" x14ac:dyDescent="0.25">
      <c r="C44" t="s">
        <v>26</v>
      </c>
    </row>
    <row r="45" spans="2:5" x14ac:dyDescent="0.25">
      <c r="C45" t="s">
        <v>27</v>
      </c>
    </row>
    <row r="46" spans="2:5" x14ac:dyDescent="0.25">
      <c r="C46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Oleksandra Lemeshko</dc:creator>
  <cp:lastModifiedBy>Oleksandra Lemeshko</cp:lastModifiedBy>
  <dcterms:created xsi:type="dcterms:W3CDTF">2022-10-17T15:59:33Z</dcterms:created>
  <dcterms:modified xsi:type="dcterms:W3CDTF">2022-10-17T17:22:51Z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