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31"/>
  <workbookPr codeName="ThisWorkbook"/>
  <mc:AlternateContent xmlns:mc="http://schemas.openxmlformats.org/markup-compatibility/2006">
    <mc:Choice Requires="x15">
      <x15ac:absPath xmlns:x15ac="http://schemas.microsoft.com/office/spreadsheetml/2010/11/ac" url="D:\= Skoleni firmy\Excel Pokrocile - ver_23-10-15\09 - Power Query Editor\94 - speciální transformace\"/>
    </mc:Choice>
  </mc:AlternateContent>
  <xr:revisionPtr revIDLastSave="0" documentId="13_ncr:1_{0DA2FBE7-12B0-45A6-816B-ADD4501393F1}" xr6:coauthVersionLast="47" xr6:coauthVersionMax="47" xr10:uidLastSave="{00000000-0000-0000-0000-000000000000}"/>
  <bookViews>
    <workbookView xWindow="-120" yWindow="-120" windowWidth="29040" windowHeight="15720" tabRatio="691" activeTab="1" xr2:uid="{00000000-000D-0000-FFFF-FFFF00000000}"/>
  </bookViews>
  <sheets>
    <sheet name="Úvod" sheetId="2" r:id="rId1"/>
    <sheet name="Teorie" sheetId="1" r:id="rId2"/>
    <sheet name="pdf" sheetId="11" r:id="rId3"/>
    <sheet name="Propojení_tabulek_Duplicita" sheetId="10" r:id="rId4"/>
    <sheet name="Data" sheetId="4" r:id="rId5"/>
    <sheet name="Reseni-slouceno" sheetId="9" state="hidden" r:id="rId6"/>
    <sheet name="Řešení" sheetId="5" state="hidden" r:id="rId7"/>
    <sheet name="Pozmámky" sheetId="6" r:id="rId8"/>
  </sheets>
  <definedNames>
    <definedName name="EUR_CZK">#REF!</definedName>
    <definedName name="ExterníData_2" localSheetId="5" hidden="1">'Reseni-slouceno'!$A$4:$G$18</definedName>
    <definedName name="USD_CZK">#REF!</definedName>
  </definedNames>
  <calcPr calcId="191029" iterate="1" iterateCount="32000" iterateDelta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1" l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I36" i="1"/>
  <c r="H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3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8E57B56-E254-43CB-A3BE-B5BB96126E54}" keepAlive="1" name="Dotaz – Merge1" description="Připojení k dotazu produktu Merge1 v sešitě" type="5" refreshedVersion="6" background="1" saveData="1">
    <dbPr connection="Provider=Microsoft.Mashup.OleDb.1;Data Source=$Workbook$;Location=Merge1;Extended Properties=&quot;&quot;" command="SELECT * FROM [Merge1]"/>
  </connection>
  <connection id="2" xr16:uid="{49328F80-1374-416C-97B1-E1B3C9EB2B94}" keepAlive="1" name="Dotaz – Prodeje_reseni" description="Připojení k dotazu produktu Prodeje_reseni v sešitě" type="5" refreshedVersion="6" background="1" saveData="1">
    <dbPr connection="Provider=Microsoft.Mashup.OleDb.1;Data Source=$Workbook$;Location=Prodeje_reseni;Extended Properties=&quot;&quot;" command="SELECT * FROM [Prodeje_reseni]"/>
  </connection>
  <connection id="3" xr16:uid="{1E71CB74-38A7-4186-9618-696FE896C9AB}" keepAlive="1" name="Dotaz – Zamestanci_Reseni" description="Připojení k dotazu produktu Zamestanci_Reseni v sešitě" type="5" refreshedVersion="6" background="1" saveData="1">
    <dbPr connection="Provider=Microsoft.Mashup.OleDb.1;Data Source=$Workbook$;Location=Zamestanci_Reseni;Extended Properties=&quot;&quot;" command="SELECT * FROM [Zamestanci_Reseni]"/>
  </connection>
</connections>
</file>

<file path=xl/sharedStrings.xml><?xml version="1.0" encoding="utf-8"?>
<sst xmlns="http://schemas.openxmlformats.org/spreadsheetml/2006/main" count="223" uniqueCount="91">
  <si>
    <t>Eva Malá</t>
  </si>
  <si>
    <t>Jan Velký</t>
  </si>
  <si>
    <t>Ivo Nevelký</t>
  </si>
  <si>
    <t xml:space="preserve">Jak na Excel </t>
  </si>
  <si>
    <t>Obsah cvičení</t>
  </si>
  <si>
    <t>Pavel Lasák</t>
  </si>
  <si>
    <t>Lektor, expert na Microsoft Excel, držitel prestižního ocenění Microsoftu MVP v České republice</t>
  </si>
  <si>
    <t>Další informace ke cvičení:</t>
  </si>
  <si>
    <t>Power Query</t>
  </si>
  <si>
    <t>Ostrava</t>
  </si>
  <si>
    <t>Opava</t>
  </si>
  <si>
    <t>Brno</t>
  </si>
  <si>
    <t>Praha</t>
  </si>
  <si>
    <t>Olomouc</t>
  </si>
  <si>
    <t>Jan Malý</t>
  </si>
  <si>
    <t xml:space="preserve">Ema Nevelká  </t>
  </si>
  <si>
    <t>Čas</t>
  </si>
  <si>
    <t>Id</t>
  </si>
  <si>
    <t>Id_prodejce</t>
  </si>
  <si>
    <t>Id_prodej</t>
  </si>
  <si>
    <t>Jmeno Celé</t>
  </si>
  <si>
    <t>Město prodejce</t>
  </si>
  <si>
    <t>Datum prodeje</t>
  </si>
  <si>
    <t>faktura_Id</t>
  </si>
  <si>
    <t>Hlevání SVYHLEDAT - VLOOKUP</t>
  </si>
  <si>
    <t>Řešení</t>
  </si>
  <si>
    <t>Kombinovat dotazy - &gt; Sloučit</t>
  </si>
  <si>
    <t>http://office.lasakovi.com</t>
  </si>
  <si>
    <t>Tip</t>
  </si>
  <si>
    <t>Data si můžete načíst jako propojení ze samostatných tbulek</t>
  </si>
  <si>
    <t>PowerQuery</t>
  </si>
  <si>
    <t>úpravy v tabulkách</t>
  </si>
  <si>
    <t>Merge (EN)</t>
  </si>
  <si>
    <t>https://office.lasakovi.com/excel/Query-editor/Data-vice-listu-do-tabulky-PowerQuery/</t>
  </si>
  <si>
    <t>ID</t>
  </si>
  <si>
    <t>Jméno</t>
  </si>
  <si>
    <t>Poznámka</t>
  </si>
  <si>
    <t>Eva</t>
  </si>
  <si>
    <t>TabulkaA ID_1 nemá zaznam v tab B</t>
  </si>
  <si>
    <t>Ema 2</t>
  </si>
  <si>
    <t>TabulkaA ID_4  má zaznam v tab B ID_4 _ druhá</t>
  </si>
  <si>
    <t>Příjmení</t>
  </si>
  <si>
    <t>Ema 1</t>
  </si>
  <si>
    <t>TabulkaA ID_4  má zaznam v tab B ID_4</t>
  </si>
  <si>
    <t>Malá</t>
  </si>
  <si>
    <t>TabulkaB ID_4  má zaznam v Tab A ID_4</t>
  </si>
  <si>
    <t>Emo</t>
  </si>
  <si>
    <t>TabulkaA ID_5  má zaznam v tab B ID_5</t>
  </si>
  <si>
    <t>Velký</t>
  </si>
  <si>
    <t>TabulkaB ID_5  má zaznam v Tab A ID_5</t>
  </si>
  <si>
    <t>Emo 2</t>
  </si>
  <si>
    <t>TabulkaA ID_5  má zaznam v tab B ID_5 druhá</t>
  </si>
  <si>
    <t>Velký 2</t>
  </si>
  <si>
    <t>TabulkaB ID_5  má zaznam v Tab A ID_5 Druhá</t>
  </si>
  <si>
    <t>Ivo</t>
  </si>
  <si>
    <t>TabulkaA ID_6  má zaznam v tab B ID_6</t>
  </si>
  <si>
    <t>Nový</t>
  </si>
  <si>
    <t>TabulkaB ID_6  má zaznam v Tab A ID_6</t>
  </si>
  <si>
    <t>Nový 2</t>
  </si>
  <si>
    <t>TabulkaB ID_6  má zaznam v Tab A ID_6 _ druhá</t>
  </si>
  <si>
    <t>Někdo</t>
  </si>
  <si>
    <t>TabulkaB ID_7  nemá zaznam v Tab A</t>
  </si>
  <si>
    <t>Řešení využitím nástroje Power Query</t>
  </si>
  <si>
    <t>Ukázka propojení duplicit</t>
  </si>
  <si>
    <t>TabulkaB_duplicita.ID</t>
  </si>
  <si>
    <t>TabulkaB_duplicita.Příjmení</t>
  </si>
  <si>
    <t>TabulkaB_duplicita.Poznámka</t>
  </si>
  <si>
    <t>Copyright, Pavel Lasák 2017, rev 2023</t>
  </si>
  <si>
    <t>https://office.lasakovi.com/excel/Query-editor/Sloucit-merge-moznosti/</t>
  </si>
  <si>
    <t xml:space="preserve">PowerQuery Sloučit -Merge - </t>
  </si>
  <si>
    <t>SVYHLEDAT (VLOOKUP)</t>
  </si>
  <si>
    <t>Složka</t>
  </si>
  <si>
    <t>09 - Power Query Editor</t>
  </si>
  <si>
    <t>Podsložka</t>
  </si>
  <si>
    <t>94 - speciální transformace</t>
  </si>
  <si>
    <t>Soubor</t>
  </si>
  <si>
    <t>List</t>
  </si>
  <si>
    <t>Teorie</t>
  </si>
  <si>
    <t>94h - PQ - transform - sloucit - merge -SVYHLEDAT.xlsx</t>
  </si>
  <si>
    <t>Prodejci</t>
  </si>
  <si>
    <t>Produkt</t>
  </si>
  <si>
    <t>A</t>
  </si>
  <si>
    <t>B</t>
  </si>
  <si>
    <t>C</t>
  </si>
  <si>
    <t>D</t>
  </si>
  <si>
    <t>Prodeje</t>
  </si>
  <si>
    <t>Viz pdfko</t>
  </si>
  <si>
    <t>tip na pdfko</t>
  </si>
  <si>
    <t>Další možností je Power Pivot a propojení tabulek</t>
  </si>
  <si>
    <t>PowerQuery Sloučit -Merge - Poznámky</t>
  </si>
  <si>
    <t xml:space="preserve">PowerQuery Sloučit - Merge - Teorie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</si>
</sst>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48"/>
      <color theme="4" tint="-0.499984740745262"/>
      <name val="Arial CE"/>
      <charset val="238"/>
    </font>
    <font>
      <sz val="2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30"/>
      <color theme="0"/>
      <name val="Calibri"/>
      <family val="2"/>
      <charset val="238"/>
      <scheme val="minor"/>
    </font>
    <font>
      <b/>
      <sz val="20"/>
      <name val="Arial CE"/>
      <charset val="238"/>
    </font>
    <font>
      <b/>
      <sz val="26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1"/>
      <name val="Arial CE"/>
      <charset val="238"/>
    </font>
    <font>
      <sz val="12"/>
      <color theme="0"/>
      <name val="Courier New"/>
      <family val="3"/>
      <charset val="238"/>
    </font>
    <font>
      <b/>
      <sz val="12"/>
      <name val="Arial CE"/>
      <charset val="238"/>
    </font>
    <font>
      <b/>
      <sz val="18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8"/>
      <name val="Calibri"/>
      <family val="2"/>
      <scheme val="minor"/>
    </font>
    <font>
      <b/>
      <sz val="24"/>
      <color theme="0" tint="-4.9989318521683403E-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name val="Arial CE"/>
      <charset val="238"/>
    </font>
    <font>
      <b/>
      <sz val="18"/>
      <name val="Arial CE"/>
      <charset val="238"/>
    </font>
    <font>
      <sz val="18"/>
      <name val="Arial CE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4">
    <xf numFmtId="0" fontId="0" fillId="0" borderId="0"/>
    <xf numFmtId="0" fontId="3" fillId="2" borderId="1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8">
    <xf numFmtId="0" fontId="0" fillId="0" borderId="0" xfId="0"/>
    <xf numFmtId="14" fontId="0" fillId="0" borderId="0" xfId="0" applyNumberFormat="1"/>
    <xf numFmtId="0" fontId="5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7" fillId="3" borderId="0" xfId="0" applyFont="1" applyFill="1"/>
    <xf numFmtId="0" fontId="0" fillId="3" borderId="0" xfId="0" applyFill="1"/>
    <xf numFmtId="0" fontId="4" fillId="3" borderId="0" xfId="0" applyFont="1" applyFill="1"/>
    <xf numFmtId="0" fontId="0" fillId="3" borderId="6" xfId="0" applyFill="1" applyBorder="1"/>
    <xf numFmtId="0" fontId="8" fillId="3" borderId="5" xfId="0" applyFont="1" applyFill="1" applyBorder="1"/>
    <xf numFmtId="0" fontId="8" fillId="3" borderId="0" xfId="0" applyFont="1" applyFill="1"/>
    <xf numFmtId="0" fontId="9" fillId="3" borderId="0" xfId="0" applyFont="1" applyFill="1"/>
    <xf numFmtId="0" fontId="8" fillId="3" borderId="6" xfId="0" applyFont="1" applyFill="1" applyBorder="1"/>
    <xf numFmtId="0" fontId="8" fillId="0" borderId="0" xfId="0" applyFont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11" fillId="5" borderId="0" xfId="0" applyFont="1" applyFill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0" fillId="0" borderId="0" xfId="0" quotePrefix="1"/>
    <xf numFmtId="0" fontId="12" fillId="5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5" xfId="0" applyFont="1" applyFill="1" applyBorder="1" applyAlignment="1">
      <alignment horizontal="center" vertical="top" wrapText="1"/>
    </xf>
    <xf numFmtId="0" fontId="14" fillId="5" borderId="0" xfId="0" applyFont="1" applyFill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16" fillId="6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16" fillId="6" borderId="5" xfId="0" applyFont="1" applyFill="1" applyBorder="1"/>
    <xf numFmtId="0" fontId="17" fillId="6" borderId="0" xfId="0" applyFont="1" applyFill="1"/>
    <xf numFmtId="0" fontId="0" fillId="6" borderId="0" xfId="0" applyFill="1"/>
    <xf numFmtId="0" fontId="0" fillId="6" borderId="6" xfId="0" applyFill="1" applyBorder="1"/>
    <xf numFmtId="0" fontId="0" fillId="0" borderId="0" xfId="0" applyAlignment="1">
      <alignment vertical="center"/>
    </xf>
    <xf numFmtId="0" fontId="16" fillId="6" borderId="5" xfId="0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18" fillId="6" borderId="0" xfId="2" applyFill="1" applyBorder="1" applyAlignment="1" applyProtection="1">
      <alignment vertical="center"/>
    </xf>
    <xf numFmtId="0" fontId="0" fillId="6" borderId="6" xfId="0" applyFill="1" applyBorder="1" applyAlignment="1">
      <alignment vertical="center"/>
    </xf>
    <xf numFmtId="0" fontId="18" fillId="6" borderId="5" xfId="2" applyFill="1" applyBorder="1" applyAlignment="1" applyProtection="1">
      <alignment vertical="center"/>
    </xf>
    <xf numFmtId="0" fontId="18" fillId="6" borderId="7" xfId="2" applyFill="1" applyBorder="1" applyAlignment="1" applyProtection="1"/>
    <xf numFmtId="0" fontId="0" fillId="6" borderId="8" xfId="0" applyFill="1" applyBorder="1"/>
    <xf numFmtId="0" fontId="18" fillId="6" borderId="8" xfId="2" applyFill="1" applyBorder="1" applyAlignment="1" applyProtection="1"/>
    <xf numFmtId="0" fontId="0" fillId="6" borderId="9" xfId="0" applyFill="1" applyBorder="1"/>
    <xf numFmtId="0" fontId="0" fillId="0" borderId="10" xfId="0" applyBorder="1"/>
    <xf numFmtId="0" fontId="18" fillId="0" borderId="0" xfId="2" applyAlignment="1" applyProtection="1"/>
    <xf numFmtId="20" fontId="0" fillId="0" borderId="0" xfId="0" applyNumberFormat="1"/>
    <xf numFmtId="0" fontId="0" fillId="0" borderId="12" xfId="0" applyBorder="1"/>
    <xf numFmtId="0" fontId="2" fillId="3" borderId="0" xfId="0" applyFont="1" applyFill="1"/>
    <xf numFmtId="0" fontId="3" fillId="2" borderId="13" xfId="1" applyBorder="1"/>
    <xf numFmtId="0" fontId="4" fillId="0" borderId="0" xfId="0" applyFont="1"/>
    <xf numFmtId="22" fontId="0" fillId="0" borderId="0" xfId="0" applyNumberFormat="1"/>
    <xf numFmtId="0" fontId="3" fillId="2" borderId="12" xfId="1" applyBorder="1"/>
    <xf numFmtId="14" fontId="0" fillId="0" borderId="12" xfId="0" applyNumberFormat="1" applyBorder="1"/>
    <xf numFmtId="20" fontId="0" fillId="0" borderId="12" xfId="0" applyNumberFormat="1" applyBorder="1"/>
    <xf numFmtId="0" fontId="3" fillId="8" borderId="12" xfId="1" applyFill="1" applyBorder="1"/>
    <xf numFmtId="0" fontId="1" fillId="3" borderId="0" xfId="0" applyFont="1" applyFill="1"/>
    <xf numFmtId="0" fontId="21" fillId="9" borderId="10" xfId="3" applyFont="1" applyFill="1" applyBorder="1" applyAlignment="1">
      <alignment horizontal="center"/>
    </xf>
    <xf numFmtId="0" fontId="21" fillId="9" borderId="14" xfId="3" applyFont="1" applyFill="1" applyBorder="1" applyAlignment="1">
      <alignment horizontal="center"/>
    </xf>
    <xf numFmtId="0" fontId="21" fillId="9" borderId="14" xfId="3" applyFont="1" applyFill="1" applyBorder="1"/>
    <xf numFmtId="0" fontId="1" fillId="0" borderId="0" xfId="3"/>
    <xf numFmtId="0" fontId="1" fillId="0" borderId="15" xfId="3" applyBorder="1" applyAlignment="1">
      <alignment horizontal="center"/>
    </xf>
    <xf numFmtId="0" fontId="1" fillId="0" borderId="16" xfId="3" applyBorder="1" applyAlignment="1">
      <alignment horizontal="center"/>
    </xf>
    <xf numFmtId="0" fontId="1" fillId="0" borderId="12" xfId="3" applyBorder="1"/>
    <xf numFmtId="0" fontId="1" fillId="10" borderId="15" xfId="3" applyFill="1" applyBorder="1" applyAlignment="1">
      <alignment horizontal="center"/>
    </xf>
    <xf numFmtId="0" fontId="1" fillId="10" borderId="16" xfId="3" applyFill="1" applyBorder="1" applyAlignment="1">
      <alignment horizontal="center"/>
    </xf>
    <xf numFmtId="0" fontId="1" fillId="10" borderId="12" xfId="3" applyFill="1" applyBorder="1"/>
    <xf numFmtId="0" fontId="21" fillId="9" borderId="17" xfId="3" applyFont="1" applyFill="1" applyBorder="1" applyAlignment="1">
      <alignment horizontal="center"/>
    </xf>
    <xf numFmtId="0" fontId="21" fillId="9" borderId="18" xfId="3" applyFont="1" applyFill="1" applyBorder="1" applyAlignment="1">
      <alignment horizontal="center"/>
    </xf>
    <xf numFmtId="0" fontId="1" fillId="10" borderId="0" xfId="3" applyFill="1"/>
    <xf numFmtId="0" fontId="1" fillId="10" borderId="19" xfId="3" applyFill="1" applyBorder="1" applyAlignment="1">
      <alignment horizontal="center"/>
    </xf>
    <xf numFmtId="0" fontId="1" fillId="10" borderId="12" xfId="3" applyFill="1" applyBorder="1" applyAlignment="1">
      <alignment horizontal="center"/>
    </xf>
    <xf numFmtId="0" fontId="1" fillId="11" borderId="15" xfId="3" applyFill="1" applyBorder="1" applyAlignment="1">
      <alignment horizontal="center"/>
    </xf>
    <xf numFmtId="0" fontId="1" fillId="11" borderId="16" xfId="3" applyFill="1" applyBorder="1" applyAlignment="1">
      <alignment horizontal="center"/>
    </xf>
    <xf numFmtId="0" fontId="1" fillId="11" borderId="12" xfId="3" applyFill="1" applyBorder="1"/>
    <xf numFmtId="0" fontId="1" fillId="11" borderId="0" xfId="3" applyFill="1"/>
    <xf numFmtId="0" fontId="1" fillId="11" borderId="19" xfId="3" applyFill="1" applyBorder="1" applyAlignment="1">
      <alignment horizontal="center"/>
    </xf>
    <xf numFmtId="0" fontId="1" fillId="11" borderId="12" xfId="3" applyFill="1" applyBorder="1" applyAlignment="1">
      <alignment horizontal="center"/>
    </xf>
    <xf numFmtId="0" fontId="1" fillId="3" borderId="11" xfId="3" applyFill="1" applyBorder="1" applyAlignment="1">
      <alignment horizontal="center"/>
    </xf>
    <xf numFmtId="0" fontId="1" fillId="3" borderId="20" xfId="3" applyFill="1" applyBorder="1" applyAlignment="1">
      <alignment horizontal="center"/>
    </xf>
    <xf numFmtId="0" fontId="1" fillId="3" borderId="21" xfId="3" applyFill="1" applyBorder="1"/>
    <xf numFmtId="0" fontId="1" fillId="3" borderId="0" xfId="3" applyFill="1"/>
    <xf numFmtId="0" fontId="9" fillId="3" borderId="19" xfId="3" applyFont="1" applyFill="1" applyBorder="1" applyAlignment="1">
      <alignment horizontal="center"/>
    </xf>
    <xf numFmtId="0" fontId="1" fillId="3" borderId="12" xfId="3" applyFill="1" applyBorder="1" applyAlignment="1">
      <alignment horizontal="center"/>
    </xf>
    <xf numFmtId="0" fontId="1" fillId="3" borderId="12" xfId="3" applyFill="1" applyBorder="1"/>
    <xf numFmtId="0" fontId="1" fillId="0" borderId="22" xfId="3" applyBorder="1" applyAlignment="1">
      <alignment horizontal="center"/>
    </xf>
    <xf numFmtId="0" fontId="1" fillId="0" borderId="21" xfId="3" applyBorder="1" applyAlignment="1">
      <alignment horizontal="center"/>
    </xf>
    <xf numFmtId="0" fontId="8" fillId="3" borderId="12" xfId="0" applyFont="1" applyFill="1" applyBorder="1"/>
    <xf numFmtId="0" fontId="9" fillId="0" borderId="12" xfId="3" applyFont="1" applyBorder="1"/>
    <xf numFmtId="0" fontId="18" fillId="0" borderId="0" xfId="2" applyAlignment="1" applyProtection="1">
      <alignment horizontal="center"/>
    </xf>
    <xf numFmtId="0" fontId="18" fillId="6" borderId="0" xfId="2" applyFill="1" applyAlignment="1" applyProtection="1">
      <alignment vertical="center"/>
    </xf>
    <xf numFmtId="0" fontId="11" fillId="13" borderId="0" xfId="0" applyFont="1" applyFill="1" applyAlignment="1">
      <alignment horizontal="center" vertical="center"/>
    </xf>
    <xf numFmtId="0" fontId="24" fillId="14" borderId="0" xfId="0" applyFont="1" applyFill="1" applyAlignment="1">
      <alignment horizontal="center" vertical="center"/>
    </xf>
    <xf numFmtId="0" fontId="24" fillId="15" borderId="0" xfId="0" applyFont="1" applyFill="1" applyAlignment="1">
      <alignment horizontal="center" vertical="center"/>
    </xf>
    <xf numFmtId="0" fontId="24" fillId="16" borderId="0" xfId="0" applyFont="1" applyFill="1" applyAlignment="1">
      <alignment horizontal="center" vertical="center"/>
    </xf>
    <xf numFmtId="0" fontId="3" fillId="2" borderId="23" xfId="1" applyBorder="1"/>
    <xf numFmtId="0" fontId="0" fillId="0" borderId="11" xfId="0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top" wrapText="1"/>
    </xf>
    <xf numFmtId="0" fontId="15" fillId="5" borderId="0" xfId="0" applyFont="1" applyFill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20" fillId="7" borderId="0" xfId="0" applyFont="1" applyFill="1" applyAlignment="1">
      <alignment horizontal="center"/>
    </xf>
    <xf numFmtId="0" fontId="18" fillId="0" borderId="0" xfId="2" applyAlignment="1" applyProtection="1">
      <alignment horizontal="center"/>
    </xf>
    <xf numFmtId="0" fontId="22" fillId="12" borderId="0" xfId="0" applyFont="1" applyFill="1" applyAlignment="1">
      <alignment horizontal="center"/>
    </xf>
    <xf numFmtId="0" fontId="23" fillId="13" borderId="0" xfId="0" applyFont="1" applyFill="1" applyAlignment="1">
      <alignment horizontal="center" vertical="center"/>
    </xf>
    <xf numFmtId="0" fontId="25" fillId="14" borderId="0" xfId="0" applyFont="1" applyFill="1" applyAlignment="1">
      <alignment horizontal="center" vertical="center"/>
    </xf>
    <xf numFmtId="0" fontId="25" fillId="15" borderId="0" xfId="0" quotePrefix="1" applyFont="1" applyFill="1" applyAlignment="1">
      <alignment horizontal="center" vertical="center"/>
    </xf>
    <xf numFmtId="0" fontId="25" fillId="16" borderId="0" xfId="0" quotePrefix="1" applyFont="1" applyFill="1" applyAlignment="1">
      <alignment horizontal="center" vertical="center"/>
    </xf>
    <xf numFmtId="0" fontId="4" fillId="12" borderId="0" xfId="0" applyFont="1" applyFill="1" applyAlignment="1">
      <alignment horizontal="center"/>
    </xf>
  </cellXfs>
  <cellStyles count="4">
    <cellStyle name="Hypertextový odkaz" xfId="2" builtinId="8"/>
    <cellStyle name="Normální" xfId="0" builtinId="0"/>
    <cellStyle name="Normální 2" xfId="3" xr:uid="{D3D99A3F-1BE3-438A-9CA6-5371CA4FF023}"/>
    <cellStyle name="Výstup" xfId="1" builtinId="21"/>
  </cellStyles>
  <dxfs count="26">
    <dxf>
      <border outline="0">
        <top style="thin">
          <color rgb="FF3F3F3F"/>
        </top>
      </border>
    </dxf>
    <dxf>
      <border outline="0">
        <bottom style="thin">
          <color rgb="FF3F3F3F"/>
        </bottom>
      </border>
    </dxf>
    <dxf>
      <border diagonalUp="0" diagonalDown="0" outline="0">
        <left style="thin">
          <color rgb="FF3F3F3F"/>
        </left>
        <right style="thin">
          <color rgb="FF3F3F3F"/>
        </right>
        <top/>
        <bottom/>
      </border>
    </dxf>
    <dxf>
      <numFmt numFmtId="25" formatCode="h:mm"/>
    </dxf>
    <dxf>
      <numFmt numFmtId="19" formatCode="dd/mm/yyyy"/>
    </dxf>
    <dxf>
      <border outline="0">
        <top style="thin">
          <color rgb="FF3F3F3F"/>
        </top>
      </border>
    </dxf>
    <dxf>
      <border outline="0">
        <bottom style="thin">
          <color rgb="FF3F3F3F"/>
        </bottom>
      </border>
    </dxf>
    <dxf>
      <border diagonalUp="0" diagonalDown="0" outline="0">
        <left style="thin">
          <color rgb="FF3F3F3F"/>
        </left>
        <right style="thin">
          <color rgb="FF3F3F3F"/>
        </right>
        <top/>
        <bottom/>
      </border>
    </dxf>
    <dxf>
      <numFmt numFmtId="0" formatCode="General"/>
    </dxf>
    <dxf>
      <numFmt numFmtId="0" formatCode="General"/>
    </dxf>
    <dxf>
      <numFmt numFmtId="27" formatCode="dd/mm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5"/>
      <tableStyleElement type="header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mvp.microsoft.com/en-us/PublicProfile/5002722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11</xdr:row>
      <xdr:rowOff>76200</xdr:rowOff>
    </xdr:from>
    <xdr:to>
      <xdr:col>7</xdr:col>
      <xdr:colOff>352425</xdr:colOff>
      <xdr:row>14</xdr:row>
      <xdr:rowOff>95151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8DB608-D5FF-4E19-8A36-5ABE20D5C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0185" y="3070860"/>
          <a:ext cx="0" cy="780951"/>
        </a:xfrm>
        <a:prstGeom prst="rect">
          <a:avLst/>
        </a:prstGeom>
      </xdr:spPr>
    </xdr:pic>
    <xdr:clientData/>
  </xdr:twoCellAnchor>
  <xdr:twoCellAnchor editAs="oneCell">
    <xdr:from>
      <xdr:col>7</xdr:col>
      <xdr:colOff>349491</xdr:colOff>
      <xdr:row>19</xdr:row>
      <xdr:rowOff>0</xdr:rowOff>
    </xdr:from>
    <xdr:to>
      <xdr:col>7</xdr:col>
      <xdr:colOff>349491</xdr:colOff>
      <xdr:row>21</xdr:row>
      <xdr:rowOff>228600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A21EB71-BB73-405C-A2BC-6EB78FAAB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87251" y="4953000"/>
          <a:ext cx="0" cy="701040"/>
        </a:xfrm>
        <a:prstGeom prst="rect">
          <a:avLst/>
        </a:prstGeom>
      </xdr:spPr>
    </xdr:pic>
    <xdr:clientData/>
  </xdr:twoCellAnchor>
  <xdr:twoCellAnchor editAs="oneCell">
    <xdr:from>
      <xdr:col>7</xdr:col>
      <xdr:colOff>317259</xdr:colOff>
      <xdr:row>11</xdr:row>
      <xdr:rowOff>104775</xdr:rowOff>
    </xdr:from>
    <xdr:to>
      <xdr:col>7</xdr:col>
      <xdr:colOff>317259</xdr:colOff>
      <xdr:row>14</xdr:row>
      <xdr:rowOff>122860</xdr:rowOff>
    </xdr:to>
    <xdr:pic>
      <xdr:nvPicPr>
        <xdr:cNvPr id="4" name="Obráze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2BD5F8-CCC2-418C-9825-F2789146D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55019" y="3099435"/>
          <a:ext cx="0" cy="780085"/>
        </a:xfrm>
        <a:prstGeom prst="rect">
          <a:avLst/>
        </a:prstGeom>
      </xdr:spPr>
    </xdr:pic>
    <xdr:clientData/>
  </xdr:twoCellAnchor>
  <xdr:twoCellAnchor editAs="oneCell">
    <xdr:from>
      <xdr:col>7</xdr:col>
      <xdr:colOff>352425</xdr:colOff>
      <xdr:row>11</xdr:row>
      <xdr:rowOff>76200</xdr:rowOff>
    </xdr:from>
    <xdr:to>
      <xdr:col>7</xdr:col>
      <xdr:colOff>352425</xdr:colOff>
      <xdr:row>14</xdr:row>
      <xdr:rowOff>95151</xdr:rowOff>
    </xdr:to>
    <xdr:pic>
      <xdr:nvPicPr>
        <xdr:cNvPr id="5" name="Obrázek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578697-7CA0-4CF1-8744-22B6DAC6D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0185" y="3070860"/>
          <a:ext cx="0" cy="780951"/>
        </a:xfrm>
        <a:prstGeom prst="rect">
          <a:avLst/>
        </a:prstGeom>
      </xdr:spPr>
    </xdr:pic>
    <xdr:clientData/>
  </xdr:twoCellAnchor>
  <xdr:twoCellAnchor editAs="oneCell">
    <xdr:from>
      <xdr:col>7</xdr:col>
      <xdr:colOff>349491</xdr:colOff>
      <xdr:row>19</xdr:row>
      <xdr:rowOff>0</xdr:rowOff>
    </xdr:from>
    <xdr:to>
      <xdr:col>7</xdr:col>
      <xdr:colOff>349491</xdr:colOff>
      <xdr:row>21</xdr:row>
      <xdr:rowOff>228600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C5ED6E3D-7B77-437F-9E51-0C29D2DE2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87251" y="4953000"/>
          <a:ext cx="0" cy="701040"/>
        </a:xfrm>
        <a:prstGeom prst="rect">
          <a:avLst/>
        </a:prstGeom>
      </xdr:spPr>
    </xdr:pic>
    <xdr:clientData/>
  </xdr:twoCellAnchor>
  <xdr:twoCellAnchor editAs="oneCell">
    <xdr:from>
      <xdr:col>7</xdr:col>
      <xdr:colOff>317259</xdr:colOff>
      <xdr:row>11</xdr:row>
      <xdr:rowOff>104775</xdr:rowOff>
    </xdr:from>
    <xdr:to>
      <xdr:col>7</xdr:col>
      <xdr:colOff>317259</xdr:colOff>
      <xdr:row>14</xdr:row>
      <xdr:rowOff>122860</xdr:rowOff>
    </xdr:to>
    <xdr:pic>
      <xdr:nvPicPr>
        <xdr:cNvPr id="7" name="Obráze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327077-FEC7-4E97-8DBD-C41E0DBAD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55019" y="3099435"/>
          <a:ext cx="0" cy="780085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11</xdr:row>
      <xdr:rowOff>161925</xdr:rowOff>
    </xdr:from>
    <xdr:to>
      <xdr:col>7</xdr:col>
      <xdr:colOff>314325</xdr:colOff>
      <xdr:row>15</xdr:row>
      <xdr:rowOff>2845</xdr:rowOff>
    </xdr:to>
    <xdr:pic>
      <xdr:nvPicPr>
        <xdr:cNvPr id="8" name="Obrázek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6D0BB5-6E24-4E5F-9AF2-C086A2530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52085" y="3156585"/>
          <a:ext cx="0" cy="770560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238125</xdr:colOff>
      <xdr:row>11</xdr:row>
      <xdr:rowOff>133350</xdr:rowOff>
    </xdr:from>
    <xdr:to>
      <xdr:col>7</xdr:col>
      <xdr:colOff>238125</xdr:colOff>
      <xdr:row>14</xdr:row>
      <xdr:rowOff>151435</xdr:rowOff>
    </xdr:to>
    <xdr:pic>
      <xdr:nvPicPr>
        <xdr:cNvPr id="9" name="Obrázek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0ED1E5-9FEA-47DA-9952-903D886B0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75885" y="3128010"/>
          <a:ext cx="0" cy="780085"/>
        </a:xfrm>
        <a:prstGeom prst="rect">
          <a:avLst/>
        </a:prstGeom>
      </xdr:spPr>
    </xdr:pic>
    <xdr:clientData/>
  </xdr:twoCellAnchor>
  <xdr:twoCellAnchor editAs="oneCell">
    <xdr:from>
      <xdr:col>7</xdr:col>
      <xdr:colOff>323850</xdr:colOff>
      <xdr:row>11</xdr:row>
      <xdr:rowOff>95250</xdr:rowOff>
    </xdr:from>
    <xdr:to>
      <xdr:col>7</xdr:col>
      <xdr:colOff>323850</xdr:colOff>
      <xdr:row>14</xdr:row>
      <xdr:rowOff>113335</xdr:rowOff>
    </xdr:to>
    <xdr:pic>
      <xdr:nvPicPr>
        <xdr:cNvPr id="10" name="Obráze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80F08A-EF6A-4763-A735-240637DD0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61610" y="3089910"/>
          <a:ext cx="0" cy="780085"/>
        </a:xfrm>
        <a:prstGeom prst="rect">
          <a:avLst/>
        </a:prstGeom>
      </xdr:spPr>
    </xdr:pic>
    <xdr:clientData/>
  </xdr:twoCellAnchor>
  <xdr:twoCellAnchor editAs="oneCell">
    <xdr:from>
      <xdr:col>7</xdr:col>
      <xdr:colOff>266700</xdr:colOff>
      <xdr:row>11</xdr:row>
      <xdr:rowOff>123825</xdr:rowOff>
    </xdr:from>
    <xdr:to>
      <xdr:col>7</xdr:col>
      <xdr:colOff>266700</xdr:colOff>
      <xdr:row>14</xdr:row>
      <xdr:rowOff>141910</xdr:rowOff>
    </xdr:to>
    <xdr:pic>
      <xdr:nvPicPr>
        <xdr:cNvPr id="11" name="Obrázek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EA92BD-D3A0-4F58-B963-D7C9F8641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04460" y="3118485"/>
          <a:ext cx="0" cy="780085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</xdr:colOff>
      <xdr:row>11</xdr:row>
      <xdr:rowOff>123825</xdr:rowOff>
    </xdr:from>
    <xdr:to>
      <xdr:col>7</xdr:col>
      <xdr:colOff>104775</xdr:colOff>
      <xdr:row>14</xdr:row>
      <xdr:rowOff>141910</xdr:rowOff>
    </xdr:to>
    <xdr:pic>
      <xdr:nvPicPr>
        <xdr:cNvPr id="12" name="Obrázek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F803EF-C6DC-43FF-89AD-7216EFD0F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2535" y="3118485"/>
          <a:ext cx="0" cy="780085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11</xdr:row>
      <xdr:rowOff>47625</xdr:rowOff>
    </xdr:from>
    <xdr:to>
      <xdr:col>7</xdr:col>
      <xdr:colOff>314325</xdr:colOff>
      <xdr:row>14</xdr:row>
      <xdr:rowOff>65710</xdr:rowOff>
    </xdr:to>
    <xdr:pic>
      <xdr:nvPicPr>
        <xdr:cNvPr id="13" name="Obrázek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CC8109-F9C8-429D-9706-3ED1DB5E8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52085" y="3042285"/>
          <a:ext cx="0" cy="780085"/>
        </a:xfrm>
        <a:prstGeom prst="rect">
          <a:avLst/>
        </a:prstGeom>
      </xdr:spPr>
    </xdr:pic>
    <xdr:clientData/>
  </xdr:twoCellAnchor>
  <xdr:twoCellAnchor editAs="oneCell">
    <xdr:from>
      <xdr:col>7</xdr:col>
      <xdr:colOff>333375</xdr:colOff>
      <xdr:row>11</xdr:row>
      <xdr:rowOff>114300</xdr:rowOff>
    </xdr:from>
    <xdr:to>
      <xdr:col>7</xdr:col>
      <xdr:colOff>333375</xdr:colOff>
      <xdr:row>14</xdr:row>
      <xdr:rowOff>132385</xdr:rowOff>
    </xdr:to>
    <xdr:pic>
      <xdr:nvPicPr>
        <xdr:cNvPr id="14" name="Obrázek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EEB2FC-EFA1-42C1-8657-A1B9A6E99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71135" y="3108960"/>
          <a:ext cx="0" cy="780085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11</xdr:row>
      <xdr:rowOff>95250</xdr:rowOff>
    </xdr:from>
    <xdr:to>
      <xdr:col>7</xdr:col>
      <xdr:colOff>361950</xdr:colOff>
      <xdr:row>14</xdr:row>
      <xdr:rowOff>113335</xdr:rowOff>
    </xdr:to>
    <xdr:pic>
      <xdr:nvPicPr>
        <xdr:cNvPr id="15" name="Obrázek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F161FE-3D9F-4B35-8D99-23A6997F3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9710" y="3089910"/>
          <a:ext cx="0" cy="780085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219075</xdr:colOff>
      <xdr:row>11</xdr:row>
      <xdr:rowOff>133350</xdr:rowOff>
    </xdr:from>
    <xdr:to>
      <xdr:col>7</xdr:col>
      <xdr:colOff>219075</xdr:colOff>
      <xdr:row>14</xdr:row>
      <xdr:rowOff>151435</xdr:rowOff>
    </xdr:to>
    <xdr:pic>
      <xdr:nvPicPr>
        <xdr:cNvPr id="16" name="Obrázek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AF454B-1598-4709-9C2E-B3296980D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56835" y="3128010"/>
          <a:ext cx="0" cy="780085"/>
        </a:xfrm>
        <a:prstGeom prst="rect">
          <a:avLst/>
        </a:prstGeom>
      </xdr:spPr>
    </xdr:pic>
    <xdr:clientData/>
  </xdr:twoCellAnchor>
  <xdr:twoCellAnchor editAs="oneCell">
    <xdr:from>
      <xdr:col>7</xdr:col>
      <xdr:colOff>247650</xdr:colOff>
      <xdr:row>12</xdr:row>
      <xdr:rowOff>9525</xdr:rowOff>
    </xdr:from>
    <xdr:to>
      <xdr:col>7</xdr:col>
      <xdr:colOff>247650</xdr:colOff>
      <xdr:row>15</xdr:row>
      <xdr:rowOff>56185</xdr:rowOff>
    </xdr:to>
    <xdr:pic>
      <xdr:nvPicPr>
        <xdr:cNvPr id="17" name="Obrázek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13005C-758D-46EE-AB72-B91D7716F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85410" y="3202305"/>
          <a:ext cx="0" cy="778180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11</xdr:row>
      <xdr:rowOff>114300</xdr:rowOff>
    </xdr:from>
    <xdr:to>
      <xdr:col>7</xdr:col>
      <xdr:colOff>276225</xdr:colOff>
      <xdr:row>14</xdr:row>
      <xdr:rowOff>132385</xdr:rowOff>
    </xdr:to>
    <xdr:pic>
      <xdr:nvPicPr>
        <xdr:cNvPr id="18" name="Obrázek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C7235C-E99A-4D49-AFBF-49DE5A888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3985" y="3108960"/>
          <a:ext cx="2018016" cy="7800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</xdr:colOff>
      <xdr:row>31</xdr:row>
      <xdr:rowOff>11430</xdr:rowOff>
    </xdr:from>
    <xdr:to>
      <xdr:col>9</xdr:col>
      <xdr:colOff>786765</xdr:colOff>
      <xdr:row>33</xdr:row>
      <xdr:rowOff>123825</xdr:rowOff>
    </xdr:to>
    <xdr:sp macro="" textlink="">
      <xdr:nvSpPr>
        <xdr:cNvPr id="2" name="Pravá složená závorka 1">
          <a:extLst>
            <a:ext uri="{FF2B5EF4-FFF2-40B4-BE49-F238E27FC236}">
              <a16:creationId xmlns:a16="http://schemas.microsoft.com/office/drawing/2014/main" id="{75DCCC0B-F12C-486E-ABBE-FCF8CE7298BC}"/>
            </a:ext>
          </a:extLst>
        </xdr:cNvPr>
        <xdr:cNvSpPr/>
      </xdr:nvSpPr>
      <xdr:spPr>
        <a:xfrm rot="5400000">
          <a:off x="3422332" y="968693"/>
          <a:ext cx="493395" cy="6617970"/>
        </a:xfrm>
        <a:prstGeom prst="rightBrace">
          <a:avLst>
            <a:gd name="adj1" fmla="val 331304"/>
            <a:gd name="adj2" fmla="val 48680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240030</xdr:colOff>
      <xdr:row>17</xdr:row>
      <xdr:rowOff>146685</xdr:rowOff>
    </xdr:from>
    <xdr:to>
      <xdr:col>6</xdr:col>
      <xdr:colOff>990600</xdr:colOff>
      <xdr:row>21</xdr:row>
      <xdr:rowOff>123825</xdr:rowOff>
    </xdr:to>
    <xdr:sp macro="" textlink="">
      <xdr:nvSpPr>
        <xdr:cNvPr id="3" name="Kříž 2">
          <a:extLst>
            <a:ext uri="{FF2B5EF4-FFF2-40B4-BE49-F238E27FC236}">
              <a16:creationId xmlns:a16="http://schemas.microsoft.com/office/drawing/2014/main" id="{FB88E089-F921-41F7-81AB-0D7576D7AF79}"/>
            </a:ext>
          </a:extLst>
        </xdr:cNvPr>
        <xdr:cNvSpPr/>
      </xdr:nvSpPr>
      <xdr:spPr>
        <a:xfrm>
          <a:off x="4688205" y="3528060"/>
          <a:ext cx="750570" cy="739140"/>
        </a:xfrm>
        <a:prstGeom prst="plus">
          <a:avLst>
            <a:gd name="adj" fmla="val 39132"/>
          </a:avLst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13</xdr:col>
      <xdr:colOff>448844</xdr:colOff>
      <xdr:row>27</xdr:row>
      <xdr:rowOff>143586</xdr:rowOff>
    </xdr:to>
    <xdr:pic>
      <xdr:nvPicPr>
        <xdr:cNvPr id="2" name="Obrázek 1" descr="Obsah obrázku text, snímek obrazovky, software, Webová stránka&#10;&#10;Popis byl vytvořen automaticky">
          <a:extLst>
            <a:ext uri="{FF2B5EF4-FFF2-40B4-BE49-F238E27FC236}">
              <a16:creationId xmlns:a16="http://schemas.microsoft.com/office/drawing/2014/main" id="{3279374D-56F1-A35A-61CC-74D6BF35D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8373644" cy="50965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161925</xdr:rowOff>
    </xdr:from>
    <xdr:to>
      <xdr:col>13</xdr:col>
      <xdr:colOff>477423</xdr:colOff>
      <xdr:row>63</xdr:row>
      <xdr:rowOff>162882</xdr:rowOff>
    </xdr:to>
    <xdr:pic>
      <xdr:nvPicPr>
        <xdr:cNvPr id="3" name="Obrázek 2" descr="Obsah obrázku text, snímek obrazovky, číslo, software&#10;&#10;Popis byl vytvořen automaticky">
          <a:extLst>
            <a:ext uri="{FF2B5EF4-FFF2-40B4-BE49-F238E27FC236}">
              <a16:creationId xmlns:a16="http://schemas.microsoft.com/office/drawing/2014/main" id="{B40424E0-2833-4440-BADA-930DD18E8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305425"/>
          <a:ext cx="8402223" cy="6858957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2" connectionId="1" xr16:uid="{1F3134BD-7914-41C4-A263-F5E6A26FD48F}" autoFormatId="16" applyNumberFormats="0" applyBorderFormats="0" applyFontFormats="0" applyPatternFormats="0" applyAlignmentFormats="0" applyWidthHeightFormats="0">
  <queryTableRefresh nextId="8">
    <queryTableFields count="7">
      <queryTableField id="1" name="Id_prodej" tableColumnId="1"/>
      <queryTableField id="2" name="Id_prodejce" tableColumnId="2"/>
      <queryTableField id="3" name="Datum prodeje" tableColumnId="3"/>
      <queryTableField id="4" name="Čas" tableColumnId="4"/>
      <queryTableField id="5" name="faktura_Id" tableColumnId="5"/>
      <queryTableField id="6" name="Jmeno Celé" tableColumnId="6"/>
      <queryTableField id="7" name="Město prodejce" tableColumnId="7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0C3F136-5B87-4C27-AFC0-F3425A531B18}" name="TabulkaA_duplicita" displayName="TabulkaA_duplicita" ref="B6:D12" totalsRowShown="0" headerRowBorderDxfId="23" tableBorderDxfId="22" totalsRowBorderDxfId="21">
  <autoFilter ref="B6:D12" xr:uid="{DFC45580-AACD-4E9C-8CCB-1BCF0F30C0A5}"/>
  <tableColumns count="3">
    <tableColumn id="1" xr3:uid="{3CABB963-2DA8-49B8-BF9F-3449E3F838B8}" name="ID" dataDxfId="20"/>
    <tableColumn id="2" xr3:uid="{D233C83B-70A2-44BA-92D6-6D6030D330D6}" name="Jméno" dataDxfId="19"/>
    <tableColumn id="3" xr3:uid="{775F30EB-F48A-4B24-87A8-601E3B3B281F}" name="Poznámka" dataDxfId="18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C091A79-181D-4015-A954-3CEC5B547E0C}" name="TabulkaB_duplicita" displayName="TabulkaB_duplicita" ref="F8:H14" totalsRowShown="0" headerRowDxfId="17" headerRowBorderDxfId="16" tableBorderDxfId="15" totalsRowBorderDxfId="14">
  <autoFilter ref="F8:H14" xr:uid="{B9F9454A-3C8F-4F52-A2A4-0205E55C316D}"/>
  <tableColumns count="3">
    <tableColumn id="1" xr3:uid="{1EEEE6A1-9F5D-499C-B3EE-7CD5B745163C}" name="ID" dataDxfId="13"/>
    <tableColumn id="2" xr3:uid="{BFD93BD1-9F4C-4668-B315-A6122C8F5F76}" name="Příjmení" dataDxfId="12"/>
    <tableColumn id="3" xr3:uid="{632DC4D4-3F30-4DD8-975F-3447B75650C8}" name="Poznámka" dataDxfId="11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1D534C4-CB39-45B9-BE3D-13292B8899DF}" name="Merge1" displayName="Merge1" ref="A4:G18" tableType="queryTable" totalsRowShown="0">
  <autoFilter ref="A4:G18" xr:uid="{4FF8DEB4-D0B3-495E-B637-314BD152FC36}"/>
  <tableColumns count="7">
    <tableColumn id="1" xr3:uid="{1CE59DFA-56E2-4B53-A486-6362AC491A60}" uniqueName="1" name="Id_prodej" queryTableFieldId="1"/>
    <tableColumn id="2" xr3:uid="{6DB5B218-7060-4CF8-8FA7-80583491FC34}" uniqueName="2" name="Id_prodejce" queryTableFieldId="2"/>
    <tableColumn id="3" xr3:uid="{2E8D43D9-D5DF-4479-9231-DFB5A5CE5B57}" uniqueName="3" name="Datum prodeje" queryTableFieldId="3" dataDxfId="10"/>
    <tableColumn id="4" xr3:uid="{21A1A051-A1DA-4479-8375-7076696D136C}" uniqueName="4" name="Čas" queryTableFieldId="4"/>
    <tableColumn id="5" xr3:uid="{3EE0F9FA-4D75-469F-87BC-CC748E0AECBD}" uniqueName="5" name="faktura_Id" queryTableFieldId="5"/>
    <tableColumn id="6" xr3:uid="{C7858283-D877-4A7C-8901-E6E34F34CB6E}" uniqueName="6" name="Jmeno Celé" queryTableFieldId="6" dataDxfId="9"/>
    <tableColumn id="7" xr3:uid="{01938A9A-B856-4DE5-B25F-314A1F0BDFF8}" uniqueName="7" name="Město prodejce" queryTableFieldId="7" dataDxfId="8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15BE13-30E0-41A5-A1EF-B5F40FE80E98}" name="Prodeje_reseni" displayName="Prodeje_reseni" ref="B5:F19" totalsRowShown="0" headerRowDxfId="7" headerRowBorderDxfId="6" tableBorderDxfId="5" headerRowCellStyle="Výstup">
  <autoFilter ref="B5:F19" xr:uid="{C29A309C-D597-4AB9-B5FA-AD586496560A}"/>
  <tableColumns count="5">
    <tableColumn id="1" xr3:uid="{FC24E5C8-875C-40F8-9727-C6222A448605}" name="Id_prodej"/>
    <tableColumn id="2" xr3:uid="{A8D7EF15-6F25-4D07-9D18-2DA2EFC27CA9}" name="Id_prodejce"/>
    <tableColumn id="3" xr3:uid="{AF77C0BA-E071-4A7C-9E83-E09C91BE8693}" name="Datum prodeje" dataDxfId="4"/>
    <tableColumn id="4" xr3:uid="{B5F99714-BBE3-4F2A-99AF-AF2EF0BD052D}" name="Čas" dataDxfId="3"/>
    <tableColumn id="5" xr3:uid="{D193E8B5-7368-44AE-834F-D1BE78B97D3D}" name="faktura_Id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0270B25-3716-46A5-860E-B21C86D3986F}" name="Zamestanci_Reseni" displayName="Zamestanci_Reseni" ref="H5:J10" totalsRowShown="0" headerRowDxfId="2" headerRowBorderDxfId="1" tableBorderDxfId="0" headerRowCellStyle="Výstup">
  <autoFilter ref="H5:J10" xr:uid="{78E5EFE2-3FC0-4138-AC9F-97FEACF2BF1B}"/>
  <tableColumns count="3">
    <tableColumn id="1" xr3:uid="{17EFEFC9-E98B-47B6-BBCB-27F2C6B20938}" name="Id"/>
    <tableColumn id="2" xr3:uid="{92DCD09B-0354-4F9E-A2C5-A0B47FC91C6D}" name="Jmeno Celé"/>
    <tableColumn id="3" xr3:uid="{8C9D5963-D695-4C82-B92B-817161638460}" name="Město prodej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D91519B3-2574-403F-A1CB-91A2E24E90B0}">
  <we:reference id="wa104380862" version="1.5.0.0" store="en-US" storeType="OMEX"/>
  <we:alternateReferences>
    <we:reference id="WA104380862" version="1.5.0.0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office.lasakovi.com/excel/Query-editor/Sloucit-merge-moznosti/" TargetMode="External"/><Relationship Id="rId1" Type="http://schemas.openxmlformats.org/officeDocument/2006/relationships/hyperlink" Target="https://office.lasakovi.com/excel/Query-editor/Data-vice-listu-do-tabulky-PowerQuer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8D18D-D104-424A-862E-F911FFD43BDE}">
  <dimension ref="A1:P55"/>
  <sheetViews>
    <sheetView showGridLines="0" workbookViewId="0">
      <selection activeCell="E8" sqref="E8"/>
    </sheetView>
  </sheetViews>
  <sheetFormatPr defaultColWidth="0" defaultRowHeight="15" customHeight="1" zeroHeight="1" x14ac:dyDescent="0.25"/>
  <cols>
    <col min="1" max="1" width="1.28515625" customWidth="1"/>
    <col min="2" max="2" width="1.7109375" customWidth="1"/>
    <col min="3" max="3" width="3.28515625" customWidth="1"/>
    <col min="4" max="4" width="5.28515625" customWidth="1"/>
    <col min="5" max="5" width="34.85546875" customWidth="1"/>
    <col min="6" max="6" width="12.42578125" customWidth="1"/>
    <col min="7" max="7" width="13" customWidth="1"/>
    <col min="8" max="8" width="16.42578125" customWidth="1"/>
    <col min="9" max="9" width="12" customWidth="1"/>
    <col min="10" max="10" width="7.140625" customWidth="1"/>
    <col min="11" max="11" width="1.85546875" customWidth="1"/>
    <col min="12" max="12" width="1.42578125" customWidth="1"/>
    <col min="13" max="16" width="0" hidden="1" customWidth="1"/>
    <col min="17" max="16384" width="9.140625" hidden="1"/>
  </cols>
  <sheetData>
    <row r="1" spans="3:16" ht="8.25" customHeight="1" x14ac:dyDescent="0.25"/>
    <row r="2" spans="3:16" ht="54" customHeight="1" x14ac:dyDescent="0.25">
      <c r="C2" s="104" t="s">
        <v>3</v>
      </c>
      <c r="D2" s="104"/>
      <c r="E2" s="104"/>
      <c r="F2" s="104"/>
      <c r="G2" s="104"/>
      <c r="H2" s="104"/>
      <c r="I2" s="104"/>
      <c r="J2" s="104"/>
      <c r="K2" s="2"/>
      <c r="L2" s="2"/>
    </row>
    <row r="3" spans="3:16" ht="17.25" customHeight="1" thickBot="1" x14ac:dyDescent="0.3">
      <c r="C3" s="3"/>
      <c r="D3" s="3"/>
      <c r="E3" s="3"/>
      <c r="F3" s="3"/>
      <c r="G3" s="3"/>
      <c r="H3" s="3"/>
      <c r="I3" s="3"/>
      <c r="J3" s="3"/>
    </row>
    <row r="4" spans="3:16" ht="11.25" customHeight="1" thickTop="1" x14ac:dyDescent="0.25">
      <c r="C4" s="4"/>
      <c r="D4" s="5"/>
      <c r="E4" s="5"/>
      <c r="F4" s="5"/>
      <c r="G4" s="5"/>
      <c r="H4" s="5"/>
      <c r="I4" s="5"/>
      <c r="J4" s="6"/>
    </row>
    <row r="5" spans="3:16" ht="27.75" customHeight="1" x14ac:dyDescent="0.35">
      <c r="C5" s="7"/>
      <c r="D5" s="8" t="s">
        <v>4</v>
      </c>
      <c r="E5" s="9"/>
      <c r="F5" s="9"/>
      <c r="G5" s="10"/>
      <c r="H5" s="9"/>
      <c r="I5" s="9"/>
      <c r="J5" s="11"/>
    </row>
    <row r="6" spans="3:16" s="16" customFormat="1" ht="20.25" customHeight="1" x14ac:dyDescent="0.25">
      <c r="C6" s="12"/>
      <c r="D6" s="94"/>
      <c r="E6" s="13" t="s">
        <v>8</v>
      </c>
      <c r="F6" s="55" t="s">
        <v>24</v>
      </c>
      <c r="G6" s="14"/>
      <c r="H6" s="13"/>
      <c r="I6" s="13"/>
      <c r="J6" s="15"/>
    </row>
    <row r="7" spans="3:16" s="16" customFormat="1" ht="20.25" customHeight="1" x14ac:dyDescent="0.25">
      <c r="C7" s="12"/>
      <c r="D7" s="94"/>
      <c r="E7" s="63" t="s">
        <v>87</v>
      </c>
      <c r="F7" s="55"/>
      <c r="G7" s="14"/>
      <c r="H7" s="13"/>
      <c r="I7" s="13"/>
      <c r="J7" s="15"/>
    </row>
    <row r="8" spans="3:16" s="16" customFormat="1" ht="20.25" customHeight="1" x14ac:dyDescent="0.25">
      <c r="C8" s="12"/>
      <c r="D8" s="94"/>
      <c r="E8" s="55" t="s">
        <v>30</v>
      </c>
      <c r="F8" s="63" t="s">
        <v>31</v>
      </c>
      <c r="G8" s="13"/>
      <c r="H8" s="13"/>
      <c r="I8" s="13"/>
      <c r="J8" s="15"/>
    </row>
    <row r="9" spans="3:16" s="16" customFormat="1" ht="20.25" customHeight="1" x14ac:dyDescent="0.25">
      <c r="C9" s="12"/>
      <c r="D9" s="94"/>
      <c r="E9" s="63" t="s">
        <v>63</v>
      </c>
      <c r="F9" s="63"/>
      <c r="G9" s="13"/>
      <c r="H9" s="13"/>
      <c r="I9" s="13"/>
      <c r="J9" s="15"/>
    </row>
    <row r="10" spans="3:16" ht="15.75" thickBot="1" x14ac:dyDescent="0.3">
      <c r="C10" s="17"/>
      <c r="D10" s="18"/>
      <c r="E10" s="18"/>
      <c r="F10" s="18"/>
      <c r="G10" s="18"/>
      <c r="H10" s="18"/>
      <c r="I10" s="18"/>
      <c r="J10" s="19"/>
    </row>
    <row r="11" spans="3:16" ht="16.5" thickTop="1" thickBot="1" x14ac:dyDescent="0.3"/>
    <row r="12" spans="3:16" ht="15.75" customHeight="1" thickTop="1" x14ac:dyDescent="0.25">
      <c r="C12" s="20"/>
      <c r="D12" s="21"/>
      <c r="E12" s="21"/>
      <c r="F12" s="21"/>
      <c r="G12" s="21"/>
      <c r="H12" s="21"/>
      <c r="I12" s="21"/>
      <c r="J12" s="22"/>
    </row>
    <row r="13" spans="3:16" ht="22.5" customHeight="1" x14ac:dyDescent="0.25">
      <c r="C13" s="105" t="s">
        <v>5</v>
      </c>
      <c r="D13" s="106"/>
      <c r="E13" s="106"/>
      <c r="F13" s="106"/>
      <c r="G13" s="106"/>
      <c r="H13" s="23"/>
      <c r="I13" s="23"/>
      <c r="J13" s="24"/>
      <c r="P13" s="25"/>
    </row>
    <row r="14" spans="3:16" ht="22.5" customHeight="1" x14ac:dyDescent="0.25">
      <c r="C14" s="105"/>
      <c r="D14" s="106"/>
      <c r="E14" s="106"/>
      <c r="F14" s="106"/>
      <c r="G14" s="106"/>
      <c r="H14" s="23"/>
      <c r="I14" s="23"/>
      <c r="J14" s="24"/>
      <c r="P14" s="25"/>
    </row>
    <row r="15" spans="3:16" ht="13.5" customHeight="1" x14ac:dyDescent="0.25">
      <c r="C15" s="26"/>
      <c r="D15" s="27"/>
      <c r="E15" s="27"/>
      <c r="F15" s="27"/>
      <c r="G15" s="27"/>
      <c r="H15" s="23"/>
      <c r="I15" s="23"/>
      <c r="J15" s="24"/>
      <c r="P15" s="25"/>
    </row>
    <row r="16" spans="3:16" ht="18" customHeight="1" x14ac:dyDescent="0.25">
      <c r="C16" s="28"/>
      <c r="D16" s="107" t="s">
        <v>6</v>
      </c>
      <c r="E16" s="107"/>
      <c r="F16" s="107"/>
      <c r="G16" s="107"/>
      <c r="H16" s="29"/>
      <c r="I16" s="29"/>
      <c r="J16" s="30"/>
    </row>
    <row r="17" spans="1:12" ht="36.75" customHeight="1" x14ac:dyDescent="0.25">
      <c r="C17" s="28"/>
      <c r="D17" s="107"/>
      <c r="E17" s="107"/>
      <c r="F17" s="107"/>
      <c r="G17" s="107"/>
      <c r="H17" s="108">
        <v>5002722</v>
      </c>
      <c r="I17" s="108"/>
      <c r="J17" s="109"/>
    </row>
    <row r="18" spans="1:12" ht="12" customHeight="1" thickBot="1" x14ac:dyDescent="0.3">
      <c r="C18" s="31"/>
      <c r="D18" s="32"/>
      <c r="E18" s="32"/>
      <c r="F18" s="32"/>
      <c r="G18" s="32"/>
      <c r="H18" s="32"/>
      <c r="I18" s="32"/>
      <c r="J18" s="33"/>
    </row>
    <row r="19" spans="1:12" ht="16.5" thickTop="1" thickBot="1" x14ac:dyDescent="0.3"/>
    <row r="20" spans="1:12" ht="10.5" customHeight="1" thickTop="1" x14ac:dyDescent="0.25">
      <c r="C20" s="34"/>
      <c r="D20" s="35"/>
      <c r="E20" s="35"/>
      <c r="F20" s="35"/>
      <c r="G20" s="35"/>
      <c r="H20" s="35"/>
      <c r="I20" s="35"/>
      <c r="J20" s="36"/>
    </row>
    <row r="21" spans="1:12" ht="27" customHeight="1" x14ac:dyDescent="0.35">
      <c r="C21" s="37"/>
      <c r="D21" s="38" t="s">
        <v>7</v>
      </c>
      <c r="E21" s="39"/>
      <c r="F21" s="39"/>
      <c r="G21" s="39"/>
      <c r="H21" s="39"/>
      <c r="I21" s="39"/>
      <c r="J21" s="40"/>
    </row>
    <row r="22" spans="1:12" s="41" customFormat="1" ht="19.5" customHeight="1" x14ac:dyDescent="0.25">
      <c r="C22" s="42"/>
      <c r="D22" s="43"/>
      <c r="E22" s="44" t="s">
        <v>33</v>
      </c>
      <c r="F22" s="43"/>
      <c r="G22" s="43"/>
      <c r="H22" s="43"/>
      <c r="I22" s="43"/>
      <c r="J22" s="45"/>
    </row>
    <row r="23" spans="1:12" s="41" customFormat="1" ht="19.5" hidden="1" customHeight="1" x14ac:dyDescent="0.25">
      <c r="C23" s="46"/>
      <c r="D23" s="43"/>
      <c r="E23" s="43"/>
      <c r="F23" s="43"/>
      <c r="G23" s="43"/>
      <c r="H23" s="43"/>
      <c r="I23" s="43"/>
      <c r="J23" s="45"/>
    </row>
    <row r="24" spans="1:12" s="41" customFormat="1" ht="19.5" hidden="1" customHeight="1" x14ac:dyDescent="0.25">
      <c r="C24" s="46"/>
      <c r="D24" s="43"/>
      <c r="E24" s="43"/>
      <c r="F24" s="43"/>
      <c r="G24" s="43"/>
      <c r="H24" s="43"/>
      <c r="I24" s="43"/>
      <c r="J24" s="45"/>
    </row>
    <row r="25" spans="1:12" s="41" customFormat="1" ht="19.5" hidden="1" customHeight="1" x14ac:dyDescent="0.25">
      <c r="C25" s="46"/>
      <c r="D25" s="43"/>
      <c r="E25" s="43"/>
      <c r="F25" s="43"/>
      <c r="G25" s="43"/>
      <c r="H25" s="43"/>
      <c r="I25" s="43"/>
      <c r="J25" s="45"/>
    </row>
    <row r="26" spans="1:12" s="41" customFormat="1" ht="19.5" hidden="1" customHeight="1" x14ac:dyDescent="0.25">
      <c r="C26" s="46"/>
      <c r="D26" s="43"/>
      <c r="E26" s="43"/>
      <c r="F26" s="43"/>
      <c r="G26" s="43"/>
      <c r="H26" s="43"/>
      <c r="I26" s="43"/>
      <c r="J26" s="45"/>
    </row>
    <row r="27" spans="1:12" s="41" customFormat="1" ht="19.5" hidden="1" customHeight="1" x14ac:dyDescent="0.25">
      <c r="C27" s="46"/>
      <c r="D27" s="43"/>
      <c r="E27" s="43"/>
      <c r="F27" s="43"/>
      <c r="G27" s="43"/>
      <c r="H27" s="43"/>
      <c r="I27" s="43"/>
      <c r="J27" s="45"/>
    </row>
    <row r="28" spans="1:12" s="41" customFormat="1" ht="19.5" customHeight="1" x14ac:dyDescent="0.25">
      <c r="C28" s="46"/>
      <c r="D28" s="43"/>
      <c r="E28" s="97" t="s">
        <v>68</v>
      </c>
      <c r="F28" s="43"/>
      <c r="G28" s="43"/>
      <c r="H28" s="43"/>
      <c r="I28" s="43"/>
      <c r="J28" s="45"/>
    </row>
    <row r="29" spans="1:12" ht="15.75" thickBot="1" x14ac:dyDescent="0.3">
      <c r="C29" s="47"/>
      <c r="D29" s="48"/>
      <c r="E29" s="49"/>
      <c r="F29" s="48"/>
      <c r="G29" s="48"/>
      <c r="H29" s="48"/>
      <c r="I29" s="48"/>
      <c r="J29" s="50"/>
    </row>
    <row r="30" spans="1:12" ht="15.75" thickTop="1" x14ac:dyDescent="0.25">
      <c r="A30" s="51"/>
      <c r="C30" s="52"/>
    </row>
    <row r="31" spans="1:12" x14ac:dyDescent="0.25">
      <c r="B31" s="103" t="s">
        <v>67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3" ht="15" customHeight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</sheetData>
  <mergeCells count="5">
    <mergeCell ref="B31:L31"/>
    <mergeCell ref="C2:J2"/>
    <mergeCell ref="C13:G14"/>
    <mergeCell ref="D16:G17"/>
    <mergeCell ref="H17:J17"/>
  </mergeCells>
  <hyperlinks>
    <hyperlink ref="E22" r:id="rId1" xr:uid="{5C3C7F54-B523-4A7D-8C00-22DF429AAE42}"/>
    <hyperlink ref="E28" r:id="rId2" xr:uid="{EE413041-D2AA-43C7-8DAC-FBE3EB34761D}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K49"/>
  <sheetViews>
    <sheetView tabSelected="1" workbookViewId="0">
      <selection activeCell="B4" sqref="B4:I7"/>
    </sheetView>
  </sheetViews>
  <sheetFormatPr defaultColWidth="17.85546875" defaultRowHeight="15" x14ac:dyDescent="0.25"/>
  <cols>
    <col min="1" max="1" width="4.5703125" customWidth="1"/>
    <col min="2" max="2" width="20.5703125" customWidth="1"/>
    <col min="3" max="3" width="11.5703125" customWidth="1"/>
    <col min="4" max="4" width="13.85546875" customWidth="1"/>
    <col min="5" max="5" width="6.7109375" customWidth="1"/>
    <col min="6" max="6" width="9.42578125" customWidth="1"/>
    <col min="7" max="7" width="16.42578125" customWidth="1"/>
    <col min="8" max="8" width="14.42578125" customWidth="1"/>
    <col min="10" max="10" width="15.5703125" customWidth="1"/>
    <col min="11" max="11" width="3.7109375" customWidth="1"/>
  </cols>
  <sheetData>
    <row r="1" spans="1:11" ht="31.5" x14ac:dyDescent="0.5">
      <c r="A1" s="110" t="s">
        <v>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x14ac:dyDescent="0.25">
      <c r="A2" s="111" t="s">
        <v>27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4" spans="1:11" ht="26.25" x14ac:dyDescent="0.25">
      <c r="B4" s="98" t="s">
        <v>71</v>
      </c>
      <c r="C4" s="113" t="s">
        <v>72</v>
      </c>
      <c r="D4" s="113"/>
      <c r="E4" s="113"/>
      <c r="F4" s="113"/>
      <c r="G4" s="113"/>
      <c r="H4" s="113"/>
      <c r="I4" s="113"/>
    </row>
    <row r="5" spans="1:11" ht="23.25" x14ac:dyDescent="0.25">
      <c r="B5" s="99" t="s">
        <v>73</v>
      </c>
      <c r="C5" s="114" t="s">
        <v>74</v>
      </c>
      <c r="D5" s="114"/>
      <c r="E5" s="114"/>
      <c r="F5" s="114"/>
      <c r="G5" s="114"/>
      <c r="H5" s="114"/>
      <c r="I5" s="114"/>
    </row>
    <row r="6" spans="1:11" ht="23.25" x14ac:dyDescent="0.25">
      <c r="B6" s="100" t="s">
        <v>75</v>
      </c>
      <c r="C6" s="115" t="s">
        <v>78</v>
      </c>
      <c r="D6" s="115"/>
      <c r="E6" s="115"/>
      <c r="F6" s="115"/>
      <c r="G6" s="115"/>
      <c r="H6" s="115"/>
      <c r="I6" s="115"/>
    </row>
    <row r="7" spans="1:11" ht="23.25" x14ac:dyDescent="0.25">
      <c r="B7" s="101" t="s">
        <v>76</v>
      </c>
      <c r="C7" s="116" t="s">
        <v>77</v>
      </c>
      <c r="D7" s="116"/>
      <c r="E7" s="116"/>
      <c r="F7" s="116"/>
      <c r="G7" s="116"/>
      <c r="H7" s="116"/>
      <c r="I7" s="116"/>
    </row>
    <row r="10" spans="1:11" ht="18.75" x14ac:dyDescent="0.3">
      <c r="B10" s="112" t="s">
        <v>70</v>
      </c>
      <c r="C10" s="112"/>
      <c r="D10" s="112"/>
      <c r="E10" s="112"/>
      <c r="F10" s="112"/>
      <c r="G10" s="112"/>
      <c r="H10" s="112"/>
      <c r="I10" s="112"/>
      <c r="J10" s="112"/>
    </row>
    <row r="12" spans="1:11" x14ac:dyDescent="0.25">
      <c r="B12" t="s">
        <v>88</v>
      </c>
    </row>
    <row r="15" spans="1:11" x14ac:dyDescent="0.25">
      <c r="B15" t="s">
        <v>26</v>
      </c>
      <c r="E15" t="s">
        <v>32</v>
      </c>
    </row>
    <row r="17" spans="2:10" x14ac:dyDescent="0.25">
      <c r="B17" s="59" t="s">
        <v>19</v>
      </c>
      <c r="C17" s="59" t="s">
        <v>18</v>
      </c>
      <c r="D17" s="59" t="s">
        <v>22</v>
      </c>
      <c r="E17" s="59" t="s">
        <v>16</v>
      </c>
      <c r="F17" s="59" t="s">
        <v>23</v>
      </c>
      <c r="H17" s="59" t="s">
        <v>17</v>
      </c>
      <c r="I17" s="59" t="s">
        <v>20</v>
      </c>
      <c r="J17" s="59" t="s">
        <v>21</v>
      </c>
    </row>
    <row r="18" spans="2:10" x14ac:dyDescent="0.25">
      <c r="B18" s="54">
        <v>1</v>
      </c>
      <c r="C18" s="54">
        <v>1</v>
      </c>
      <c r="D18" s="60">
        <v>40909</v>
      </c>
      <c r="E18" s="61">
        <v>0.52777777777777779</v>
      </c>
      <c r="F18" s="54">
        <v>63</v>
      </c>
      <c r="H18" s="54">
        <v>1</v>
      </c>
      <c r="I18" s="54" t="s">
        <v>15</v>
      </c>
      <c r="J18" s="54" t="s">
        <v>9</v>
      </c>
    </row>
    <row r="19" spans="2:10" x14ac:dyDescent="0.25">
      <c r="B19" s="54">
        <v>2</v>
      </c>
      <c r="C19" s="54">
        <v>2</v>
      </c>
      <c r="D19" s="60">
        <v>40910</v>
      </c>
      <c r="E19" s="61">
        <v>0.56944444444444398</v>
      </c>
      <c r="F19" s="54">
        <v>64</v>
      </c>
      <c r="H19" s="54">
        <v>2</v>
      </c>
      <c r="I19" s="54" t="s">
        <v>14</v>
      </c>
      <c r="J19" s="54" t="s">
        <v>10</v>
      </c>
    </row>
    <row r="20" spans="2:10" x14ac:dyDescent="0.25">
      <c r="B20" s="54">
        <v>3</v>
      </c>
      <c r="C20" s="54">
        <v>3</v>
      </c>
      <c r="D20" s="60">
        <v>40911</v>
      </c>
      <c r="E20" s="61">
        <v>0.61111111111111105</v>
      </c>
      <c r="F20" s="54">
        <v>65</v>
      </c>
      <c r="H20" s="54">
        <v>3</v>
      </c>
      <c r="I20" s="54" t="s">
        <v>0</v>
      </c>
      <c r="J20" s="54" t="s">
        <v>11</v>
      </c>
    </row>
    <row r="21" spans="2:10" x14ac:dyDescent="0.25">
      <c r="B21" s="54">
        <v>4</v>
      </c>
      <c r="C21" s="54">
        <v>4</v>
      </c>
      <c r="D21" s="60">
        <v>40912</v>
      </c>
      <c r="E21" s="61">
        <v>0.65277777777777801</v>
      </c>
      <c r="F21" s="54">
        <v>66</v>
      </c>
      <c r="H21" s="54">
        <v>4</v>
      </c>
      <c r="I21" s="54" t="s">
        <v>1</v>
      </c>
      <c r="J21" s="54" t="s">
        <v>13</v>
      </c>
    </row>
    <row r="22" spans="2:10" x14ac:dyDescent="0.25">
      <c r="B22" s="54">
        <v>5</v>
      </c>
      <c r="C22" s="54">
        <v>5</v>
      </c>
      <c r="D22" s="60">
        <v>40913</v>
      </c>
      <c r="E22" s="61">
        <v>0.69444444444444398</v>
      </c>
      <c r="F22" s="54">
        <v>67</v>
      </c>
      <c r="H22" s="54">
        <v>5</v>
      </c>
      <c r="I22" s="54" t="s">
        <v>2</v>
      </c>
      <c r="J22" s="54" t="s">
        <v>12</v>
      </c>
    </row>
    <row r="23" spans="2:10" x14ac:dyDescent="0.25">
      <c r="B23" s="54">
        <v>6</v>
      </c>
      <c r="C23" s="54">
        <v>1</v>
      </c>
      <c r="D23" s="60">
        <v>40914</v>
      </c>
      <c r="E23" s="61">
        <v>0.73611111111111105</v>
      </c>
      <c r="F23" s="54">
        <v>68</v>
      </c>
    </row>
    <row r="24" spans="2:10" x14ac:dyDescent="0.25">
      <c r="B24" s="54">
        <v>7</v>
      </c>
      <c r="C24" s="54">
        <v>2</v>
      </c>
      <c r="D24" s="60">
        <v>40915</v>
      </c>
      <c r="E24" s="61">
        <v>0.77777777777777801</v>
      </c>
      <c r="F24" s="54">
        <v>69</v>
      </c>
    </row>
    <row r="25" spans="2:10" x14ac:dyDescent="0.25">
      <c r="B25" s="54">
        <v>8</v>
      </c>
      <c r="C25" s="54">
        <v>3</v>
      </c>
      <c r="D25" s="60">
        <v>40916</v>
      </c>
      <c r="E25" s="61">
        <v>0.81944444444444398</v>
      </c>
      <c r="F25" s="54">
        <v>70</v>
      </c>
    </row>
    <row r="26" spans="2:10" x14ac:dyDescent="0.25">
      <c r="B26" s="54">
        <v>9</v>
      </c>
      <c r="C26" s="54">
        <v>4</v>
      </c>
      <c r="D26" s="60">
        <v>40917</v>
      </c>
      <c r="E26" s="61">
        <v>0.86111111111111105</v>
      </c>
      <c r="F26" s="54">
        <v>71</v>
      </c>
    </row>
    <row r="27" spans="2:10" x14ac:dyDescent="0.25">
      <c r="B27" s="54">
        <v>10</v>
      </c>
      <c r="C27" s="54">
        <v>5</v>
      </c>
      <c r="D27" s="60">
        <v>40918</v>
      </c>
      <c r="E27" s="61">
        <v>0.90277777777777801</v>
      </c>
      <c r="F27" s="54">
        <v>72</v>
      </c>
    </row>
    <row r="28" spans="2:10" x14ac:dyDescent="0.25">
      <c r="B28" s="54">
        <v>11</v>
      </c>
      <c r="C28" s="54">
        <v>1</v>
      </c>
      <c r="D28" s="60">
        <v>40919</v>
      </c>
      <c r="E28" s="61">
        <v>0.94444444444444398</v>
      </c>
      <c r="F28" s="54">
        <v>73</v>
      </c>
    </row>
    <row r="29" spans="2:10" x14ac:dyDescent="0.25">
      <c r="B29" s="54">
        <v>12</v>
      </c>
      <c r="C29" s="54">
        <v>2</v>
      </c>
      <c r="D29" s="60">
        <v>40920</v>
      </c>
      <c r="E29" s="61">
        <v>0.98611111111111105</v>
      </c>
      <c r="F29" s="54">
        <v>74</v>
      </c>
    </row>
    <row r="30" spans="2:10" x14ac:dyDescent="0.25">
      <c r="B30" s="54">
        <v>13</v>
      </c>
      <c r="C30" s="54">
        <v>3</v>
      </c>
      <c r="D30" s="60">
        <v>40921</v>
      </c>
      <c r="E30" s="61">
        <v>1.0277777777777799</v>
      </c>
      <c r="F30" s="54">
        <v>75</v>
      </c>
    </row>
    <row r="31" spans="2:10" x14ac:dyDescent="0.25">
      <c r="B31" s="54">
        <v>14</v>
      </c>
      <c r="C31" s="54">
        <v>4</v>
      </c>
      <c r="D31" s="60">
        <v>40922</v>
      </c>
      <c r="E31" s="61">
        <v>1.06944444444444</v>
      </c>
      <c r="F31" s="54">
        <v>76</v>
      </c>
    </row>
    <row r="35" spans="2:9" x14ac:dyDescent="0.25">
      <c r="B35" s="59" t="s">
        <v>19</v>
      </c>
      <c r="C35" s="59" t="s">
        <v>18</v>
      </c>
      <c r="D35" s="59" t="s">
        <v>22</v>
      </c>
      <c r="E35" s="59" t="s">
        <v>16</v>
      </c>
      <c r="F35" s="59" t="s">
        <v>23</v>
      </c>
      <c r="G35" s="62" t="s">
        <v>17</v>
      </c>
      <c r="H35" s="62" t="s">
        <v>20</v>
      </c>
      <c r="I35" s="62" t="s">
        <v>21</v>
      </c>
    </row>
    <row r="36" spans="2:9" x14ac:dyDescent="0.25">
      <c r="B36" s="54">
        <v>1</v>
      </c>
      <c r="C36" s="54">
        <v>1</v>
      </c>
      <c r="D36" s="60">
        <v>40909</v>
      </c>
      <c r="E36" s="61">
        <v>0.52777777777777779</v>
      </c>
      <c r="F36" s="54">
        <v>63</v>
      </c>
      <c r="G36" s="54">
        <f>VLOOKUP(C36,$H$18:$J$22,1,FALSE)</f>
        <v>1</v>
      </c>
      <c r="H36" s="54" t="str">
        <f>VLOOKUP(C36,$H$18:$J$22,2,FALSE)</f>
        <v xml:space="preserve">Ema Nevelká  </v>
      </c>
      <c r="I36" s="54" t="str">
        <f>VLOOKUP(C36,$H$18:$J$22,3,FALSE)</f>
        <v>Ostrava</v>
      </c>
    </row>
    <row r="37" spans="2:9" x14ac:dyDescent="0.25">
      <c r="B37" s="54">
        <v>2</v>
      </c>
      <c r="C37" s="54">
        <v>2</v>
      </c>
      <c r="D37" s="60">
        <v>40910</v>
      </c>
      <c r="E37" s="61">
        <v>0.56944444444444398</v>
      </c>
      <c r="F37" s="54">
        <v>64</v>
      </c>
      <c r="G37" s="54">
        <f t="shared" ref="G37:G49" si="0">VLOOKUP(C37,$H$18:$J$22,1,FALSE)</f>
        <v>2</v>
      </c>
      <c r="H37" s="54" t="str">
        <f t="shared" ref="H37:H49" si="1">VLOOKUP(C37,$H$18:$J$22,2,FALSE)</f>
        <v>Jan Malý</v>
      </c>
      <c r="I37" s="54" t="str">
        <f t="shared" ref="I37:I49" si="2">VLOOKUP(C37,$H$18:$J$22,3,FALSE)</f>
        <v>Opava</v>
      </c>
    </row>
    <row r="38" spans="2:9" x14ac:dyDescent="0.25">
      <c r="B38" s="54">
        <v>3</v>
      </c>
      <c r="C38" s="54">
        <v>3</v>
      </c>
      <c r="D38" s="60">
        <v>40911</v>
      </c>
      <c r="E38" s="61">
        <v>0.61111111111111105</v>
      </c>
      <c r="F38" s="54">
        <v>65</v>
      </c>
      <c r="G38" s="54">
        <f t="shared" si="0"/>
        <v>3</v>
      </c>
      <c r="H38" s="54" t="str">
        <f t="shared" si="1"/>
        <v>Eva Malá</v>
      </c>
      <c r="I38" s="54" t="str">
        <f t="shared" si="2"/>
        <v>Brno</v>
      </c>
    </row>
    <row r="39" spans="2:9" x14ac:dyDescent="0.25">
      <c r="B39" s="54">
        <v>4</v>
      </c>
      <c r="C39" s="54">
        <v>4</v>
      </c>
      <c r="D39" s="60">
        <v>40912</v>
      </c>
      <c r="E39" s="61">
        <v>0.65277777777777801</v>
      </c>
      <c r="F39" s="54">
        <v>66</v>
      </c>
      <c r="G39" s="54">
        <f t="shared" si="0"/>
        <v>4</v>
      </c>
      <c r="H39" s="54" t="str">
        <f t="shared" si="1"/>
        <v>Jan Velký</v>
      </c>
      <c r="I39" s="54" t="str">
        <f t="shared" si="2"/>
        <v>Olomouc</v>
      </c>
    </row>
    <row r="40" spans="2:9" x14ac:dyDescent="0.25">
      <c r="B40" s="54">
        <v>5</v>
      </c>
      <c r="C40" s="54">
        <v>5</v>
      </c>
      <c r="D40" s="60">
        <v>40913</v>
      </c>
      <c r="E40" s="61">
        <v>0.69444444444444398</v>
      </c>
      <c r="F40" s="54">
        <v>67</v>
      </c>
      <c r="G40" s="54">
        <f t="shared" si="0"/>
        <v>5</v>
      </c>
      <c r="H40" s="54" t="str">
        <f t="shared" si="1"/>
        <v>Ivo Nevelký</v>
      </c>
      <c r="I40" s="54" t="str">
        <f t="shared" si="2"/>
        <v>Praha</v>
      </c>
    </row>
    <row r="41" spans="2:9" x14ac:dyDescent="0.25">
      <c r="B41" s="54">
        <v>6</v>
      </c>
      <c r="C41" s="54">
        <v>1</v>
      </c>
      <c r="D41" s="60">
        <v>40914</v>
      </c>
      <c r="E41" s="61">
        <v>0.73611111111111105</v>
      </c>
      <c r="F41" s="54">
        <v>68</v>
      </c>
      <c r="G41" s="54">
        <f t="shared" si="0"/>
        <v>1</v>
      </c>
      <c r="H41" s="54" t="str">
        <f t="shared" si="1"/>
        <v xml:space="preserve">Ema Nevelká  </v>
      </c>
      <c r="I41" s="54" t="str">
        <f t="shared" si="2"/>
        <v>Ostrava</v>
      </c>
    </row>
    <row r="42" spans="2:9" x14ac:dyDescent="0.25">
      <c r="B42" s="54">
        <v>7</v>
      </c>
      <c r="C42" s="54">
        <v>2</v>
      </c>
      <c r="D42" s="60">
        <v>40915</v>
      </c>
      <c r="E42" s="61">
        <v>0.77777777777777801</v>
      </c>
      <c r="F42" s="54">
        <v>69</v>
      </c>
      <c r="G42" s="54">
        <f t="shared" si="0"/>
        <v>2</v>
      </c>
      <c r="H42" s="54" t="str">
        <f t="shared" si="1"/>
        <v>Jan Malý</v>
      </c>
      <c r="I42" s="54" t="str">
        <f t="shared" si="2"/>
        <v>Opava</v>
      </c>
    </row>
    <row r="43" spans="2:9" x14ac:dyDescent="0.25">
      <c r="B43" s="54">
        <v>8</v>
      </c>
      <c r="C43" s="54">
        <v>3</v>
      </c>
      <c r="D43" s="60">
        <v>40916</v>
      </c>
      <c r="E43" s="61">
        <v>0.81944444444444398</v>
      </c>
      <c r="F43" s="54">
        <v>70</v>
      </c>
      <c r="G43" s="54">
        <f t="shared" si="0"/>
        <v>3</v>
      </c>
      <c r="H43" s="54" t="str">
        <f t="shared" si="1"/>
        <v>Eva Malá</v>
      </c>
      <c r="I43" s="54" t="str">
        <f t="shared" si="2"/>
        <v>Brno</v>
      </c>
    </row>
    <row r="44" spans="2:9" x14ac:dyDescent="0.25">
      <c r="B44" s="54">
        <v>9</v>
      </c>
      <c r="C44" s="54">
        <v>4</v>
      </c>
      <c r="D44" s="60">
        <v>40917</v>
      </c>
      <c r="E44" s="61">
        <v>0.86111111111111105</v>
      </c>
      <c r="F44" s="54">
        <v>71</v>
      </c>
      <c r="G44" s="54">
        <f t="shared" si="0"/>
        <v>4</v>
      </c>
      <c r="H44" s="54" t="str">
        <f t="shared" si="1"/>
        <v>Jan Velký</v>
      </c>
      <c r="I44" s="54" t="str">
        <f t="shared" si="2"/>
        <v>Olomouc</v>
      </c>
    </row>
    <row r="45" spans="2:9" x14ac:dyDescent="0.25">
      <c r="B45" s="54">
        <v>10</v>
      </c>
      <c r="C45" s="54">
        <v>5</v>
      </c>
      <c r="D45" s="60">
        <v>40918</v>
      </c>
      <c r="E45" s="61">
        <v>0.90277777777777801</v>
      </c>
      <c r="F45" s="54">
        <v>72</v>
      </c>
      <c r="G45" s="54">
        <f t="shared" si="0"/>
        <v>5</v>
      </c>
      <c r="H45" s="54" t="str">
        <f t="shared" si="1"/>
        <v>Ivo Nevelký</v>
      </c>
      <c r="I45" s="54" t="str">
        <f t="shared" si="2"/>
        <v>Praha</v>
      </c>
    </row>
    <row r="46" spans="2:9" x14ac:dyDescent="0.25">
      <c r="B46" s="54">
        <v>11</v>
      </c>
      <c r="C46" s="54">
        <v>1</v>
      </c>
      <c r="D46" s="60">
        <v>40919</v>
      </c>
      <c r="E46" s="61">
        <v>0.94444444444444398</v>
      </c>
      <c r="F46" s="54">
        <v>73</v>
      </c>
      <c r="G46" s="54">
        <f t="shared" si="0"/>
        <v>1</v>
      </c>
      <c r="H46" s="54" t="str">
        <f t="shared" si="1"/>
        <v xml:space="preserve">Ema Nevelká  </v>
      </c>
      <c r="I46" s="54" t="str">
        <f t="shared" si="2"/>
        <v>Ostrava</v>
      </c>
    </row>
    <row r="47" spans="2:9" x14ac:dyDescent="0.25">
      <c r="B47" s="54">
        <v>12</v>
      </c>
      <c r="C47" s="54">
        <v>2</v>
      </c>
      <c r="D47" s="60">
        <v>40920</v>
      </c>
      <c r="E47" s="61">
        <v>0.98611111111111105</v>
      </c>
      <c r="F47" s="54">
        <v>74</v>
      </c>
      <c r="G47" s="54">
        <f t="shared" si="0"/>
        <v>2</v>
      </c>
      <c r="H47" s="54" t="str">
        <f t="shared" si="1"/>
        <v>Jan Malý</v>
      </c>
      <c r="I47" s="54" t="str">
        <f t="shared" si="2"/>
        <v>Opava</v>
      </c>
    </row>
    <row r="48" spans="2:9" x14ac:dyDescent="0.25">
      <c r="B48" s="54">
        <v>13</v>
      </c>
      <c r="C48" s="54">
        <v>3</v>
      </c>
      <c r="D48" s="60">
        <v>40921</v>
      </c>
      <c r="E48" s="61">
        <v>1.0277777777777799</v>
      </c>
      <c r="F48" s="54">
        <v>75</v>
      </c>
      <c r="G48" s="54">
        <f t="shared" si="0"/>
        <v>3</v>
      </c>
      <c r="H48" s="54" t="str">
        <f t="shared" si="1"/>
        <v>Eva Malá</v>
      </c>
      <c r="I48" s="54" t="str">
        <f t="shared" si="2"/>
        <v>Brno</v>
      </c>
    </row>
    <row r="49" spans="2:9" x14ac:dyDescent="0.25">
      <c r="B49" s="54">
        <v>14</v>
      </c>
      <c r="C49" s="54">
        <v>4</v>
      </c>
      <c r="D49" s="60">
        <v>40922</v>
      </c>
      <c r="E49" s="61">
        <v>1.06944444444444</v>
      </c>
      <c r="F49" s="54">
        <v>76</v>
      </c>
      <c r="G49" s="54">
        <f t="shared" si="0"/>
        <v>4</v>
      </c>
      <c r="H49" s="54" t="str">
        <f t="shared" si="1"/>
        <v>Jan Velký</v>
      </c>
      <c r="I49" s="54" t="str">
        <f t="shared" si="2"/>
        <v>Olomouc</v>
      </c>
    </row>
  </sheetData>
  <mergeCells count="7">
    <mergeCell ref="A1:K1"/>
    <mergeCell ref="A2:K2"/>
    <mergeCell ref="B10:J10"/>
    <mergeCell ref="C4:I4"/>
    <mergeCell ref="C5:I5"/>
    <mergeCell ref="C6:I6"/>
    <mergeCell ref="C7:I7"/>
  </mergeCells>
  <phoneticPr fontId="19" type="noConversion"/>
  <hyperlinks>
    <hyperlink ref="A2" r:id="rId1" xr:uid="{5E9FE001-E332-42AD-9973-AF09ABB19576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135A3-9534-4096-B187-86D8108EE5C0}">
  <dimension ref="A1"/>
  <sheetViews>
    <sheetView workbookViewId="0">
      <selection activeCell="A29" sqref="A29"/>
    </sheetView>
  </sheetViews>
  <sheetFormatPr defaultRowHeight="15" x14ac:dyDescent="0.25"/>
  <sheetData>
    <row r="1" spans="1:1" x14ac:dyDescent="0.25">
      <c r="A1" t="s">
        <v>86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E3E93-CFE0-4DEA-8075-AC86D1A0BF8C}">
  <dimension ref="B6:H33"/>
  <sheetViews>
    <sheetView topLeftCell="A2" workbookViewId="0">
      <selection activeCell="D20" sqref="D20"/>
    </sheetView>
  </sheetViews>
  <sheetFormatPr defaultRowHeight="15.75" x14ac:dyDescent="0.25"/>
  <cols>
    <col min="1" max="1" width="5" style="67" customWidth="1"/>
    <col min="2" max="2" width="8.28515625" style="67" customWidth="1"/>
    <col min="3" max="3" width="9.140625" style="67"/>
    <col min="4" max="4" width="46.85546875" style="67" customWidth="1"/>
    <col min="5" max="5" width="11.7109375" style="67" customWidth="1"/>
    <col min="6" max="6" width="12.42578125" style="67" customWidth="1"/>
    <col min="7" max="7" width="13.5703125" style="67" customWidth="1"/>
    <col min="8" max="8" width="49.140625" style="67" customWidth="1"/>
    <col min="9" max="16384" width="9.140625" style="67"/>
  </cols>
  <sheetData>
    <row r="6" spans="2:8" x14ac:dyDescent="0.25">
      <c r="B6" s="64" t="s">
        <v>34</v>
      </c>
      <c r="C6" s="65" t="s">
        <v>35</v>
      </c>
      <c r="D6" s="66" t="s">
        <v>36</v>
      </c>
    </row>
    <row r="7" spans="2:8" x14ac:dyDescent="0.25">
      <c r="B7" s="68">
        <v>1</v>
      </c>
      <c r="C7" s="69" t="s">
        <v>37</v>
      </c>
      <c r="D7" s="70" t="s">
        <v>38</v>
      </c>
    </row>
    <row r="8" spans="2:8" x14ac:dyDescent="0.25">
      <c r="B8" s="71">
        <v>4</v>
      </c>
      <c r="C8" s="72" t="s">
        <v>39</v>
      </c>
      <c r="D8" s="73" t="s">
        <v>40</v>
      </c>
      <c r="F8" s="74" t="s">
        <v>34</v>
      </c>
      <c r="G8" s="75" t="s">
        <v>41</v>
      </c>
      <c r="H8" s="66" t="s">
        <v>36</v>
      </c>
    </row>
    <row r="9" spans="2:8" x14ac:dyDescent="0.25">
      <c r="B9" s="71">
        <v>4</v>
      </c>
      <c r="C9" s="72" t="s">
        <v>42</v>
      </c>
      <c r="D9" s="73" t="s">
        <v>43</v>
      </c>
      <c r="E9" s="76"/>
      <c r="F9" s="77">
        <v>4</v>
      </c>
      <c r="G9" s="78" t="s">
        <v>44</v>
      </c>
      <c r="H9" s="73" t="s">
        <v>45</v>
      </c>
    </row>
    <row r="10" spans="2:8" x14ac:dyDescent="0.25">
      <c r="B10" s="79">
        <v>5</v>
      </c>
      <c r="C10" s="80" t="s">
        <v>46</v>
      </c>
      <c r="D10" s="81" t="s">
        <v>47</v>
      </c>
      <c r="E10" s="82"/>
      <c r="F10" s="83">
        <v>5</v>
      </c>
      <c r="G10" s="84" t="s">
        <v>48</v>
      </c>
      <c r="H10" s="81" t="s">
        <v>49</v>
      </c>
    </row>
    <row r="11" spans="2:8" x14ac:dyDescent="0.25">
      <c r="B11" s="79">
        <v>5</v>
      </c>
      <c r="C11" s="80" t="s">
        <v>50</v>
      </c>
      <c r="D11" s="81" t="s">
        <v>51</v>
      </c>
      <c r="E11" s="82"/>
      <c r="F11" s="83">
        <v>5</v>
      </c>
      <c r="G11" s="84" t="s">
        <v>52</v>
      </c>
      <c r="H11" s="81" t="s">
        <v>53</v>
      </c>
    </row>
    <row r="12" spans="2:8" x14ac:dyDescent="0.25">
      <c r="B12" s="85">
        <v>6</v>
      </c>
      <c r="C12" s="86" t="s">
        <v>54</v>
      </c>
      <c r="D12" s="87" t="s">
        <v>55</v>
      </c>
      <c r="E12" s="88"/>
      <c r="F12" s="89">
        <v>6</v>
      </c>
      <c r="G12" s="90" t="s">
        <v>56</v>
      </c>
      <c r="H12" s="91" t="s">
        <v>57</v>
      </c>
    </row>
    <row r="13" spans="2:8" x14ac:dyDescent="0.25">
      <c r="F13" s="89">
        <v>6</v>
      </c>
      <c r="G13" s="90" t="s">
        <v>58</v>
      </c>
      <c r="H13" s="91" t="s">
        <v>59</v>
      </c>
    </row>
    <row r="14" spans="2:8" x14ac:dyDescent="0.25">
      <c r="F14" s="92">
        <v>7</v>
      </c>
      <c r="G14" s="93" t="s">
        <v>60</v>
      </c>
      <c r="H14" s="70" t="s">
        <v>61</v>
      </c>
    </row>
    <row r="23" spans="2:8" x14ac:dyDescent="0.25">
      <c r="B23" s="95" t="s">
        <v>34</v>
      </c>
      <c r="C23" s="95" t="s">
        <v>35</v>
      </c>
      <c r="D23" s="95" t="s">
        <v>36</v>
      </c>
      <c r="E23" s="95" t="s">
        <v>64</v>
      </c>
      <c r="F23" s="95" t="s">
        <v>65</v>
      </c>
      <c r="G23" s="95" t="s">
        <v>66</v>
      </c>
      <c r="H23" s="95"/>
    </row>
    <row r="24" spans="2:8" x14ac:dyDescent="0.25">
      <c r="B24" s="70">
        <v>4</v>
      </c>
      <c r="C24" s="70" t="s">
        <v>39</v>
      </c>
      <c r="D24" s="70" t="s">
        <v>40</v>
      </c>
      <c r="E24" s="70">
        <v>4</v>
      </c>
      <c r="F24" s="70" t="s">
        <v>44</v>
      </c>
      <c r="G24" s="70" t="s">
        <v>45</v>
      </c>
      <c r="H24" s="70"/>
    </row>
    <row r="25" spans="2:8" x14ac:dyDescent="0.25">
      <c r="B25" s="70">
        <v>4</v>
      </c>
      <c r="C25" s="70" t="s">
        <v>42</v>
      </c>
      <c r="D25" s="70" t="s">
        <v>43</v>
      </c>
      <c r="E25" s="70">
        <v>4</v>
      </c>
      <c r="F25" s="70" t="s">
        <v>44</v>
      </c>
      <c r="G25" s="70" t="s">
        <v>45</v>
      </c>
      <c r="H25" s="70"/>
    </row>
    <row r="26" spans="2:8" x14ac:dyDescent="0.25">
      <c r="B26" s="70">
        <v>5</v>
      </c>
      <c r="C26" s="70" t="s">
        <v>46</v>
      </c>
      <c r="D26" s="70" t="s">
        <v>47</v>
      </c>
      <c r="E26" s="70">
        <v>5</v>
      </c>
      <c r="F26" s="70" t="s">
        <v>48</v>
      </c>
      <c r="G26" s="70" t="s">
        <v>49</v>
      </c>
      <c r="H26" s="70"/>
    </row>
    <row r="27" spans="2:8" x14ac:dyDescent="0.25">
      <c r="B27" s="70">
        <v>5</v>
      </c>
      <c r="C27" s="70" t="s">
        <v>46</v>
      </c>
      <c r="D27" s="70" t="s">
        <v>47</v>
      </c>
      <c r="E27" s="70">
        <v>5</v>
      </c>
      <c r="F27" s="70" t="s">
        <v>52</v>
      </c>
      <c r="G27" s="70" t="s">
        <v>53</v>
      </c>
      <c r="H27" s="70"/>
    </row>
    <row r="28" spans="2:8" x14ac:dyDescent="0.25">
      <c r="B28" s="70">
        <v>5</v>
      </c>
      <c r="C28" s="70" t="s">
        <v>50</v>
      </c>
      <c r="D28" s="70" t="s">
        <v>51</v>
      </c>
      <c r="E28" s="70">
        <v>5</v>
      </c>
      <c r="F28" s="70" t="s">
        <v>48</v>
      </c>
      <c r="G28" s="70" t="s">
        <v>49</v>
      </c>
      <c r="H28" s="70"/>
    </row>
    <row r="29" spans="2:8" x14ac:dyDescent="0.25">
      <c r="B29" s="70">
        <v>5</v>
      </c>
      <c r="C29" s="70" t="s">
        <v>50</v>
      </c>
      <c r="D29" s="70" t="s">
        <v>51</v>
      </c>
      <c r="E29" s="70">
        <v>5</v>
      </c>
      <c r="F29" s="70" t="s">
        <v>52</v>
      </c>
      <c r="G29" s="70" t="s">
        <v>53</v>
      </c>
      <c r="H29" s="70"/>
    </row>
    <row r="30" spans="2:8" x14ac:dyDescent="0.25">
      <c r="B30" s="70">
        <v>6</v>
      </c>
      <c r="C30" s="70" t="s">
        <v>54</v>
      </c>
      <c r="D30" s="70" t="s">
        <v>55</v>
      </c>
      <c r="E30" s="70">
        <v>6</v>
      </c>
      <c r="F30" s="70" t="s">
        <v>56</v>
      </c>
      <c r="G30" s="70" t="s">
        <v>57</v>
      </c>
      <c r="H30" s="70"/>
    </row>
    <row r="31" spans="2:8" x14ac:dyDescent="0.25">
      <c r="B31" s="70">
        <v>6</v>
      </c>
      <c r="C31" s="70" t="s">
        <v>54</v>
      </c>
      <c r="D31" s="70" t="s">
        <v>55</v>
      </c>
      <c r="E31" s="70">
        <v>6</v>
      </c>
      <c r="F31" s="70" t="s">
        <v>58</v>
      </c>
      <c r="G31" s="70" t="s">
        <v>59</v>
      </c>
      <c r="H31" s="70"/>
    </row>
    <row r="32" spans="2:8" x14ac:dyDescent="0.25">
      <c r="B32" s="70"/>
      <c r="C32" s="70"/>
      <c r="D32" s="70"/>
      <c r="E32" s="70">
        <v>7</v>
      </c>
      <c r="F32" s="70" t="s">
        <v>60</v>
      </c>
      <c r="G32" s="70" t="s">
        <v>61</v>
      </c>
      <c r="H32" s="70"/>
    </row>
    <row r="33" spans="2:8" x14ac:dyDescent="0.25">
      <c r="B33" s="70">
        <v>1</v>
      </c>
      <c r="C33" s="70" t="s">
        <v>37</v>
      </c>
      <c r="D33" s="70" t="s">
        <v>38</v>
      </c>
      <c r="E33" s="70"/>
      <c r="F33" s="70"/>
      <c r="G33" s="70"/>
      <c r="H33" s="70"/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500BB-F1E5-46D6-989B-0114262CF17D}">
  <dimension ref="A1:K23"/>
  <sheetViews>
    <sheetView workbookViewId="0">
      <selection activeCell="G6" sqref="G6"/>
    </sheetView>
  </sheetViews>
  <sheetFormatPr defaultRowHeight="15" x14ac:dyDescent="0.25"/>
  <cols>
    <col min="2" max="2" width="11.7109375" customWidth="1"/>
    <col min="3" max="3" width="13.28515625" customWidth="1"/>
    <col min="4" max="4" width="18.28515625" customWidth="1"/>
    <col min="6" max="7" width="13.140625" customWidth="1"/>
    <col min="10" max="10" width="16" customWidth="1"/>
    <col min="11" max="11" width="20.85546875" customWidth="1"/>
  </cols>
  <sheetData>
    <row r="1" spans="1:11" ht="31.5" x14ac:dyDescent="0.5">
      <c r="A1" s="110" t="s">
        <v>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x14ac:dyDescent="0.25">
      <c r="A2" s="111" t="s">
        <v>27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x14ac:dyDescent="0.25">
      <c r="B4" s="57" t="s">
        <v>28</v>
      </c>
    </row>
    <row r="5" spans="1:11" x14ac:dyDescent="0.25">
      <c r="B5" t="s">
        <v>29</v>
      </c>
    </row>
    <row r="7" spans="1:11" x14ac:dyDescent="0.25">
      <c r="B7" s="117" t="s">
        <v>85</v>
      </c>
      <c r="C7" s="117"/>
      <c r="D7" s="117"/>
      <c r="E7" s="117"/>
      <c r="F7" s="117"/>
      <c r="G7" s="117"/>
      <c r="I7" s="117" t="s">
        <v>79</v>
      </c>
      <c r="J7" s="117"/>
      <c r="K7" s="117"/>
    </row>
    <row r="9" spans="1:11" x14ac:dyDescent="0.25">
      <c r="B9" s="102" t="s">
        <v>19</v>
      </c>
      <c r="C9" s="102" t="s">
        <v>18</v>
      </c>
      <c r="D9" s="102" t="s">
        <v>22</v>
      </c>
      <c r="E9" s="102" t="s">
        <v>16</v>
      </c>
      <c r="F9" s="102" t="s">
        <v>23</v>
      </c>
      <c r="G9" s="102" t="s">
        <v>80</v>
      </c>
      <c r="I9" s="102" t="s">
        <v>17</v>
      </c>
      <c r="J9" s="102" t="s">
        <v>20</v>
      </c>
      <c r="K9" s="102" t="s">
        <v>21</v>
      </c>
    </row>
    <row r="10" spans="1:11" x14ac:dyDescent="0.25">
      <c r="B10" s="54">
        <v>1</v>
      </c>
      <c r="C10" s="54">
        <v>1</v>
      </c>
      <c r="D10" s="60">
        <v>40909</v>
      </c>
      <c r="E10" s="61">
        <v>0.52777777777777779</v>
      </c>
      <c r="F10" s="54">
        <v>63</v>
      </c>
      <c r="G10" s="54" t="s">
        <v>81</v>
      </c>
      <c r="I10" s="54">
        <v>1</v>
      </c>
      <c r="J10" s="54" t="s">
        <v>15</v>
      </c>
      <c r="K10" s="54" t="s">
        <v>9</v>
      </c>
    </row>
    <row r="11" spans="1:11" x14ac:dyDescent="0.25">
      <c r="B11" s="54">
        <v>2</v>
      </c>
      <c r="C11" s="54">
        <v>2</v>
      </c>
      <c r="D11" s="60">
        <v>40910</v>
      </c>
      <c r="E11" s="61">
        <v>0.56944444444444398</v>
      </c>
      <c r="F11" s="54">
        <v>64</v>
      </c>
      <c r="G11" s="54" t="s">
        <v>82</v>
      </c>
      <c r="I11" s="54">
        <v>2</v>
      </c>
      <c r="J11" s="54" t="s">
        <v>14</v>
      </c>
      <c r="K11" s="54" t="s">
        <v>10</v>
      </c>
    </row>
    <row r="12" spans="1:11" x14ac:dyDescent="0.25">
      <c r="B12" s="54">
        <v>3</v>
      </c>
      <c r="C12" s="54">
        <v>3</v>
      </c>
      <c r="D12" s="60">
        <v>40911</v>
      </c>
      <c r="E12" s="61">
        <v>0.61111111111111105</v>
      </c>
      <c r="F12" s="54">
        <v>65</v>
      </c>
      <c r="G12" s="54" t="s">
        <v>83</v>
      </c>
      <c r="I12" s="54">
        <v>3</v>
      </c>
      <c r="J12" s="54" t="s">
        <v>0</v>
      </c>
      <c r="K12" s="54" t="s">
        <v>11</v>
      </c>
    </row>
    <row r="13" spans="1:11" x14ac:dyDescent="0.25">
      <c r="B13" s="54">
        <v>4</v>
      </c>
      <c r="C13" s="54">
        <v>4</v>
      </c>
      <c r="D13" s="60">
        <v>40912</v>
      </c>
      <c r="E13" s="61">
        <v>0.65277777777777801</v>
      </c>
      <c r="F13" s="54">
        <v>66</v>
      </c>
      <c r="G13" s="54" t="s">
        <v>84</v>
      </c>
      <c r="I13" s="54">
        <v>4</v>
      </c>
      <c r="J13" s="54" t="s">
        <v>1</v>
      </c>
      <c r="K13" s="54" t="s">
        <v>13</v>
      </c>
    </row>
    <row r="14" spans="1:11" x14ac:dyDescent="0.25">
      <c r="B14" s="54">
        <v>5</v>
      </c>
      <c r="C14" s="54">
        <v>5</v>
      </c>
      <c r="D14" s="60">
        <v>40913</v>
      </c>
      <c r="E14" s="61">
        <v>0.69444444444444398</v>
      </c>
      <c r="F14" s="54">
        <v>67</v>
      </c>
      <c r="G14" s="54" t="s">
        <v>81</v>
      </c>
      <c r="I14" s="54">
        <v>5</v>
      </c>
      <c r="J14" s="54" t="s">
        <v>2</v>
      </c>
      <c r="K14" s="54" t="s">
        <v>12</v>
      </c>
    </row>
    <row r="15" spans="1:11" x14ac:dyDescent="0.25">
      <c r="B15" s="54">
        <v>6</v>
      </c>
      <c r="C15" s="54">
        <v>1</v>
      </c>
      <c r="D15" s="60">
        <v>40914</v>
      </c>
      <c r="E15" s="61">
        <v>0.73611111111111105</v>
      </c>
      <c r="F15" s="54">
        <v>68</v>
      </c>
      <c r="G15" s="54" t="s">
        <v>82</v>
      </c>
    </row>
    <row r="16" spans="1:11" x14ac:dyDescent="0.25">
      <c r="B16" s="54">
        <v>7</v>
      </c>
      <c r="C16" s="54">
        <v>2</v>
      </c>
      <c r="D16" s="60">
        <v>40915</v>
      </c>
      <c r="E16" s="61">
        <v>0.77777777777777801</v>
      </c>
      <c r="F16" s="54">
        <v>69</v>
      </c>
      <c r="G16" s="54" t="s">
        <v>83</v>
      </c>
    </row>
    <row r="17" spans="2:7" x14ac:dyDescent="0.25">
      <c r="B17" s="54">
        <v>8</v>
      </c>
      <c r="C17" s="54">
        <v>3</v>
      </c>
      <c r="D17" s="60">
        <v>40916</v>
      </c>
      <c r="E17" s="61">
        <v>0.81944444444444398</v>
      </c>
      <c r="F17" s="54">
        <v>70</v>
      </c>
      <c r="G17" s="54" t="s">
        <v>84</v>
      </c>
    </row>
    <row r="18" spans="2:7" x14ac:dyDescent="0.25">
      <c r="B18" s="54">
        <v>9</v>
      </c>
      <c r="C18" s="54">
        <v>4</v>
      </c>
      <c r="D18" s="60">
        <v>40917</v>
      </c>
      <c r="E18" s="61">
        <v>0.86111111111111105</v>
      </c>
      <c r="F18" s="54">
        <v>71</v>
      </c>
      <c r="G18" s="54" t="s">
        <v>81</v>
      </c>
    </row>
    <row r="19" spans="2:7" x14ac:dyDescent="0.25">
      <c r="B19" s="54">
        <v>10</v>
      </c>
      <c r="C19" s="54">
        <v>5</v>
      </c>
      <c r="D19" s="60">
        <v>40918</v>
      </c>
      <c r="E19" s="61">
        <v>0.90277777777777801</v>
      </c>
      <c r="F19" s="54">
        <v>72</v>
      </c>
      <c r="G19" s="54" t="s">
        <v>82</v>
      </c>
    </row>
    <row r="20" spans="2:7" x14ac:dyDescent="0.25">
      <c r="B20" s="54">
        <v>11</v>
      </c>
      <c r="C20" s="54">
        <v>1</v>
      </c>
      <c r="D20" s="60">
        <v>40919</v>
      </c>
      <c r="E20" s="61">
        <v>0.94444444444444398</v>
      </c>
      <c r="F20" s="54">
        <v>73</v>
      </c>
      <c r="G20" s="54" t="s">
        <v>83</v>
      </c>
    </row>
    <row r="21" spans="2:7" x14ac:dyDescent="0.25">
      <c r="B21" s="54">
        <v>12</v>
      </c>
      <c r="C21" s="54">
        <v>2</v>
      </c>
      <c r="D21" s="60">
        <v>40920</v>
      </c>
      <c r="E21" s="61">
        <v>0.98611111111111105</v>
      </c>
      <c r="F21" s="54">
        <v>74</v>
      </c>
      <c r="G21" s="54" t="s">
        <v>84</v>
      </c>
    </row>
    <row r="22" spans="2:7" x14ac:dyDescent="0.25">
      <c r="B22" s="54">
        <v>13</v>
      </c>
      <c r="C22" s="54">
        <v>3</v>
      </c>
      <c r="D22" s="60">
        <v>40921</v>
      </c>
      <c r="E22" s="61">
        <v>1.0277777777777799</v>
      </c>
      <c r="F22" s="54">
        <v>75</v>
      </c>
      <c r="G22" s="54" t="s">
        <v>84</v>
      </c>
    </row>
    <row r="23" spans="2:7" x14ac:dyDescent="0.25">
      <c r="B23" s="54">
        <v>14</v>
      </c>
      <c r="C23" s="54">
        <v>4</v>
      </c>
      <c r="D23" s="60">
        <v>40922</v>
      </c>
      <c r="E23" s="61">
        <v>1.06944444444444</v>
      </c>
      <c r="F23" s="54">
        <v>76</v>
      </c>
      <c r="G23" s="54" t="s">
        <v>81</v>
      </c>
    </row>
  </sheetData>
  <mergeCells count="4">
    <mergeCell ref="I7:K7"/>
    <mergeCell ref="B7:G7"/>
    <mergeCell ref="A1:K1"/>
    <mergeCell ref="A2:K2"/>
  </mergeCells>
  <hyperlinks>
    <hyperlink ref="A2" r:id="rId1" xr:uid="{96C80778-ECE1-4C0A-B528-2AE2D187E127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4CE74-8D12-43C4-88EA-7D3521DDC5EC}">
  <dimension ref="A1:G18"/>
  <sheetViews>
    <sheetView workbookViewId="0">
      <selection activeCell="A2" sqref="A2"/>
    </sheetView>
  </sheetViews>
  <sheetFormatPr defaultRowHeight="15" x14ac:dyDescent="0.25"/>
  <cols>
    <col min="1" max="1" width="11.42578125" bestFit="1" customWidth="1"/>
    <col min="2" max="2" width="13.28515625" bestFit="1" customWidth="1"/>
    <col min="3" max="3" width="16" bestFit="1" customWidth="1"/>
    <col min="4" max="5" width="12" bestFit="1" customWidth="1"/>
    <col min="6" max="6" width="12.7109375" bestFit="1" customWidth="1"/>
    <col min="7" max="7" width="16.5703125" bestFit="1" customWidth="1"/>
  </cols>
  <sheetData>
    <row r="1" spans="1:7" x14ac:dyDescent="0.25">
      <c r="A1" t="s">
        <v>62</v>
      </c>
    </row>
    <row r="4" spans="1:7" x14ac:dyDescent="0.25">
      <c r="A4" t="s">
        <v>19</v>
      </c>
      <c r="B4" t="s">
        <v>18</v>
      </c>
      <c r="C4" t="s">
        <v>22</v>
      </c>
      <c r="D4" t="s">
        <v>16</v>
      </c>
      <c r="E4" t="s">
        <v>23</v>
      </c>
      <c r="F4" t="s">
        <v>20</v>
      </c>
      <c r="G4" t="s">
        <v>21</v>
      </c>
    </row>
    <row r="5" spans="1:7" x14ac:dyDescent="0.25">
      <c r="A5">
        <v>1</v>
      </c>
      <c r="B5">
        <v>1</v>
      </c>
      <c r="C5" s="58">
        <v>40909</v>
      </c>
      <c r="D5">
        <v>0.52777777777777779</v>
      </c>
      <c r="E5">
        <v>63</v>
      </c>
      <c r="F5" t="s">
        <v>15</v>
      </c>
      <c r="G5" t="s">
        <v>9</v>
      </c>
    </row>
    <row r="6" spans="1:7" x14ac:dyDescent="0.25">
      <c r="A6">
        <v>6</v>
      </c>
      <c r="B6">
        <v>1</v>
      </c>
      <c r="C6" s="58">
        <v>40914</v>
      </c>
      <c r="D6">
        <v>0.73611111111111105</v>
      </c>
      <c r="E6">
        <v>68</v>
      </c>
      <c r="F6" t="s">
        <v>15</v>
      </c>
      <c r="G6" t="s">
        <v>9</v>
      </c>
    </row>
    <row r="7" spans="1:7" x14ac:dyDescent="0.25">
      <c r="A7">
        <v>2</v>
      </c>
      <c r="B7">
        <v>2</v>
      </c>
      <c r="C7" s="58">
        <v>40910</v>
      </c>
      <c r="D7">
        <v>0.56944444444444398</v>
      </c>
      <c r="E7">
        <v>64</v>
      </c>
      <c r="F7" t="s">
        <v>14</v>
      </c>
      <c r="G7" t="s">
        <v>10</v>
      </c>
    </row>
    <row r="8" spans="1:7" x14ac:dyDescent="0.25">
      <c r="A8">
        <v>3</v>
      </c>
      <c r="B8">
        <v>3</v>
      </c>
      <c r="C8" s="58">
        <v>40911</v>
      </c>
      <c r="D8">
        <v>0.61111111111111105</v>
      </c>
      <c r="E8">
        <v>65</v>
      </c>
      <c r="F8" t="s">
        <v>0</v>
      </c>
      <c r="G8" t="s">
        <v>11</v>
      </c>
    </row>
    <row r="9" spans="1:7" x14ac:dyDescent="0.25">
      <c r="A9">
        <v>4</v>
      </c>
      <c r="B9">
        <v>4</v>
      </c>
      <c r="C9" s="58">
        <v>40912</v>
      </c>
      <c r="D9">
        <v>0.65277777777777801</v>
      </c>
      <c r="E9">
        <v>66</v>
      </c>
      <c r="F9" t="s">
        <v>1</v>
      </c>
      <c r="G9" t="s">
        <v>13</v>
      </c>
    </row>
    <row r="10" spans="1:7" x14ac:dyDescent="0.25">
      <c r="A10">
        <v>5</v>
      </c>
      <c r="B10">
        <v>5</v>
      </c>
      <c r="C10" s="58">
        <v>40913</v>
      </c>
      <c r="D10">
        <v>0.69444444444444398</v>
      </c>
      <c r="E10">
        <v>67</v>
      </c>
      <c r="F10" t="s">
        <v>2</v>
      </c>
      <c r="G10" t="s">
        <v>12</v>
      </c>
    </row>
    <row r="11" spans="1:7" x14ac:dyDescent="0.25">
      <c r="A11">
        <v>7</v>
      </c>
      <c r="B11">
        <v>2</v>
      </c>
      <c r="C11" s="58">
        <v>40915</v>
      </c>
      <c r="D11">
        <v>0.77777777777777801</v>
      </c>
      <c r="E11">
        <v>69</v>
      </c>
      <c r="F11" t="s">
        <v>14</v>
      </c>
      <c r="G11" t="s">
        <v>10</v>
      </c>
    </row>
    <row r="12" spans="1:7" x14ac:dyDescent="0.25">
      <c r="A12">
        <v>8</v>
      </c>
      <c r="B12">
        <v>3</v>
      </c>
      <c r="C12" s="58">
        <v>40916</v>
      </c>
      <c r="D12">
        <v>0.81944444444444398</v>
      </c>
      <c r="E12">
        <v>70</v>
      </c>
      <c r="F12" t="s">
        <v>0</v>
      </c>
      <c r="G12" t="s">
        <v>11</v>
      </c>
    </row>
    <row r="13" spans="1:7" x14ac:dyDescent="0.25">
      <c r="A13">
        <v>9</v>
      </c>
      <c r="B13">
        <v>4</v>
      </c>
      <c r="C13" s="58">
        <v>40917</v>
      </c>
      <c r="D13">
        <v>0.86111111111111105</v>
      </c>
      <c r="E13">
        <v>71</v>
      </c>
      <c r="F13" t="s">
        <v>1</v>
      </c>
      <c r="G13" t="s">
        <v>13</v>
      </c>
    </row>
    <row r="14" spans="1:7" x14ac:dyDescent="0.25">
      <c r="A14">
        <v>10</v>
      </c>
      <c r="B14">
        <v>5</v>
      </c>
      <c r="C14" s="58">
        <v>40918</v>
      </c>
      <c r="D14">
        <v>0.90277777777777801</v>
      </c>
      <c r="E14">
        <v>72</v>
      </c>
      <c r="F14" t="s">
        <v>2</v>
      </c>
      <c r="G14" t="s">
        <v>12</v>
      </c>
    </row>
    <row r="15" spans="1:7" x14ac:dyDescent="0.25">
      <c r="A15">
        <v>11</v>
      </c>
      <c r="B15">
        <v>1</v>
      </c>
      <c r="C15" s="58">
        <v>40919</v>
      </c>
      <c r="D15">
        <v>0.94444444444444398</v>
      </c>
      <c r="E15">
        <v>73</v>
      </c>
      <c r="F15" t="s">
        <v>15</v>
      </c>
      <c r="G15" t="s">
        <v>9</v>
      </c>
    </row>
    <row r="16" spans="1:7" x14ac:dyDescent="0.25">
      <c r="A16">
        <v>12</v>
      </c>
      <c r="B16">
        <v>2</v>
      </c>
      <c r="C16" s="58">
        <v>40920</v>
      </c>
      <c r="D16">
        <v>0.98611111111111105</v>
      </c>
      <c r="E16">
        <v>74</v>
      </c>
      <c r="F16" t="s">
        <v>14</v>
      </c>
      <c r="G16" t="s">
        <v>10</v>
      </c>
    </row>
    <row r="17" spans="1:7" x14ac:dyDescent="0.25">
      <c r="A17">
        <v>13</v>
      </c>
      <c r="B17">
        <v>3</v>
      </c>
      <c r="C17" s="58">
        <v>40921</v>
      </c>
      <c r="D17">
        <v>1.0277777777777799</v>
      </c>
      <c r="E17">
        <v>75</v>
      </c>
      <c r="F17" t="s">
        <v>0</v>
      </c>
      <c r="G17" t="s">
        <v>11</v>
      </c>
    </row>
    <row r="18" spans="1:7" x14ac:dyDescent="0.25">
      <c r="A18">
        <v>14</v>
      </c>
      <c r="B18">
        <v>4</v>
      </c>
      <c r="C18" s="58">
        <v>40922</v>
      </c>
      <c r="D18">
        <v>1.06944444444444</v>
      </c>
      <c r="E18">
        <v>76</v>
      </c>
      <c r="F18" t="s">
        <v>1</v>
      </c>
      <c r="G18" t="s">
        <v>13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5BB10-D3B4-4E53-B78E-7E38C54B991F}">
  <dimension ref="B3:J19"/>
  <sheetViews>
    <sheetView workbookViewId="0">
      <selection activeCell="C6" sqref="C6"/>
    </sheetView>
  </sheetViews>
  <sheetFormatPr defaultRowHeight="15" x14ac:dyDescent="0.25"/>
  <cols>
    <col min="2" max="2" width="11.140625" customWidth="1"/>
    <col min="3" max="3" width="13" customWidth="1"/>
    <col min="4" max="4" width="15.5703125" customWidth="1"/>
    <col min="6" max="6" width="11.7109375" customWidth="1"/>
    <col min="9" max="9" width="12.42578125" bestFit="1" customWidth="1"/>
    <col min="10" max="10" width="16.140625" customWidth="1"/>
  </cols>
  <sheetData>
    <row r="3" spans="2:10" x14ac:dyDescent="0.25">
      <c r="B3" t="s">
        <v>25</v>
      </c>
    </row>
    <row r="5" spans="2:10" x14ac:dyDescent="0.25">
      <c r="B5" s="56" t="s">
        <v>19</v>
      </c>
      <c r="C5" s="56" t="s">
        <v>18</v>
      </c>
      <c r="D5" s="56" t="s">
        <v>22</v>
      </c>
      <c r="E5" s="56" t="s">
        <v>16</v>
      </c>
      <c r="F5" s="56" t="s">
        <v>23</v>
      </c>
      <c r="H5" s="56" t="s">
        <v>17</v>
      </c>
      <c r="I5" s="56" t="s">
        <v>20</v>
      </c>
      <c r="J5" s="56" t="s">
        <v>21</v>
      </c>
    </row>
    <row r="6" spans="2:10" x14ac:dyDescent="0.25">
      <c r="B6">
        <v>1</v>
      </c>
      <c r="C6">
        <v>1</v>
      </c>
      <c r="D6" s="1">
        <v>40909</v>
      </c>
      <c r="E6" s="53">
        <v>0.52777777777777779</v>
      </c>
      <c r="F6">
        <v>63</v>
      </c>
      <c r="H6">
        <v>1</v>
      </c>
      <c r="I6" t="s">
        <v>15</v>
      </c>
      <c r="J6" t="s">
        <v>9</v>
      </c>
    </row>
    <row r="7" spans="2:10" x14ac:dyDescent="0.25">
      <c r="B7">
        <v>2</v>
      </c>
      <c r="C7">
        <v>2</v>
      </c>
      <c r="D7" s="1">
        <v>40910</v>
      </c>
      <c r="E7" s="53">
        <v>0.56944444444444398</v>
      </c>
      <c r="F7">
        <v>64</v>
      </c>
      <c r="H7">
        <v>2</v>
      </c>
      <c r="I7" t="s">
        <v>14</v>
      </c>
      <c r="J7" t="s">
        <v>10</v>
      </c>
    </row>
    <row r="8" spans="2:10" x14ac:dyDescent="0.25">
      <c r="B8">
        <v>3</v>
      </c>
      <c r="C8">
        <v>3</v>
      </c>
      <c r="D8" s="1">
        <v>40911</v>
      </c>
      <c r="E8" s="53">
        <v>0.61111111111111105</v>
      </c>
      <c r="F8">
        <v>65</v>
      </c>
      <c r="H8">
        <v>3</v>
      </c>
      <c r="I8" t="s">
        <v>0</v>
      </c>
      <c r="J8" t="s">
        <v>11</v>
      </c>
    </row>
    <row r="9" spans="2:10" x14ac:dyDescent="0.25">
      <c r="B9">
        <v>4</v>
      </c>
      <c r="C9">
        <v>4</v>
      </c>
      <c r="D9" s="1">
        <v>40912</v>
      </c>
      <c r="E9" s="53">
        <v>0.65277777777777801</v>
      </c>
      <c r="F9">
        <v>66</v>
      </c>
      <c r="H9">
        <v>4</v>
      </c>
      <c r="I9" t="s">
        <v>1</v>
      </c>
      <c r="J9" t="s">
        <v>13</v>
      </c>
    </row>
    <row r="10" spans="2:10" x14ac:dyDescent="0.25">
      <c r="B10">
        <v>5</v>
      </c>
      <c r="C10">
        <v>5</v>
      </c>
      <c r="D10" s="1">
        <v>40913</v>
      </c>
      <c r="E10" s="53">
        <v>0.69444444444444398</v>
      </c>
      <c r="F10">
        <v>67</v>
      </c>
      <c r="H10">
        <v>5</v>
      </c>
      <c r="I10" t="s">
        <v>2</v>
      </c>
      <c r="J10" t="s">
        <v>12</v>
      </c>
    </row>
    <row r="11" spans="2:10" x14ac:dyDescent="0.25">
      <c r="B11">
        <v>6</v>
      </c>
      <c r="C11">
        <v>1</v>
      </c>
      <c r="D11" s="1">
        <v>40914</v>
      </c>
      <c r="E11" s="53">
        <v>0.73611111111111105</v>
      </c>
      <c r="F11">
        <v>68</v>
      </c>
    </row>
    <row r="12" spans="2:10" x14ac:dyDescent="0.25">
      <c r="B12">
        <v>7</v>
      </c>
      <c r="C12">
        <v>2</v>
      </c>
      <c r="D12" s="1">
        <v>40915</v>
      </c>
      <c r="E12" s="53">
        <v>0.77777777777777801</v>
      </c>
      <c r="F12">
        <v>69</v>
      </c>
    </row>
    <row r="13" spans="2:10" x14ac:dyDescent="0.25">
      <c r="B13">
        <v>8</v>
      </c>
      <c r="C13">
        <v>3</v>
      </c>
      <c r="D13" s="1">
        <v>40916</v>
      </c>
      <c r="E13" s="53">
        <v>0.81944444444444398</v>
      </c>
      <c r="F13">
        <v>70</v>
      </c>
    </row>
    <row r="14" spans="2:10" x14ac:dyDescent="0.25">
      <c r="B14">
        <v>9</v>
      </c>
      <c r="C14">
        <v>4</v>
      </c>
      <c r="D14" s="1">
        <v>40917</v>
      </c>
      <c r="E14" s="53">
        <v>0.86111111111111105</v>
      </c>
      <c r="F14">
        <v>71</v>
      </c>
    </row>
    <row r="15" spans="2:10" x14ac:dyDescent="0.25">
      <c r="B15">
        <v>10</v>
      </c>
      <c r="C15">
        <v>5</v>
      </c>
      <c r="D15" s="1">
        <v>40918</v>
      </c>
      <c r="E15" s="53">
        <v>0.90277777777777801</v>
      </c>
      <c r="F15">
        <v>72</v>
      </c>
    </row>
    <row r="16" spans="2:10" x14ac:dyDescent="0.25">
      <c r="B16">
        <v>11</v>
      </c>
      <c r="C16">
        <v>1</v>
      </c>
      <c r="D16" s="1">
        <v>40919</v>
      </c>
      <c r="E16" s="53">
        <v>0.94444444444444398</v>
      </c>
      <c r="F16">
        <v>73</v>
      </c>
    </row>
    <row r="17" spans="2:6" x14ac:dyDescent="0.25">
      <c r="B17">
        <v>12</v>
      </c>
      <c r="C17">
        <v>2</v>
      </c>
      <c r="D17" s="1">
        <v>40920</v>
      </c>
      <c r="E17" s="53">
        <v>0.98611111111111105</v>
      </c>
      <c r="F17">
        <v>74</v>
      </c>
    </row>
    <row r="18" spans="2:6" x14ac:dyDescent="0.25">
      <c r="B18">
        <v>13</v>
      </c>
      <c r="C18">
        <v>3</v>
      </c>
      <c r="D18" s="1">
        <v>40921</v>
      </c>
      <c r="E18" s="53">
        <v>1.0277777777777799</v>
      </c>
      <c r="F18">
        <v>75</v>
      </c>
    </row>
    <row r="19" spans="2:6" x14ac:dyDescent="0.25">
      <c r="B19">
        <v>14</v>
      </c>
      <c r="C19">
        <v>4</v>
      </c>
      <c r="D19" s="1">
        <v>40922</v>
      </c>
      <c r="E19" s="53">
        <v>1.06944444444444</v>
      </c>
      <c r="F19">
        <v>76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FD18-BE3D-4D38-8F47-D6550D24BB38}">
  <dimension ref="A1:K2"/>
  <sheetViews>
    <sheetView workbookViewId="0">
      <selection activeCell="A2" sqref="A2:K2"/>
    </sheetView>
  </sheetViews>
  <sheetFormatPr defaultRowHeight="15" x14ac:dyDescent="0.25"/>
  <sheetData>
    <row r="1" spans="1:11" ht="31.5" x14ac:dyDescent="0.5">
      <c r="A1" s="11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x14ac:dyDescent="0.25">
      <c r="A2" s="111" t="s">
        <v>27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</sheetData>
  <mergeCells count="2">
    <mergeCell ref="A1:K1"/>
    <mergeCell ref="A2:K2"/>
  </mergeCells>
  <hyperlinks>
    <hyperlink ref="A2" r:id="rId1" xr:uid="{927FCC37-9177-46B1-A9E4-9E3AAE38FE4C}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k E A A B Q S w M E F A A C A A g A b W J m V x i v h 6 G k A A A A 9 g A A A B I A H A B D b 2 5 m a W c v U G F j a 2 F n Z S 5 4 b W w g o h g A K K A U A A A A A A A A A A A A A A A A A A A A A A A A A A A A h Y + x D o I w G I R f h X S n L W U x 5 K c M r J K Y m B j j 1 p Q K j d A a W i z v 5 u A j + Q p i F H V z v L v v k r v 7 9 Q b F 1 H f R R Q 1 O W 5 O j B F M U K S N t r U 2 T o 9 E f 4 x U q O G y E P I l G R T N s X D Y 5 n a P W + 3 N G S A g B h x T b o S G M 0 o T s q / V W t q o X s T b O C y M V + r T q / y 3 E Y f c a w x l O W I o Z T T E F s p h Q a f M F 2 L z 3 m f 6 Y U I 6 d H w f F p Y v L A 5 B F A n l / 4 A 9 Q S w M E F A A C A A g A b W J m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1 i Z l f K L E 0 k c w E A A N o D A A A T A B w A R m 9 y b X V s Y X M v U 2 V j d G l v b j E u b S C i G A A o o B Q A A A A A A A A A A A A A A A A A A A A A A A A A A A C t k t F q w j A U h u 8 L f Y f Q 3 S i U g j B 2 I 1 4 5 L 3 T T D S c M H F L S 5 r h V m 6 S k p 6 A T 3 2 B v 4 B P 4 E L v S B 1 v a z m l t N 8 Z Y C C T k / / n P y Z f E 4 G M g B X n I 1 0 b T N E w j f q E K G L l X k s E M X A U x i I C 0 S A h o G k S P M V N y p g 8 6 C x 9 C p 5 0 o B Q I f p Z p 7 U s 5 r 9 d X T g H J o W c U A a 7 J + a k u B 2 j q x 8 5 w L a 8 z 3 G 6 H n 7 p 3 g M r J 0 5 o h 6 I T g j R U U 8 l Y q 3 Z Z h w M V p G E N e y s v Z q Z X W Z G 2 X Z l k 2 6 A q 8 u n d S w t s m J 5 E N Z v K a Y c J L r q a x L A m E U A Q O e O / Z v N D 4 I I u E e q O x 4 S u e Y K O p 2 W T F 0 X T e N Q H x z m V O W Y w 0 k R i r 8 w B 3 + F W c p 4 1 + J l m n 1 O A h J 2 h D u t g c k C A v M t P 5 + E 6 M k J 6 i P + q + h 9 E E 9 Q 6 O K R N 7 y Q F 8 X W E 8 G o l b 8 S u c P r V s q w c k 9 q V Q B z i Z p 6 k 0 g m H M L U 7 x L E F T 9 C + F Q v n o 0 B L H b l m O P Q D u L i A q W 7 X O k n z S r 6 5 3 j L B G s Q F 7 2 F M j + 2 G b z A 1 B L A Q I t A B Q A A g A I A G 1 i Z l c Y r 4 e h p A A A A P Y A A A A S A A A A A A A A A A A A A A A A A A A A A A B D b 2 5 m a W c v U G F j a 2 F n Z S 5 4 b W x Q S w E C L Q A U A A I A C A B t Y m Z X D 8 r p q 6 Q A A A D p A A A A E w A A A A A A A A A A A A A A A A D w A A A A W 0 N v b n R l b n R f V H l w Z X N d L n h t b F B L A Q I t A B Q A A g A I A G 1 i Z l f K L E 0 k c w E A A N o D A A A T A A A A A A A A A A A A A A A A A O E B A A B G b 3 J t d W x h c y 9 T Z W N 0 a W 9 u M S 5 t U E s F B g A A A A A D A A M A w g A A A K E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u w e A A A A A A A A y h 4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B y b 2 R l a m V f c m V z Z W 5 p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j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Q 2 9 s d W 1 u T m F t Z X M i I F Z h b H V l P S J z W y Z x d W 9 0 O 0 l k X 3 B y b 2 R l a i Z x d W 9 0 O y w m c X V v d D t J Z F 9 w c m 9 k Z W p j Z S Z x d W 9 0 O y w m c X V v d D t E Y X R 1 b S B w c m 9 k Z W p l J n F 1 b 3 Q 7 L C Z x d W 9 0 O 8 S M Y X M m c X V v d D s s J n F 1 b 3 Q 7 Z m F r d H V y Y V 9 J Z C Z x d W 9 0 O 1 0 i I C 8 + P E V u d H J 5 I F R 5 c G U 9 I k Z p b G x D b 2 x 1 b W 5 U e X B l c y I g V m F s d W U 9 I n N B d 0 1 I Q l F N P S I g L z 4 8 R W 5 0 c n k g V H l w Z T 0 i R m l s b E x h c 3 R V c G R h d G V k I i B W Y W x 1 Z T 0 i Z D I w M j M t M T E t M D Z U M T E 6 M T k 6 M T k u O D Y y N D M 4 M F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S Z W N v d m V y e V R h c m d l d F N o Z W V 0 I i B W Y W x 1 Z T 0 i c 1 J l c 2 V u a V 9 0 Y W J f U H J v Z G V q Z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H J v Z G V q Z V 9 y Z X N l b m k v W m 3 E m 2 7 E m 2 7 D v S B 0 e X A u e 0 l k X 3 B y b 2 R l a i w w f S Z x d W 9 0 O y w m c X V v d D t T Z W N 0 a W 9 u M S 9 Q c m 9 k Z W p l X 3 J l c 2 V u a S 9 a b c S b b s S b b s O 9 I H R 5 c C 5 7 S W R f c H J v Z G V q Y 2 U s M X 0 m c X V v d D s s J n F 1 b 3 Q 7 U 2 V j d G l v b j E v U H J v Z G V q Z V 9 y Z X N l b m k v W m 3 E m 2 7 E m 2 7 D v S B 0 e X A u e 0 R h d H V t I H B y b 2 R l a m U s M n 0 m c X V v d D s s J n F 1 b 3 Q 7 U 2 V j d G l v b j E v U H J v Z G V q Z V 9 y Z X N l b m k v W m 3 E m 2 7 E m 2 7 D v S B 0 e X A u e 8 S M Y X M s M 3 0 m c X V v d D s s J n F 1 b 3 Q 7 U 2 V j d G l v b j E v U H J v Z G V q Z V 9 y Z X N l b m k v W m 3 E m 2 7 E m 2 7 D v S B 0 e X A u e 2 Z h a 3 R 1 c m F f S W Q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U H J v Z G V q Z V 9 y Z X N l b m k v W m 3 E m 2 7 E m 2 7 D v S B 0 e X A u e 0 l k X 3 B y b 2 R l a i w w f S Z x d W 9 0 O y w m c X V v d D t T Z W N 0 a W 9 u M S 9 Q c m 9 k Z W p l X 3 J l c 2 V u a S 9 a b c S b b s S b b s O 9 I H R 5 c C 5 7 S W R f c H J v Z G V q Y 2 U s M X 0 m c X V v d D s s J n F 1 b 3 Q 7 U 2 V j d G l v b j E v U H J v Z G V q Z V 9 y Z X N l b m k v W m 3 E m 2 7 E m 2 7 D v S B 0 e X A u e 0 R h d H V t I H B y b 2 R l a m U s M n 0 m c X V v d D s s J n F 1 b 3 Q 7 U 2 V j d G l v b j E v U H J v Z G V q Z V 9 y Z X N l b m k v W m 3 E m 2 7 E m 2 7 D v S B 0 e X A u e 8 S M Y X M s M 3 0 m c X V v d D s s J n F 1 b 3 Q 7 U 2 V j d G l v b j E v U H J v Z G V q Z V 9 y Z X N l b m k v W m 3 E m 2 7 E m 2 7 D v S B 0 e X A u e 2 Z h a 3 R 1 c m F f S W Q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y b 2 R l a m V f c m V z Z W 5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Z G V q Z V 9 y Z X N l b m k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p h b W V z d G F u Y 2 l f U m V z Z W 5 p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j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Q 2 9 s d W 1 u T m F t Z X M i I F Z h b H V l P S J z W y Z x d W 9 0 O 0 l k J n F 1 b 3 Q 7 L C Z x d W 9 0 O 0 p t Z W 5 v I E N l b M O p J n F 1 b 3 Q 7 L C Z x d W 9 0 O 0 3 E m 3 N 0 b y B w c m 9 k Z W p j Z S Z x d W 9 0 O 1 0 i I C 8 + P E V u d H J 5 I F R 5 c G U 9 I k Z p b G x D b 2 x 1 b W 5 U e X B l c y I g V m F s d W U 9 I n N B d 1 l H I i A v P j x F b n R y e S B U e X B l P S J G a W x s T G F z d F V w Z G F 0 Z W Q i I F Z h b H V l P S J k M j A y M y 0 x M S 0 w N l Q x M T o x O T o y N i 4 5 N z I 5 N D k y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J l Y 2 9 2 Z X J 5 V G F y Z 2 V 0 U 2 h l Z X Q i I F Z h b H V l P S J z U m V z Z W 5 p X 3 R h Y l 9 6 Y W 1 j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a Y W 1 l c 3 R h b m N p X 1 J l c 2 V u a S 9 a b c S b b s S b b s O 9 I H R 5 c C 5 7 S W Q s M H 0 m c X V v d D s s J n F 1 b 3 Q 7 U 2 V j d G l v b j E v W m F t Z X N 0 Y W 5 j a V 9 S Z X N l b m k v W m 3 E m 2 7 E m 2 7 D v S B 0 e X A u e 0 p t Z W 5 v I E N l b M O p L D F 9 J n F 1 b 3 Q 7 L C Z x d W 9 0 O 1 N l Y 3 R p b 2 4 x L 1 p h b W V z d G F u Y 2 l f U m V z Z W 5 p L 1 p t x J t u x J t u w 7 0 g d H l w L n t N x J t z d G 8 g c H J v Z G V q Y 2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W m F t Z X N 0 Y W 5 j a V 9 S Z X N l b m k v W m 3 E m 2 7 E m 2 7 D v S B 0 e X A u e 0 l k L D B 9 J n F 1 b 3 Q 7 L C Z x d W 9 0 O 1 N l Y 3 R p b 2 4 x L 1 p h b W V z d G F u Y 2 l f U m V z Z W 5 p L 1 p t x J t u x J t u w 7 0 g d H l w L n t K b W V u b y B D Z W z D q S w x f S Z x d W 9 0 O y w m c X V v d D t T Z W N 0 a W 9 u M S 9 a Y W 1 l c 3 R h b m N p X 1 J l c 2 V u a S 9 a b c S b b s S b b s O 9 I H R 5 c C 5 7 T c S b c 3 R v I H B y b 2 R l a m N l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a Y W 1 l c 3 R h b m N p X 1 J l c 2 V u a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p h b W V z d G F u Y 2 l f U m V z Z W 5 p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W N l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1 l c m d l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N i 0 y N F Q w N z o 0 O T o x N S 4 x N T A x N z g z W i I g L z 4 8 R W 5 0 c n k g V H l w Z T 0 i R m l s b E N v b H V t b l R 5 c G V z I i B W Y W x 1 Z T 0 i c 0 F 3 T U h C U U 1 H Q m c 9 P S I g L z 4 8 R W 5 0 c n k g V H l w Z T 0 i R m l s b E N v b H V t b k 5 h b W V z I i B W Y W x 1 Z T 0 i c 1 s m c X V v d D t J Z F 9 w c m 9 k Z W o m c X V v d D s s J n F 1 b 3 Q 7 S W R f c H J v Z G V q Y 2 U m c X V v d D s s J n F 1 b 3 Q 7 R G F 0 d W 0 g c H J v Z G V q Z S Z x d W 9 0 O y w m c X V v d D v E j G F z J n F 1 b 3 Q 7 L C Z x d W 9 0 O 2 Z h a 3 R 1 c m F f S W Q m c X V v d D s s J n F 1 b 3 Q 7 S m 1 l b m 8 g Q 2 V s w 6 k m c X V v d D s s J n F 1 b 3 Q 7 T c S b c 3 R v I H B y b 2 R l a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3 s m c X V v d D t r Z X l D b 2 x 1 b W 5 D b 3 V u d C Z x d W 9 0 O z o x L C Z x d W 9 0 O 2 t l e U N v b H V t b i Z x d W 9 0 O z o x L C Z x d W 9 0 O 2 9 0 a G V y S 2 V 5 Q 2 9 s d W 1 u S W R l b n R p d H k m c X V v d D s 6 J n F 1 b 3 Q 7 U 2 V j d G l v b j E v W m F t Z X N 0 Y W 5 j a V 9 S Z X N l b m k v W m 3 E m 2 7 E m 2 7 D v S B 0 e X A u e 0 l k L D B 9 J n F 1 b 3 Q 7 L C Z x d W 9 0 O 0 t l e U N v b H V t b k N v d W 5 0 J n F 1 b 3 Q 7 O j F 9 X S w m c X V v d D t j b 2 x 1 b W 5 J Z G V u d G l 0 a W V z J n F 1 b 3 Q 7 O l s m c X V v d D t T Z W N 0 a W 9 u M S 9 Q c m 9 k Z W p l X 3 J l c 2 V u a S 9 a b c S b b s S b b s O 9 I H R 5 c C 5 7 S W R f c H J v Z G V q L D B 9 J n F 1 b 3 Q 7 L C Z x d W 9 0 O 1 N l Y 3 R p b 2 4 x L 1 B y b 2 R l a m V f c m V z Z W 5 p L 1 p t x J t u x J t u w 7 0 g d H l w L n t J Z F 9 w c m 9 k Z W p j Z S w x f S Z x d W 9 0 O y w m c X V v d D t T Z W N 0 a W 9 u M S 9 Q c m 9 k Z W p l X 3 J l c 2 V u a S 9 a b c S b b s S b b s O 9 I H R 5 c C 5 7 R G F 0 d W 0 g c H J v Z G V q Z S w y f S Z x d W 9 0 O y w m c X V v d D t T Z W N 0 a W 9 u M S 9 Q c m 9 k Z W p l X 3 J l c 2 V u a S 9 a b c S b b s S b b s O 9 I H R 5 c C 5 7 x I x h c y w z f S Z x d W 9 0 O y w m c X V v d D t T Z W N 0 a W 9 u M S 9 Q c m 9 k Z W p l X 3 J l c 2 V u a S 9 a b c S b b s S b b s O 9 I H R 5 c C 5 7 Z m F r d H V y Y V 9 J Z C w 0 f S Z x d W 9 0 O y w m c X V v d D t T Z W N 0 a W 9 u M S 9 a Y W 1 l c 3 R h b m N p X 1 J l c 2 V u a S 9 a b c S b b s S b b s O 9 I H R 5 c C 5 7 S m 1 l b m 8 g Q 2 V s w 6 k s M X 0 m c X V v d D s s J n F 1 b 3 Q 7 U 2 V j d G l v b j E v W m F t Z X N 0 Y W 5 j a V 9 S Z X N l b m k v W m 3 E m 2 7 E m 2 7 D v S B 0 e X A u e 0 3 E m 3 N 0 b y B w c m 9 k Z W p j Z S w y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Q c m 9 k Z W p l X 3 J l c 2 V u a S 9 a b c S b b s S b b s O 9 I H R 5 c C 5 7 S W R f c H J v Z G V q L D B 9 J n F 1 b 3 Q 7 L C Z x d W 9 0 O 1 N l Y 3 R p b 2 4 x L 1 B y b 2 R l a m V f c m V z Z W 5 p L 1 p t x J t u x J t u w 7 0 g d H l w L n t J Z F 9 w c m 9 k Z W p j Z S w x f S Z x d W 9 0 O y w m c X V v d D t T Z W N 0 a W 9 u M S 9 Q c m 9 k Z W p l X 3 J l c 2 V u a S 9 a b c S b b s S b b s O 9 I H R 5 c C 5 7 R G F 0 d W 0 g c H J v Z G V q Z S w y f S Z x d W 9 0 O y w m c X V v d D t T Z W N 0 a W 9 u M S 9 Q c m 9 k Z W p l X 3 J l c 2 V u a S 9 a b c S b b s S b b s O 9 I H R 5 c C 5 7 x I x h c y w z f S Z x d W 9 0 O y w m c X V v d D t T Z W N 0 a W 9 u M S 9 Q c m 9 k Z W p l X 3 J l c 2 V u a S 9 a b c S b b s S b b s O 9 I H R 5 c C 5 7 Z m F r d H V y Y V 9 J Z C w 0 f S Z x d W 9 0 O y w m c X V v d D t T Z W N 0 a W 9 u M S 9 a Y W 1 l c 3 R h b m N p X 1 J l c 2 V u a S 9 a b c S b b s S b b s O 9 I H R 5 c C 5 7 S m 1 l b m 8 g Q 2 V s w 6 k s M X 0 m c X V v d D s s J n F 1 b 3 Q 7 U 2 V j d G l v b j E v W m F t Z X N 0 Y W 5 j a V 9 S Z X N l b m k v W m 3 E m 2 7 E m 2 7 D v S B 0 e X A u e 0 3 E m 3 N 0 b y B w c m 9 k Z W p j Z S w y f S Z x d W 9 0 O 1 0 s J n F 1 b 3 Q 7 U m V s Y X R p b 2 5 z a G l w S W 5 m b y Z x d W 9 0 O z p b e y Z x d W 9 0 O 2 t l e U N v b H V t b k N v d W 5 0 J n F 1 b 3 Q 7 O j E s J n F 1 b 3 Q 7 a 2 V 5 Q 2 9 s d W 1 u J n F 1 b 3 Q 7 O j E s J n F 1 b 3 Q 7 b 3 R o Z X J L Z X l D b 2 x 1 b W 5 J Z G V u d G l 0 e S Z x d W 9 0 O z o m c X V v d D t T Z W N 0 a W 9 u M S 9 a Y W 1 l c 3 R h b m N p X 1 J l c 2 V u a S 9 a b c S b b s S b b s O 9 I H R 5 c C 5 7 S W Q s M H 0 m c X V v d D s s J n F 1 b 3 Q 7 S 2 V 5 Q 2 9 s d W 1 u Q 2 9 1 b n Q m c X V v d D s 6 M X 1 d f S I g L z 4 8 L 1 N 0 Y W J s Z U V u d H J p Z X M + P C 9 J d G V t P j x J d G V t P j x J d G V t T G 9 j Y X R p b 2 4 + P E l 0 Z W 1 U e X B l P k Z v c m 1 1 b G E 8 L 0 l 0 Z W 1 U e X B l P j x J d G V t U G F 0 a D 5 T Z W N 0 a W 9 u M S 9 N Z X J n Z T E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E v U m 9 6 Y m F s Z W 4 l Q z M l Q T k l M j B a Y W 1 l c 3 R h b m N p X 1 J l c 2 V u a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O Q 8 k 9 X 7 m t T b + x G F 0 e + Y J Y A A A A A A I A A A A A A B B m A A A A A Q A A I A A A A A H 8 Z / o E i I e X d D M a K 7 C 8 9 c n O u k 2 f h 3 G / 4 g t i g y Y 1 1 1 j z A A A A A A 6 A A A A A A g A A I A A A A K j b w M 9 l F M r f v B V y Q + 3 Z x h f 3 m 6 f F s L 6 8 8 0 Y t b p s k 3 D I e U A A A A K + 7 6 U N J W A L Y h Y M C g m X k Z 9 N L b D 6 5 X W w Q y q U 5 R N 3 J J i w F Y c o x E X S q f b z 1 R a t A n b Q D / 3 h k H o C Q A Q r t O 7 V f w J T o 2 O B o I x F r f i n 7 5 l r y d x g p D Q V 4 Q A A A A H 4 I J k S d + Z 6 x F P 8 A z y Y U 7 l B g h h b W 4 F Y 8 f l w l W o W U U G J S 3 D g a D l 6 r E w 5 0 G B 1 0 N K f k T A 2 N E K l C 9 c N I O 2 U 5 4 3 g d 6 X A = < / D a t a M a s h u p > 
</file>

<file path=customXml/itemProps1.xml><?xml version="1.0" encoding="utf-8"?>
<ds:datastoreItem xmlns:ds="http://schemas.openxmlformats.org/officeDocument/2006/customXml" ds:itemID="{51D0230C-A7FA-4AC0-A071-FA304A591DE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Úvod</vt:lpstr>
      <vt:lpstr>Teorie</vt:lpstr>
      <vt:lpstr>pdf</vt:lpstr>
      <vt:lpstr>Propojení_tabulek_Duplicita</vt:lpstr>
      <vt:lpstr>Data</vt:lpstr>
      <vt:lpstr>Reseni-slouceno</vt:lpstr>
      <vt:lpstr>Řešení</vt:lpstr>
      <vt:lpstr>Pozmámky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Pavel Lasák</cp:lastModifiedBy>
  <dcterms:created xsi:type="dcterms:W3CDTF">2013-10-16T20:03:43Z</dcterms:created>
  <dcterms:modified xsi:type="dcterms:W3CDTF">2023-11-13T18:52:44Z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cfff98cf-3722-4adb-8dd9-0d1d5d662bf2</vt:lpwstr>
  </property>
</Properties>
</file>