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7695" activeTab="0"/>
  </bookViews>
  <sheets>
    <sheet name="List1" sheetId="1" r:id="rId1"/>
    <sheet name="FCE KDYZ" sheetId="2" r:id="rId2"/>
  </sheets>
  <definedNames/>
  <calcPr fullCalcOnLoad="1"/>
</workbook>
</file>

<file path=xl/sharedStrings.xml><?xml version="1.0" encoding="utf-8"?>
<sst xmlns="http://schemas.openxmlformats.org/spreadsheetml/2006/main" count="74" uniqueCount="66">
  <si>
    <t>UČO</t>
  </si>
  <si>
    <t>Body clk.</t>
  </si>
  <si>
    <t>Známka</t>
  </si>
  <si>
    <t>Body</t>
  </si>
  <si>
    <t>A</t>
  </si>
  <si>
    <t>92-100</t>
  </si>
  <si>
    <t>B</t>
  </si>
  <si>
    <t>84-91</t>
  </si>
  <si>
    <t>C</t>
  </si>
  <si>
    <t>76-83</t>
  </si>
  <si>
    <t>D</t>
  </si>
  <si>
    <t>68-75</t>
  </si>
  <si>
    <t>E</t>
  </si>
  <si>
    <t>60-67</t>
  </si>
  <si>
    <t>F</t>
  </si>
  <si>
    <t>do 59 vč.</t>
  </si>
  <si>
    <t>Zkouška - max. 40 bodů</t>
  </si>
  <si>
    <t>Příjmení a jméno</t>
  </si>
  <si>
    <t xml:space="preserve">Převod bodů na známku - funkce "když" </t>
  </si>
  <si>
    <t>Body kopírovat jako "hodnoty" (nikoli vzorce)</t>
  </si>
  <si>
    <t xml:space="preserve">Fce=známka </t>
  </si>
  <si>
    <t>FCE Jde kopírovat podobně jako jiný vzorec</t>
  </si>
  <si>
    <t>body ZK</t>
  </si>
  <si>
    <t>Bálek, Adam</t>
  </si>
  <si>
    <t>Knoflíček, Miloš</t>
  </si>
  <si>
    <t>Ondruška, Jiří</t>
  </si>
  <si>
    <t xml:space="preserve">body esej </t>
  </si>
  <si>
    <t>esej_oprava</t>
  </si>
  <si>
    <t>SOC720 Sociální problémy ČR očima expertů - podzim 2012</t>
  </si>
  <si>
    <t>Bárta, Ondřej</t>
  </si>
  <si>
    <t>Buráková, Aneta</t>
  </si>
  <si>
    <t>Horká, Lydie</t>
  </si>
  <si>
    <t>Jelínek, Matouš</t>
  </si>
  <si>
    <t>Kaňoková, Kateřina</t>
  </si>
  <si>
    <t>Malovičová, Adéla</t>
  </si>
  <si>
    <t>Merenus, Aleš</t>
  </si>
  <si>
    <t>Novotná, Jitka</t>
  </si>
  <si>
    <t>Olšarová, Miroslava</t>
  </si>
  <si>
    <t>Rendl, Daniela</t>
  </si>
  <si>
    <t>Smrčková, Markéta</t>
  </si>
  <si>
    <t>Škraňková, Hana</t>
  </si>
  <si>
    <t>Švandrlík, Jakub</t>
  </si>
  <si>
    <t>Trávníček, Lukáš</t>
  </si>
  <si>
    <t>Tumpachová, Sabina</t>
  </si>
  <si>
    <t>Vraspírová, Jana</t>
  </si>
  <si>
    <t>Zmožek, Dušan</t>
  </si>
  <si>
    <t>Žilinčíková, Lenka</t>
  </si>
  <si>
    <t>Esej - max. 60 bodů</t>
  </si>
  <si>
    <t>x</t>
  </si>
  <si>
    <t xml:space="preserve">Věcné připomínky: příčinou stárnutí populace není jen nízká plodnost, ale i rostoucí naděje dožití; nejvíce dětí se nenarodilo v 70. letech, ale těsné po válce 1946-48; Inglehart nikoli Ingleghard; etc. Pohlídejte, ať se text eseje nepřekrývá s budoucí bakalářskou prací.  </t>
  </si>
  <si>
    <t xml:space="preserve">Práce je jasně strukturovaná, srozumitelná, text naplňuje vytčený cíl. Technická poznámka: grafy je třeba číslovat a při jejich interpretaci odkazovat na tato čísla. </t>
  </si>
  <si>
    <t xml:space="preserve">Slabý text, působí jako narychlo sepsaný. Postrádám jasně podaný cíl, strukurace není též příliš přehledná. Autorka si mohla dát více práce s jazykem; zanedbává též "techickou stránku" textu. Některé věty zní nelogicky. </t>
  </si>
  <si>
    <t>Pěkný text. Dejte ovšem pozor, ať se nepřekrývá s bakalářskou prací.</t>
  </si>
  <si>
    <t>Text má slabší místa: V názvu eseje se hovoří o nedostatečném rozvinutí prevence, zatímco v závěru textu autor chválí "obrovské množství prventivních programů". Také uvodní otázka je vyřešena již téměř v začátku textu (tabulkou č. 1.)</t>
  </si>
  <si>
    <r>
      <t>Mám spíše drobnější poznámky: kontrolujte termíny (násilná segregace;</t>
    </r>
    <r>
      <rPr>
        <sz val="10"/>
        <rFont val="Arial"/>
        <family val="2"/>
      </rPr>
      <t xml:space="preserve"> separace u Romů, taky pojem "dobrá adresa" ten je spíše novinářský). Místy sklouzáváte k nepřesným "novinářským" formulacím: "</t>
    </r>
    <r>
      <rPr>
        <sz val="10"/>
        <color indexed="12"/>
        <rFont val="Arial"/>
        <family val="2"/>
      </rPr>
      <t xml:space="preserve">Není překvapením, že právě brněnský Bronx nepatří mezi již výše zmíněný seznam „dobrých“ adres" </t>
    </r>
    <r>
      <rPr>
        <sz val="10"/>
        <rFont val="Arial"/>
        <family val="2"/>
      </rPr>
      <t>NEBO "</t>
    </r>
    <r>
      <rPr>
        <sz val="10"/>
        <color indexed="12"/>
        <rFont val="Arial"/>
        <family val="2"/>
      </rPr>
      <t>Lze jen předpovídat, jaké bytosti s takovou sociální zkušeností z dětí vyrostou".</t>
    </r>
    <r>
      <rPr>
        <sz val="10"/>
        <rFont val="Arial"/>
        <family val="2"/>
      </rPr>
      <t xml:space="preserve"> PRIPADNE TROSKU NELOGICKY FORMULACE ZE ZAVERU: "</t>
    </r>
    <r>
      <rPr>
        <u val="single"/>
        <sz val="10"/>
        <color indexed="12"/>
        <rFont val="Arial"/>
        <family val="2"/>
      </rPr>
      <t>Přesto</t>
    </r>
    <r>
      <rPr>
        <sz val="10"/>
        <color indexed="12"/>
        <rFont val="Arial"/>
        <family val="2"/>
      </rPr>
      <t xml:space="preserve"> lidé bydlící v těchto jednotkách (=IVANOVICE) na mne působili mnohem spokojenějším dojmem než obyvatelé „Bronxu“. </t>
    </r>
    <r>
      <rPr>
        <sz val="10"/>
        <rFont val="Arial"/>
        <family val="2"/>
      </rPr>
      <t xml:space="preserve">Pod všemi obrázky by měl být uveden zdroj. I s termínem "Bronx" raději zacházejte opatrně: je lepší ho hned vymezit prostorově, což se tak úplně nepodařilo. Termín "dobrá adresa", domnívám se, je spíše novinářský - lépe je opírat se o rozumně definované sociologické kategorie. </t>
    </r>
  </si>
  <si>
    <t xml:space="preserve">Solidně zvolená struktura, přiměřený rozsah literárních pramenů; v interpretacích však lze nalézt řadu (nikoli zásadních) nepřesností/neobratností (např. z pracovního trhu neodešlo 30% nekvalifikovaných; problém romské rezidenční sgregace není spojen pouze s přechodem na tržní ekonomiku v 90. letech, byl založen již za dřívějšího režimu; "postoj k sousedům" není základem zjišťování vztahu k menšinám; etc.) Pozori na občasné sklouzávání k hovorovému jazyku. </t>
  </si>
  <si>
    <t xml:space="preserve">Pěkná práce! </t>
  </si>
  <si>
    <t xml:space="preserve">V textu se čtenář hůře orientuje, na začátku také chybí přesnější definování onoho "kompromisu" ve strategii plodnosti. Po čem však práce přímo volá je jazyková korektura (smysl vět příliš často rozbíjejí chybějící či přebývající slova, špatné koncovky, etc.). </t>
  </si>
  <si>
    <t xml:space="preserve">Název práce možná mohl být konkrétnější (mohl obsahovat váš klíčový termín suburbanizace). Na textu se trošku projevuje že ty "dobré" a shrnující práce o české suburbanizaci teprve vznikají či vzniknou. </t>
  </si>
  <si>
    <t xml:space="preserve">Text má dosti křehkou strukturu a jeho kvalitativní úroveň s přibývajícími stránkami klesá. Předkládaná tvrzení jsou (postupně) stále méně podepírána literaturou a ke konci textu již nabývají značně spekulativní podoby. </t>
  </si>
  <si>
    <t>Spíše slabší text: Cíl patrně nelze naplnit na základě dat, které uvádíte. Termín "vlastní bydlení" je zaměňován s termínem "vlastnické bydlení" (jedná se přitom o zásadní termíny daného textu). Závět je, v kontrastu s předchozím textem, pojednán spíše v osobní rovině.</t>
  </si>
  <si>
    <t>Co se týká stylu psaní pěkné, ale: (1) Není respektována dohodnutá struktura úvod-hlavní sdělení-závěr (se vším co k tomu patří) (2) Řada tvrzení stojí bez podpory literatury (3) Víme, že řízená migrace proces demografického stárnutí nezastaví (viz. Burcin, Drbohlav a Kučera "Možnosti migračního řešení..." v Soc. časopise, 2008).</t>
  </si>
  <si>
    <t xml:space="preserve">Poctivě zpracovaný text. </t>
  </si>
  <si>
    <t xml:space="preserve">Pokoušel jsem se číst, text je však nesrozumitelný. Lituji, ale v této podobě text nemohu přijmout. </t>
  </si>
  <si>
    <t>.</t>
  </si>
  <si>
    <r>
      <t xml:space="preserve">Komentář k eseji </t>
    </r>
    <r>
      <rPr>
        <b/>
        <sz val="11"/>
        <color indexed="12"/>
        <rFont val="Arial Narrow"/>
        <family val="2"/>
      </rPr>
      <t>(kliknout)</t>
    </r>
  </si>
</sst>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 &quot;Kčs&quot;;\-#,##0\ &quot;Kčs&quot;"/>
    <numFmt numFmtId="176" formatCode="#,##0\ &quot;Kčs&quot;;[Red]\-#,##0\ &quot;Kčs&quot;"/>
    <numFmt numFmtId="177" formatCode="#,##0.00\ &quot;Kčs&quot;;\-#,##0.00\ &quot;Kčs&quot;"/>
    <numFmt numFmtId="178" formatCode="#,##0.00\ &quot;Kčs&quot;;[Red]\-#,##0.00\ &quot;Kčs&quot;"/>
    <numFmt numFmtId="179" formatCode="_-* #,##0\ &quot;Kčs&quot;_-;\-* #,##0\ &quot;Kčs&quot;_-;_-* &quot;-&quot;\ &quot;Kčs&quot;_-;_-@_-"/>
    <numFmt numFmtId="180" formatCode="_-* #,##0\ _K_č_s_-;\-* #,##0\ _K_č_s_-;_-* &quot;-&quot;\ _K_č_s_-;_-@_-"/>
    <numFmt numFmtId="181" formatCode="_-* #,##0.00\ &quot;Kčs&quot;_-;\-* #,##0.00\ &quot;Kčs&quot;_-;_-* &quot;-&quot;??\ &quot;Kčs&quot;_-;_-@_-"/>
    <numFmt numFmtId="182" formatCode="_-* #,##0.00\ _K_č_s_-;\-* #,##0.00\ _K_č_s_-;_-* &quot;-&quot;??\ _K_č_s_-;_-@_-"/>
    <numFmt numFmtId="183" formatCode="[$€-2]\ #\ ##,000_);[Red]\([$€-2]\ #\ ##,000\)"/>
    <numFmt numFmtId="184" formatCode="0.0"/>
  </numFmts>
  <fonts count="38">
    <font>
      <sz val="10"/>
      <name val="Arial"/>
      <family val="0"/>
    </font>
    <font>
      <sz val="10"/>
      <name val="Arial CE"/>
      <family val="0"/>
    </font>
    <font>
      <u val="single"/>
      <sz val="10"/>
      <color indexed="12"/>
      <name val="Arial CE"/>
      <family val="0"/>
    </font>
    <font>
      <sz val="8"/>
      <name val="Arial"/>
      <family val="2"/>
    </font>
    <font>
      <b/>
      <sz val="10"/>
      <name val="Arial"/>
      <family val="2"/>
    </font>
    <font>
      <u val="single"/>
      <sz val="10"/>
      <color indexed="36"/>
      <name val="Arial"/>
      <family val="2"/>
    </font>
    <font>
      <b/>
      <sz val="10"/>
      <color indexed="10"/>
      <name val="Arial"/>
      <family val="2"/>
    </font>
    <font>
      <sz val="8"/>
      <name val="Arial CE"/>
      <family val="0"/>
    </font>
    <font>
      <b/>
      <sz val="10"/>
      <color indexed="10"/>
      <name val="Arial CE"/>
      <family val="0"/>
    </font>
    <font>
      <b/>
      <sz val="10"/>
      <color indexed="12"/>
      <name val="Arial CE"/>
      <family val="0"/>
    </font>
    <font>
      <b/>
      <sz val="10"/>
      <name val="Arial CE"/>
      <family val="0"/>
    </font>
    <font>
      <sz val="10"/>
      <color indexed="12"/>
      <name val="Arial CE"/>
      <family val="0"/>
    </font>
    <font>
      <sz val="10"/>
      <color indexed="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8"/>
      <name val="Arial"/>
      <family val="2"/>
    </font>
    <font>
      <b/>
      <sz val="11"/>
      <name val="Arial Narrow"/>
      <family val="2"/>
    </font>
    <font>
      <b/>
      <sz val="11"/>
      <color indexed="8"/>
      <name val="Arial Narrow"/>
      <family val="2"/>
    </font>
    <font>
      <sz val="10"/>
      <color indexed="8"/>
      <name val="Arial"/>
      <family val="2"/>
    </font>
    <font>
      <b/>
      <sz val="10"/>
      <color indexed="12"/>
      <name val="Arial"/>
      <family val="2"/>
    </font>
    <font>
      <u val="single"/>
      <sz val="10"/>
      <color indexed="12"/>
      <name val="Arial"/>
      <family val="2"/>
    </font>
    <font>
      <b/>
      <sz val="10"/>
      <color indexed="8"/>
      <name val="Arial CE"/>
      <family val="0"/>
    </font>
    <font>
      <b/>
      <sz val="11"/>
      <color indexed="12"/>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9"/>
        <bgColor indexed="64"/>
      </patternFill>
    </fill>
  </fills>
  <borders count="12">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16" fillId="3" borderId="0" applyNumberFormat="0" applyBorder="0" applyAlignment="0" applyProtection="0"/>
    <xf numFmtId="0" fontId="17"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17" borderId="0" applyNumberFormat="0" applyBorder="0" applyAlignment="0" applyProtection="0"/>
    <xf numFmtId="0" fontId="1" fillId="0" borderId="0">
      <alignment/>
      <protection/>
    </xf>
    <xf numFmtId="0" fontId="1" fillId="0" borderId="0">
      <alignment/>
      <protection/>
    </xf>
    <xf numFmtId="0" fontId="0" fillId="18" borderId="6" applyNumberFormat="0" applyFont="0" applyAlignment="0" applyProtection="0"/>
    <xf numFmtId="9" fontId="0" fillId="0" borderId="0" applyFont="0" applyFill="0" applyBorder="0" applyAlignment="0" applyProtection="0"/>
    <xf numFmtId="0" fontId="23" fillId="0" borderId="7" applyNumberFormat="0" applyFill="0" applyAlignment="0" applyProtection="0"/>
    <xf numFmtId="0" fontId="5" fillId="0" borderId="0" applyNumberFormat="0" applyFill="0" applyBorder="0" applyAlignment="0" applyProtection="0"/>
    <xf numFmtId="0" fontId="24" fillId="4" borderId="0" applyNumberFormat="0" applyBorder="0" applyAlignment="0" applyProtection="0"/>
    <xf numFmtId="0" fontId="25" fillId="0" borderId="0" applyNumberFormat="0" applyFill="0" applyBorder="0" applyAlignment="0" applyProtection="0"/>
    <xf numFmtId="0" fontId="26" fillId="7" borderId="8" applyNumberFormat="0" applyAlignment="0" applyProtection="0"/>
    <xf numFmtId="0" fontId="27" fillId="19" borderId="8" applyNumberFormat="0" applyAlignment="0" applyProtection="0"/>
    <xf numFmtId="0" fontId="28" fillId="19" borderId="9" applyNumberFormat="0" applyAlignment="0" applyProtection="0"/>
    <xf numFmtId="0" fontId="29" fillId="0" borderId="0" applyNumberFormat="0" applyFill="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3" borderId="0" applyNumberFormat="0" applyBorder="0" applyAlignment="0" applyProtection="0"/>
  </cellStyleXfs>
  <cellXfs count="95">
    <xf numFmtId="0" fontId="0" fillId="0" borderId="0" xfId="0" applyAlignment="1">
      <alignment/>
    </xf>
    <xf numFmtId="0" fontId="0" fillId="0" borderId="0" xfId="0" applyAlignment="1">
      <alignment horizontal="center"/>
    </xf>
    <xf numFmtId="0" fontId="4" fillId="24" borderId="0" xfId="0" applyFont="1" applyFill="1" applyAlignment="1">
      <alignment/>
    </xf>
    <xf numFmtId="0" fontId="0" fillId="24" borderId="0" xfId="0" applyFont="1" applyFill="1" applyAlignment="1">
      <alignment horizontal="center"/>
    </xf>
    <xf numFmtId="0" fontId="0" fillId="0" borderId="0" xfId="0" applyFont="1" applyAlignment="1">
      <alignment/>
    </xf>
    <xf numFmtId="0" fontId="0" fillId="0" borderId="0" xfId="47" applyFont="1">
      <alignment/>
      <protection/>
    </xf>
    <xf numFmtId="0" fontId="4" fillId="0" borderId="0" xfId="47" applyFont="1" applyAlignment="1">
      <alignment horizontal="center"/>
      <protection/>
    </xf>
    <xf numFmtId="0" fontId="4" fillId="0" borderId="10" xfId="47" applyFont="1" applyFill="1" applyBorder="1" applyAlignment="1">
      <alignment horizontal="center"/>
      <protection/>
    </xf>
    <xf numFmtId="0" fontId="8" fillId="24" borderId="0" xfId="48" applyFont="1" applyFill="1">
      <alignment/>
      <protection/>
    </xf>
    <xf numFmtId="0" fontId="1" fillId="24" borderId="0" xfId="48" applyFill="1">
      <alignment/>
      <protection/>
    </xf>
    <xf numFmtId="0" fontId="9" fillId="0" borderId="0" xfId="48" applyFont="1">
      <alignment/>
      <protection/>
    </xf>
    <xf numFmtId="0" fontId="1" fillId="0" borderId="0" xfId="48">
      <alignment/>
      <protection/>
    </xf>
    <xf numFmtId="0" fontId="9" fillId="24" borderId="0" xfId="48" applyFont="1" applyFill="1" applyAlignment="1">
      <alignment horizontal="center"/>
      <protection/>
    </xf>
    <xf numFmtId="0" fontId="9" fillId="24" borderId="0" xfId="48" applyFont="1" applyFill="1">
      <alignment/>
      <protection/>
    </xf>
    <xf numFmtId="0" fontId="1" fillId="0" borderId="0" xfId="48" applyBorder="1">
      <alignment/>
      <protection/>
    </xf>
    <xf numFmtId="0" fontId="10" fillId="0" borderId="10" xfId="48" applyFont="1" applyFill="1" applyBorder="1" applyAlignment="1">
      <alignment horizontal="center"/>
      <protection/>
    </xf>
    <xf numFmtId="0" fontId="8" fillId="0" borderId="10" xfId="48" applyFont="1" applyBorder="1" applyAlignment="1">
      <alignment horizontal="center" wrapText="1"/>
      <protection/>
    </xf>
    <xf numFmtId="0" fontId="11" fillId="0" borderId="0" xfId="48" applyFont="1">
      <alignment/>
      <protection/>
    </xf>
    <xf numFmtId="0" fontId="10" fillId="0" borderId="0" xfId="48" applyFont="1" applyFill="1" applyBorder="1" applyAlignment="1">
      <alignment horizontal="center"/>
      <protection/>
    </xf>
    <xf numFmtId="0" fontId="1" fillId="0" borderId="0" xfId="48" applyAlignment="1">
      <alignment horizontal="center"/>
      <protection/>
    </xf>
    <xf numFmtId="0" fontId="6" fillId="0" borderId="0" xfId="47" applyFont="1" applyFill="1">
      <alignment/>
      <protection/>
    </xf>
    <xf numFmtId="0" fontId="0" fillId="0" borderId="0" xfId="0" applyFont="1" applyAlignment="1">
      <alignment horizontal="center"/>
    </xf>
    <xf numFmtId="0" fontId="12" fillId="0" borderId="0" xfId="0" applyFont="1" applyAlignment="1">
      <alignment horizontal="center"/>
    </xf>
    <xf numFmtId="0" fontId="6" fillId="0" borderId="0" xfId="47" applyFont="1" applyFill="1" applyAlignment="1">
      <alignment horizontal="left"/>
      <protection/>
    </xf>
    <xf numFmtId="0" fontId="4" fillId="0" borderId="0" xfId="47" applyFont="1" applyFill="1" applyAlignment="1">
      <alignment horizontal="left"/>
      <protection/>
    </xf>
    <xf numFmtId="0" fontId="4" fillId="0" borderId="0" xfId="47" applyFont="1" applyFill="1" applyBorder="1" applyAlignment="1">
      <alignment horizontal="center"/>
      <protection/>
    </xf>
    <xf numFmtId="0" fontId="4" fillId="24" borderId="0" xfId="0" applyFont="1" applyFill="1" applyAlignment="1">
      <alignment horizontal="center"/>
    </xf>
    <xf numFmtId="0" fontId="4" fillId="0" borderId="10" xfId="0" applyFont="1" applyFill="1" applyBorder="1" applyAlignment="1">
      <alignment horizontal="center"/>
    </xf>
    <xf numFmtId="0" fontId="4" fillId="0" borderId="0" xfId="0" applyFont="1" applyAlignment="1">
      <alignment horizontal="center"/>
    </xf>
    <xf numFmtId="0" fontId="4" fillId="24" borderId="0" xfId="0" applyFont="1" applyFill="1" applyAlignment="1">
      <alignment horizontal="left"/>
    </xf>
    <xf numFmtId="0" fontId="31" fillId="24" borderId="10" xfId="47" applyFont="1" applyFill="1" applyBorder="1" applyAlignment="1">
      <alignment horizontal="left" vertical="center" wrapText="1"/>
      <protection/>
    </xf>
    <xf numFmtId="0" fontId="31" fillId="24" borderId="10" xfId="47" applyFont="1" applyFill="1" applyBorder="1" applyAlignment="1">
      <alignment horizontal="center" wrapText="1"/>
      <protection/>
    </xf>
    <xf numFmtId="0" fontId="31" fillId="24" borderId="10" xfId="47" applyFont="1" applyFill="1" applyBorder="1" applyAlignment="1">
      <alignment horizontal="center"/>
      <protection/>
    </xf>
    <xf numFmtId="0" fontId="32" fillId="24" borderId="10" xfId="47" applyFont="1" applyFill="1" applyBorder="1" applyAlignment="1">
      <alignment horizontal="center"/>
      <protection/>
    </xf>
    <xf numFmtId="0" fontId="30" fillId="0" borderId="10" xfId="0" applyFont="1" applyFill="1" applyBorder="1" applyAlignment="1">
      <alignment horizontal="center"/>
    </xf>
    <xf numFmtId="0" fontId="4" fillId="23" borderId="10" xfId="0" applyFont="1" applyFill="1" applyBorder="1" applyAlignment="1">
      <alignment horizontal="center"/>
    </xf>
    <xf numFmtId="0" fontId="4" fillId="23" borderId="10" xfId="47" applyFont="1" applyFill="1" applyBorder="1" applyAlignment="1">
      <alignment horizontal="center"/>
      <protection/>
    </xf>
    <xf numFmtId="0" fontId="0" fillId="0" borderId="10" xfId="0" applyFont="1" applyFill="1" applyBorder="1" applyAlignment="1">
      <alignment horizontal="left" wrapText="1"/>
    </xf>
    <xf numFmtId="0" fontId="4" fillId="0" borderId="10" xfId="0" applyFont="1" applyFill="1" applyBorder="1" applyAlignment="1">
      <alignment horizontal="center"/>
    </xf>
    <xf numFmtId="0" fontId="0" fillId="0" borderId="10" xfId="0" applyFill="1" applyBorder="1" applyAlignment="1">
      <alignment horizontal="left"/>
    </xf>
    <xf numFmtId="0" fontId="0" fillId="0" borderId="0" xfId="0" applyFont="1" applyFill="1" applyBorder="1" applyAlignment="1">
      <alignment wrapText="1"/>
    </xf>
    <xf numFmtId="0" fontId="2" fillId="0" borderId="0" xfId="36" applyFill="1" applyBorder="1" applyAlignment="1" applyProtection="1">
      <alignment wrapText="1"/>
      <protection/>
    </xf>
    <xf numFmtId="0" fontId="4" fillId="0" borderId="0" xfId="0" applyFont="1" applyFill="1" applyBorder="1" applyAlignment="1">
      <alignment horizontal="center"/>
    </xf>
    <xf numFmtId="0" fontId="8" fillId="0" borderId="0" xfId="48" applyFont="1" applyFill="1" applyBorder="1" applyAlignment="1">
      <alignment horizontal="center" wrapText="1"/>
      <protection/>
    </xf>
    <xf numFmtId="0" fontId="0" fillId="0" borderId="0" xfId="0" applyFont="1" applyFill="1" applyBorder="1" applyAlignment="1">
      <alignment horizontal="left" wrapText="1"/>
    </xf>
    <xf numFmtId="0" fontId="0" fillId="0" borderId="0" xfId="0" applyFill="1" applyBorder="1" applyAlignment="1">
      <alignment horizontal="left"/>
    </xf>
    <xf numFmtId="0" fontId="30" fillId="0" borderId="0" xfId="0" applyFont="1" applyFill="1" applyBorder="1" applyAlignment="1">
      <alignment horizontal="center"/>
    </xf>
    <xf numFmtId="0" fontId="30" fillId="0" borderId="0" xfId="47" applyFont="1" applyFill="1" applyBorder="1" applyAlignment="1">
      <alignment horizontal="center"/>
      <protection/>
    </xf>
    <xf numFmtId="0" fontId="4" fillId="0" borderId="0" xfId="0" applyFont="1" applyFill="1" applyBorder="1" applyAlignment="1">
      <alignment horizontal="center"/>
    </xf>
    <xf numFmtId="0" fontId="4" fillId="0" borderId="0" xfId="0" applyFont="1" applyFill="1" applyBorder="1" applyAlignment="1">
      <alignment horizontal="center"/>
    </xf>
    <xf numFmtId="0" fontId="4" fillId="0" borderId="0" xfId="47" applyFont="1" applyFill="1" applyBorder="1" applyAlignment="1">
      <alignment horizontal="center"/>
      <protection/>
    </xf>
    <xf numFmtId="0" fontId="0" fillId="0" borderId="0" xfId="0" applyFill="1" applyBorder="1" applyAlignment="1">
      <alignment horizontal="left" wrapText="1"/>
    </xf>
    <xf numFmtId="0" fontId="0" fillId="0" borderId="0" xfId="0" applyBorder="1" applyAlignment="1">
      <alignment/>
    </xf>
    <xf numFmtId="0" fontId="0" fillId="0" borderId="0" xfId="0" applyBorder="1" applyAlignment="1">
      <alignment horizontal="center"/>
    </xf>
    <xf numFmtId="0" fontId="4" fillId="0" borderId="0" xfId="0" applyFont="1" applyBorder="1" applyAlignment="1">
      <alignment horizontal="center"/>
    </xf>
    <xf numFmtId="0" fontId="0" fillId="23" borderId="11" xfId="0" applyFont="1" applyFill="1" applyBorder="1" applyAlignment="1">
      <alignment wrapText="1"/>
    </xf>
    <xf numFmtId="0" fontId="2" fillId="23" borderId="11" xfId="36" applyFill="1" applyBorder="1" applyAlignment="1" applyProtection="1">
      <alignment wrapText="1"/>
      <protection/>
    </xf>
    <xf numFmtId="0" fontId="4" fillId="23" borderId="11" xfId="0" applyFont="1" applyFill="1" applyBorder="1" applyAlignment="1">
      <alignment horizontal="center"/>
    </xf>
    <xf numFmtId="0" fontId="2" fillId="25" borderId="10" xfId="36" applyFill="1" applyBorder="1" applyAlignment="1">
      <alignment horizontal="center" wrapText="1"/>
    </xf>
    <xf numFmtId="0" fontId="0" fillId="0" borderId="0" xfId="0" applyFont="1" applyFill="1" applyAlignment="1">
      <alignment horizontal="center"/>
    </xf>
    <xf numFmtId="0" fontId="4" fillId="0" borderId="0" xfId="47" applyFont="1" applyFill="1" applyAlignment="1">
      <alignment horizontal="center"/>
      <protection/>
    </xf>
    <xf numFmtId="0" fontId="34" fillId="24" borderId="10" xfId="47" applyFont="1" applyFill="1" applyBorder="1" applyAlignment="1">
      <alignment horizontal="center"/>
      <protection/>
    </xf>
    <xf numFmtId="0" fontId="34" fillId="19" borderId="10" xfId="47" applyFont="1" applyFill="1" applyBorder="1" applyAlignment="1">
      <alignment horizontal="center"/>
      <protection/>
    </xf>
    <xf numFmtId="0" fontId="34" fillId="25" borderId="10" xfId="0" applyFont="1" applyFill="1" applyBorder="1" applyAlignment="1">
      <alignment wrapText="1"/>
    </xf>
    <xf numFmtId="0" fontId="34" fillId="19" borderId="10" xfId="0" applyFont="1" applyFill="1" applyBorder="1" applyAlignment="1">
      <alignment wrapText="1"/>
    </xf>
    <xf numFmtId="0" fontId="2" fillId="19" borderId="10" xfId="36" applyFill="1" applyBorder="1" applyAlignment="1">
      <alignment horizontal="center" wrapText="1"/>
    </xf>
    <xf numFmtId="184" fontId="34" fillId="0" borderId="10" xfId="0" applyNumberFormat="1" applyFont="1" applyBorder="1" applyAlignment="1">
      <alignment horizontal="center"/>
    </xf>
    <xf numFmtId="0" fontId="34" fillId="0" borderId="0" xfId="0" applyFont="1" applyFill="1" applyBorder="1" applyAlignment="1">
      <alignment horizontal="left"/>
    </xf>
    <xf numFmtId="0" fontId="34" fillId="0" borderId="0" xfId="0" applyFont="1" applyFill="1" applyBorder="1" applyAlignment="1">
      <alignment horizontal="center"/>
    </xf>
    <xf numFmtId="0" fontId="34" fillId="0" borderId="0" xfId="47" applyFont="1" applyFill="1" applyBorder="1" applyAlignment="1">
      <alignment horizontal="center"/>
      <protection/>
    </xf>
    <xf numFmtId="0" fontId="9" fillId="0" borderId="0" xfId="48" applyFont="1" applyFill="1" applyBorder="1" applyAlignment="1">
      <alignment horizontal="center" wrapText="1"/>
      <protection/>
    </xf>
    <xf numFmtId="0" fontId="12" fillId="0" borderId="0" xfId="0" applyFont="1" applyFill="1" applyBorder="1" applyAlignment="1">
      <alignment horizontal="left" wrapText="1"/>
    </xf>
    <xf numFmtId="0" fontId="0" fillId="11" borderId="10" xfId="0" applyFill="1" applyBorder="1" applyAlignment="1">
      <alignment/>
    </xf>
    <xf numFmtId="0" fontId="0" fillId="23" borderId="10" xfId="0" applyFill="1" applyBorder="1" applyAlignment="1">
      <alignment/>
    </xf>
    <xf numFmtId="0" fontId="34" fillId="0" borderId="10" xfId="0" applyFont="1" applyBorder="1" applyAlignment="1">
      <alignment/>
    </xf>
    <xf numFmtId="184" fontId="4" fillId="0" borderId="10" xfId="47" applyNumberFormat="1" applyFont="1" applyFill="1" applyBorder="1" applyAlignment="1">
      <alignment horizontal="center"/>
      <protection/>
    </xf>
    <xf numFmtId="0" fontId="34" fillId="0" borderId="10" xfId="0" applyFont="1" applyFill="1" applyBorder="1" applyAlignment="1">
      <alignment wrapText="1"/>
    </xf>
    <xf numFmtId="0" fontId="2" fillId="0" borderId="10" xfId="36" applyFill="1" applyBorder="1" applyAlignment="1">
      <alignment horizontal="center" wrapText="1"/>
    </xf>
    <xf numFmtId="0" fontId="36" fillId="23" borderId="10" xfId="48" applyFont="1" applyFill="1" applyBorder="1" applyAlignment="1">
      <alignment horizontal="center" wrapText="1"/>
      <protection/>
    </xf>
    <xf numFmtId="0" fontId="12" fillId="0" borderId="10" xfId="0" applyFont="1" applyFill="1" applyBorder="1" applyAlignment="1">
      <alignment horizontal="center" wrapText="1"/>
    </xf>
    <xf numFmtId="0" fontId="0" fillId="0" borderId="10" xfId="47" applyFont="1" applyFill="1" applyBorder="1" applyAlignment="1">
      <alignment horizontal="left"/>
      <protection/>
    </xf>
    <xf numFmtId="0" fontId="30" fillId="0" borderId="0" xfId="0" applyFont="1" applyFill="1" applyAlignment="1">
      <alignment horizontal="center"/>
    </xf>
    <xf numFmtId="184" fontId="34" fillId="19" borderId="10" xfId="0" applyNumberFormat="1" applyFont="1" applyFill="1" applyBorder="1" applyAlignment="1">
      <alignment horizontal="center"/>
    </xf>
    <xf numFmtId="0" fontId="4" fillId="19" borderId="10" xfId="0" applyFont="1" applyFill="1" applyBorder="1" applyAlignment="1">
      <alignment horizontal="center"/>
    </xf>
    <xf numFmtId="184" fontId="4" fillId="19" borderId="10" xfId="47" applyNumberFormat="1" applyFont="1" applyFill="1" applyBorder="1" applyAlignment="1">
      <alignment horizontal="center"/>
      <protection/>
    </xf>
    <xf numFmtId="0" fontId="8" fillId="19" borderId="10" xfId="48" applyFont="1" applyFill="1" applyBorder="1" applyAlignment="1">
      <alignment horizontal="center" wrapText="1"/>
      <protection/>
    </xf>
    <xf numFmtId="0" fontId="30" fillId="19" borderId="10" xfId="0" applyFont="1" applyFill="1" applyBorder="1" applyAlignment="1">
      <alignment horizontal="center"/>
    </xf>
    <xf numFmtId="0" fontId="4" fillId="19" borderId="10" xfId="47" applyFont="1" applyFill="1" applyBorder="1" applyAlignment="1">
      <alignment horizontal="center"/>
      <protection/>
    </xf>
    <xf numFmtId="0" fontId="4" fillId="19" borderId="10" xfId="0" applyFont="1" applyFill="1" applyBorder="1" applyAlignment="1">
      <alignment horizontal="center"/>
    </xf>
    <xf numFmtId="0" fontId="4" fillId="19" borderId="10" xfId="0" applyFont="1" applyFill="1" applyBorder="1" applyAlignment="1">
      <alignment horizontal="center"/>
    </xf>
    <xf numFmtId="0" fontId="4" fillId="19" borderId="10" xfId="47" applyFont="1" applyFill="1" applyBorder="1" applyAlignment="1">
      <alignment horizontal="center"/>
      <protection/>
    </xf>
    <xf numFmtId="0" fontId="4" fillId="0" borderId="0" xfId="0" applyFont="1" applyFill="1" applyBorder="1" applyAlignment="1">
      <alignment horizontal="left"/>
    </xf>
    <xf numFmtId="0" fontId="0" fillId="19" borderId="10" xfId="0" applyFill="1" applyBorder="1" applyAlignment="1">
      <alignment horizontal="left"/>
    </xf>
    <xf numFmtId="0" fontId="0" fillId="19" borderId="10" xfId="0" applyFont="1" applyFill="1" applyBorder="1" applyAlignment="1">
      <alignment horizontal="left" wrapText="1"/>
    </xf>
    <xf numFmtId="0" fontId="33" fillId="19" borderId="10" xfId="0" applyFont="1" applyFill="1" applyBorder="1" applyAlignment="1">
      <alignment/>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List1" xfId="47"/>
    <cellStyle name="normální_SOC751_(2010)_vysledky" xfId="48"/>
    <cellStyle name="Poznámka" xfId="49"/>
    <cellStyle name="Percent" xfId="50"/>
    <cellStyle name="Propojená buňka" xfId="51"/>
    <cellStyle name="Followed Hyperlink"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s.muni.cz/auth/ucitel/student_info.pl?fakulta=1423;obdobi=5663;predmet=675742;infouco=385750" TargetMode="External" /><Relationship Id="rId2" Type="http://schemas.openxmlformats.org/officeDocument/2006/relationships/hyperlink" Target="https://is.muni.cz/auth/ucitel/student_info.pl?fakulta=1423;obdobi=5663;predmet=675742;infouco=365832" TargetMode="External" /><Relationship Id="rId3" Type="http://schemas.openxmlformats.org/officeDocument/2006/relationships/hyperlink" Target="https://is.muni.cz/auth/ucitel/student_info.pl?fakulta=1423;obdobi=5663;predmet=675742;infouco=79692" TargetMode="External" /><Relationship Id="rId4" Type="http://schemas.openxmlformats.org/officeDocument/2006/relationships/hyperlink" Target="https://is.muni.cz/auth/ucitel/student_info.pl?fakulta=1423;obdobi=5663;predmet=675742;infouco=363604" TargetMode="External" /><Relationship Id="rId5" Type="http://schemas.openxmlformats.org/officeDocument/2006/relationships/hyperlink" Target="https://is.muni.cz/auth/ucitel/student_info.pl?fakulta=1423;obdobi=5663;predmet=675742;infouco=344497" TargetMode="External" /><Relationship Id="rId6" Type="http://schemas.openxmlformats.org/officeDocument/2006/relationships/hyperlink" Target="https://is.muni.cz/auth/ucitel/student_info.pl?fakulta=1423;obdobi=5663;predmet=675742;infouco=348523" TargetMode="External" /><Relationship Id="rId7" Type="http://schemas.openxmlformats.org/officeDocument/2006/relationships/hyperlink" Target="https://is.muni.cz/auth/ucitel/student_info.pl?fakulta=1423;obdobi=5663;predmet=675742;infouco=274432" TargetMode="External" /><Relationship Id="rId8" Type="http://schemas.openxmlformats.org/officeDocument/2006/relationships/hyperlink" Target="https://is.muni.cz/auth/ucitel/student_info.pl?fakulta=1423;obdobi=5663;predmet=675742;infouco=365800" TargetMode="External" /><Relationship Id="rId9" Type="http://schemas.openxmlformats.org/officeDocument/2006/relationships/hyperlink" Target="https://is.muni.cz/auth/ucitel/student_info.pl?fakulta=1423;obdobi=5663;predmet=675742;infouco=65273" TargetMode="External" /><Relationship Id="rId10" Type="http://schemas.openxmlformats.org/officeDocument/2006/relationships/hyperlink" Target="https://is.muni.cz/auth/ucitel/student_info.pl?fakulta=1423;obdobi=5663;predmet=675742;infouco=365757" TargetMode="External" /><Relationship Id="rId11" Type="http://schemas.openxmlformats.org/officeDocument/2006/relationships/hyperlink" Target="https://is.muni.cz/auth/ucitel/student_info.pl?fakulta=1423;obdobi=5663;predmet=675742;infouco=385775" TargetMode="External" /><Relationship Id="rId12" Type="http://schemas.openxmlformats.org/officeDocument/2006/relationships/hyperlink" Target="https://is.muni.cz/auth/ucitel/student_info.pl?fakulta=1423;obdobi=5663;predmet=675742;infouco=386250" TargetMode="External" /><Relationship Id="rId13" Type="http://schemas.openxmlformats.org/officeDocument/2006/relationships/hyperlink" Target="https://is.muni.cz/auth/ucitel/student_info.pl?fakulta=1423;obdobi=5663;predmet=675742;infouco=195330" TargetMode="External" /><Relationship Id="rId14" Type="http://schemas.openxmlformats.org/officeDocument/2006/relationships/hyperlink" Target="https://is.muni.cz/auth/ucitel/student_info.pl?fakulta=1423;obdobi=5663;predmet=675742;infouco=327468" TargetMode="External" /><Relationship Id="rId15" Type="http://schemas.openxmlformats.org/officeDocument/2006/relationships/hyperlink" Target="https://is.muni.cz/auth/ucitel/student_info.pl?fakulta=1423;obdobi=5663;predmet=675742;infouco=102741" TargetMode="External" /><Relationship Id="rId16" Type="http://schemas.openxmlformats.org/officeDocument/2006/relationships/hyperlink" Target="https://is.muni.cz/auth/ucitel/student_info.pl?fakulta=1423;obdobi=5663;predmet=675742;infouco=385818" TargetMode="External" /><Relationship Id="rId17" Type="http://schemas.openxmlformats.org/officeDocument/2006/relationships/hyperlink" Target="https://is.muni.cz/auth/ucitel/student_info.pl?fakulta=1423;obdobi=5663;predmet=675742;infouco=365848" TargetMode="External" /><Relationship Id="rId18" Type="http://schemas.openxmlformats.org/officeDocument/2006/relationships/hyperlink" Target="https://is.muni.cz/auth/ucitel/student_info.pl?fakulta=1423;obdobi=5663;predmet=675742;infouco=19003" TargetMode="External" /><Relationship Id="rId19" Type="http://schemas.openxmlformats.org/officeDocument/2006/relationships/hyperlink" Target="https://is.muni.cz/auth/ucitel/student_info.pl?fakulta=1423;obdobi=5663;predmet=675742;infouco=386199" TargetMode="External" /><Relationship Id="rId20" Type="http://schemas.openxmlformats.org/officeDocument/2006/relationships/hyperlink" Target="https://is.muni.cz/auth/ucitel/student_info.pl?fakulta=1423;obdobi=5663;predmet=675742;infouco=191563" TargetMode="External" /><Relationship Id="rId21" Type="http://schemas.openxmlformats.org/officeDocument/2006/relationships/hyperlink" Target="https://is.muni.cz/auth/ucitel/student_info.pl?fakulta=1423;obdobi=5663;predmet=675742;infouco=40584" TargetMode="External" /><Relationship Id="rId22" Type="http://schemas.openxmlformats.org/officeDocument/2006/relationships/hyperlink" Target="https://is.muni.cz/auth/teacher/student_info.pl?fakulta=1423;obdobi=5168;predmet=590855;infouco=73621" TargetMode="External" /><Relationship Id="rId23" Type="http://schemas.openxmlformats.org/officeDocument/2006/relationships/hyperlink" Target="https://is.muni.cz/auth/teacher/student_info.pl?fakulta=1423;obdobi=5168;predmet=590855;infouco=217031" TargetMode="External" /><Relationship Id="rId24" Type="http://schemas.openxmlformats.org/officeDocument/2006/relationships/hyperlink" Target="https://is.muni.cz/auth/teacher/student_info.pl?fakulta=1423;obdobi=5168;predmet=590855;infouco=273573" TargetMode="External" /><Relationship Id="rId25" Type="http://schemas.openxmlformats.org/officeDocument/2006/relationships/hyperlink" Target="https://is.muni.cz/auth/teacher/student_info.pl?fakulta=1423;obdobi=5168;predmet=590855;infouco=344535" TargetMode="External" /><Relationship Id="rId26" Type="http://schemas.openxmlformats.org/officeDocument/2006/relationships/hyperlink" Target="https://is.muni.cz/auth/teacher/student_info.pl?fakulta=1423;obdobi=5168;predmet=590855;infouco=255475" TargetMode="External" /><Relationship Id="rId27" Type="http://schemas.openxmlformats.org/officeDocument/2006/relationships/hyperlink" Target="https://is.muni.cz/auth/teacher/student_info.pl?fakulta=1423;obdobi=5168;predmet=590855;infouco=180587" TargetMode="External" /><Relationship Id="rId28" Type="http://schemas.openxmlformats.org/officeDocument/2006/relationships/hyperlink" Target="https://is.muni.cz/auth/teacher/student_info.pl?fakulta=1423;obdobi=5168;predmet=590855;infouco=218115" TargetMode="External" /><Relationship Id="rId29" Type="http://schemas.openxmlformats.org/officeDocument/2006/relationships/hyperlink" Target="https://is.muni.cz/auth/teacher/student_info.pl?fakulta=1423;obdobi=5168;predmet=590855;infouco=182216" TargetMode="External" /><Relationship Id="rId30" Type="http://schemas.openxmlformats.org/officeDocument/2006/relationships/hyperlink" Target="https://is.muni.cz/auth/teacher/student_info.pl?fakulta=1423;obdobi=5168;predmet=590855;infouco=344541" TargetMode="External" /><Relationship Id="rId31" Type="http://schemas.openxmlformats.org/officeDocument/2006/relationships/hyperlink" Target="https://is.muni.cz/auth/teacher/student_info.pl?fakulta=1423;obdobi=5168;predmet=590855;infouco=333316" TargetMode="External" /><Relationship Id="rId32" Type="http://schemas.openxmlformats.org/officeDocument/2006/relationships/hyperlink" Target="https://is.muni.cz/auth/teacher/student_info.pl?fakulta=1423;obdobi=5168;predmet=590855;infouco=344438" TargetMode="External" /><Relationship Id="rId33" Type="http://schemas.openxmlformats.org/officeDocument/2006/relationships/hyperlink" Target="https://is.muni.cz/auth/teacher/student_info.pl?fakulta=1423;obdobi=5168;predmet=590855;infouco=344512" TargetMode="External" /><Relationship Id="rId34" Type="http://schemas.openxmlformats.org/officeDocument/2006/relationships/hyperlink" Target="https://is.muni.cz/auth/teacher/student_info.pl?fakulta=1423;obdobi=5168;predmet=590855;infouco=257831" TargetMode="External" /><Relationship Id="rId35" Type="http://schemas.openxmlformats.org/officeDocument/2006/relationships/hyperlink" Target="https://is.muni.cz/auth/teacher/student_info.pl?fakulta=1423;obdobi=5168;predmet=590855;infouco=344471" TargetMode="External" /><Relationship Id="rId36" Type="http://schemas.openxmlformats.org/officeDocument/2006/relationships/hyperlink" Target="https://is.muni.cz/auth/teacher/student_info.pl?fakulta=1423;obdobi=5168;predmet=590855;infouco=343005" TargetMode="External" /><Relationship Id="rId37" Type="http://schemas.openxmlformats.org/officeDocument/2006/relationships/hyperlink" Target="https://is.muni.cz/auth/teacher/student_info.pl?fakulta=1423;obdobi=5168;predmet=590855;infouco=6279" TargetMode="External" /><Relationship Id="rId38" Type="http://schemas.openxmlformats.org/officeDocument/2006/relationships/hyperlink" Target="https://is.muni.cz/auth/teacher/student_info.pl?fakulta=1423;obdobi=5168;predmet=590855;infouco=273563" TargetMode="External" /><Relationship Id="rId39" Type="http://schemas.openxmlformats.org/officeDocument/2006/relationships/hyperlink" Target="https://is.muni.cz/auth/teacher/student_info.pl?fakulta=1423;obdobi=5168;predmet=590855;infouco=273792" TargetMode="External" /><Relationship Id="rId40" Type="http://schemas.openxmlformats.org/officeDocument/2006/relationships/hyperlink" Target="https://is.muni.cz/auth/teacher/student_info.pl?fakulta=1423;obdobi=5168;predmet=590855;infouco=174375" TargetMode="External" /><Relationship Id="rId41" Type="http://schemas.openxmlformats.org/officeDocument/2006/relationships/hyperlink" Target="https://is.muni.cz/auth/teacher/student_info.pl?fakulta=1423;obdobi=5168;predmet=590855;infouco=344545" TargetMode="External" /><Relationship Id="rId42" Type="http://schemas.openxmlformats.org/officeDocument/2006/relationships/hyperlink" Target="https://is.muni.cz/auth/teacher/student_info.pl?fakulta=1423;obdobi=5168;predmet=590855;infouco=182420" TargetMode="External" /><Relationship Id="rId43" Type="http://schemas.openxmlformats.org/officeDocument/2006/relationships/hyperlink" Target="https://is.muni.cz/auth/teacher/student_info.pl?fakulta=1423;obdobi=5168;predmet=590855;infouco=274413" TargetMode="External" /><Relationship Id="rId44" Type="http://schemas.openxmlformats.org/officeDocument/2006/relationships/hyperlink" Target="https://is.muni.cz/auth/teacher/student_info.pl?fakulta=1423;obdobi=5168;predmet=590855;infouco=344480" TargetMode="External" /><Relationship Id="rId45" Type="http://schemas.openxmlformats.org/officeDocument/2006/relationships/hyperlink" Target="https://is.muni.cz/auth/teacher/student_info.pl?fakulta=1423;obdobi=5168;predmet=590855;infouco=174515" TargetMode="External" /><Relationship Id="rId46" Type="http://schemas.openxmlformats.org/officeDocument/2006/relationships/hyperlink" Target="https://is.muni.cz/auth/teacher/student_info.pl?fakulta=1423;obdobi=5168;predmet=590855;infouco=344500" TargetMode="External" /><Relationship Id="rId47" Type="http://schemas.openxmlformats.org/officeDocument/2006/relationships/hyperlink" Target="https://is.muni.cz/auth/teacher/student_info.pl?fakulta=1423;obdobi=5168;predmet=590855;infouco=237894" TargetMode="External" /><Relationship Id="rId48" Type="http://schemas.openxmlformats.org/officeDocument/2006/relationships/hyperlink" Target="https://is.muni.cz/auth/teacher/student_info.pl?fakulta=1423;obdobi=5168;predmet=590855;infouco=273204" TargetMode="External" /><Relationship Id="rId49" Type="http://schemas.openxmlformats.org/officeDocument/2006/relationships/hyperlink" Target="https://is.muni.cz/auth/teacher/student_info.pl?fakulta=1423;obdobi=5168;predmet=590855;infouco=291320" TargetMode="External" /><Relationship Id="rId50" Type="http://schemas.openxmlformats.org/officeDocument/2006/relationships/hyperlink" Target="https://is.muni.cz/auth/teacher/student_info.pl?fakulta=1423;obdobi=5168;predmet=590855;infouco=178774" TargetMode="External" /><Relationship Id="rId51" Type="http://schemas.openxmlformats.org/officeDocument/2006/relationships/hyperlink" Target="https://is.muni.cz/auth/teacher/student_info.pl?fakulta=1423;obdobi=5168;predmet=590855;infouco=291318" TargetMode="External" /><Relationship Id="rId52" Type="http://schemas.openxmlformats.org/officeDocument/2006/relationships/hyperlink" Target="https://is.muni.cz/auth/teacher/student_info.pl?fakulta=1423;obdobi=5168;predmet=590855;infouco=344547" TargetMode="External" /><Relationship Id="rId53" Type="http://schemas.openxmlformats.org/officeDocument/2006/relationships/hyperlink" Target="https://is.muni.cz/auth/teacher/student_info.pl?fakulta=1423;obdobi=5168;predmet=590855;infouco=79032" TargetMode="External" /><Relationship Id="rId54" Type="http://schemas.openxmlformats.org/officeDocument/2006/relationships/hyperlink" Target="https://is.muni.cz/auth/teacher/student_info.pl?fakulta=1423;obdobi=5168;predmet=590855;infouco=344441" TargetMode="External" /><Relationship Id="rId55" Type="http://schemas.openxmlformats.org/officeDocument/2006/relationships/hyperlink" Target="https://is.muni.cz/auth/teacher/student_info.pl?fakulta=1423;obdobi=5168;predmet=590855;infouco=102888" TargetMode="External" /><Relationship Id="rId56" Type="http://schemas.openxmlformats.org/officeDocument/2006/relationships/hyperlink" Target="https://is.muni.cz/auth/teacher/student_info.pl?fakulta=1423;obdobi=5168;predmet=590855;infouco=43153" TargetMode="External" /><Relationship Id="rId57" Type="http://schemas.openxmlformats.org/officeDocument/2006/relationships/hyperlink" Target="https://is.muni.cz/auth/teacher/student_info.pl?fakulta=1423;obdobi=5168;predmet=590855;infouco=127426" TargetMode="External" /><Relationship Id="rId58" Type="http://schemas.openxmlformats.org/officeDocument/2006/relationships/hyperlink" Target="https://is.muni.cz/auth/teacher/student_info.pl?fakulta=1423;obdobi=5168;predmet=590855;infouco=64094" TargetMode="External" /><Relationship Id="rId59" Type="http://schemas.openxmlformats.org/officeDocument/2006/relationships/hyperlink" Target="https://is.muni.cz/auth/teacher/student_info.pl?fakulta=1423;obdobi=5168;predmet=590855;infouco=211755" TargetMode="External" /><Relationship Id="rId60" Type="http://schemas.openxmlformats.org/officeDocument/2006/relationships/hyperlink" Target="https://is.muni.cz/auth/teacher/student_info.pl?fakulta=1423;obdobi=5168;predmet=590855;infouco=333748" TargetMode="External" /><Relationship Id="rId61" Type="http://schemas.openxmlformats.org/officeDocument/2006/relationships/hyperlink" Target="https://is.muni.cz/auth/teacher/student_info.pl?fakulta=1423;obdobi=5168;predmet=590855;infouco=218812" TargetMode="External" /><Relationship Id="rId6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5"/>
  <sheetViews>
    <sheetView tabSelected="1" zoomScale="92" zoomScaleNormal="92" zoomScalePageLayoutView="0" workbookViewId="0" topLeftCell="A1">
      <selection activeCell="N9" sqref="N9"/>
    </sheetView>
  </sheetViews>
  <sheetFormatPr defaultColWidth="9.140625" defaultRowHeight="12.75"/>
  <cols>
    <col min="1" max="1" width="3.421875" style="0" customWidth="1"/>
    <col min="2" max="2" width="18.00390625" style="0" customWidth="1"/>
    <col min="3" max="3" width="8.00390625" style="1" customWidth="1"/>
    <col min="4" max="4" width="7.8515625" style="28" customWidth="1"/>
    <col min="5" max="5" width="8.8515625" style="28" customWidth="1"/>
    <col min="6" max="6" width="10.421875" style="28" customWidth="1"/>
    <col min="7" max="7" width="8.140625" style="1" customWidth="1"/>
    <col min="8" max="8" width="9.57421875" style="1" customWidth="1"/>
    <col min="9" max="9" width="34.140625" style="1" customWidth="1"/>
    <col min="10" max="10" width="1.421875" style="0" customWidth="1"/>
    <col min="11" max="12" width="8.00390625" style="0" customWidth="1"/>
  </cols>
  <sheetData>
    <row r="1" spans="2:12" ht="12.75" customHeight="1">
      <c r="B1" s="2" t="s">
        <v>28</v>
      </c>
      <c r="C1" s="3"/>
      <c r="D1" s="26"/>
      <c r="E1" s="26"/>
      <c r="F1" s="26"/>
      <c r="G1" s="59"/>
      <c r="H1" s="59"/>
      <c r="I1" s="22"/>
      <c r="J1" s="4"/>
      <c r="K1" s="4"/>
      <c r="L1" s="4"/>
    </row>
    <row r="2" spans="2:12" ht="12.75" customHeight="1">
      <c r="B2" s="20"/>
      <c r="C2" s="23"/>
      <c r="D2" s="29" t="s">
        <v>47</v>
      </c>
      <c r="E2" s="26"/>
      <c r="F2" s="26"/>
      <c r="G2" s="60"/>
      <c r="H2" s="21"/>
      <c r="J2" s="4"/>
      <c r="K2" s="4"/>
      <c r="L2" s="4"/>
    </row>
    <row r="3" spans="2:12" ht="12.75" customHeight="1">
      <c r="B3" s="5"/>
      <c r="C3" s="24"/>
      <c r="D3" s="29" t="s">
        <v>16</v>
      </c>
      <c r="E3" s="26"/>
      <c r="F3" s="26"/>
      <c r="G3" s="60"/>
      <c r="H3" s="21"/>
      <c r="I3" s="6"/>
      <c r="J3" s="6"/>
      <c r="K3" s="4"/>
      <c r="L3" s="4"/>
    </row>
    <row r="4" spans="1:12" ht="12.75" customHeight="1">
      <c r="A4" s="72"/>
      <c r="B4" s="30" t="s">
        <v>17</v>
      </c>
      <c r="C4" s="31" t="s">
        <v>0</v>
      </c>
      <c r="D4" s="31" t="s">
        <v>22</v>
      </c>
      <c r="E4" s="32" t="s">
        <v>26</v>
      </c>
      <c r="F4" s="32" t="s">
        <v>27</v>
      </c>
      <c r="G4" s="32" t="s">
        <v>1</v>
      </c>
      <c r="H4" s="33" t="s">
        <v>2</v>
      </c>
      <c r="I4" s="32" t="s">
        <v>65</v>
      </c>
      <c r="J4" s="6"/>
      <c r="K4" s="4"/>
      <c r="L4" s="4"/>
    </row>
    <row r="5" spans="1:12" ht="12.75" customHeight="1">
      <c r="A5" s="73"/>
      <c r="B5" s="55"/>
      <c r="C5" s="56"/>
      <c r="D5" s="57">
        <v>40</v>
      </c>
      <c r="E5" s="35">
        <v>60</v>
      </c>
      <c r="F5" s="35"/>
      <c r="G5" s="36">
        <f>+D5+E5</f>
        <v>100</v>
      </c>
      <c r="H5" s="78" t="str">
        <f>IF(G5&gt;91,"A",IF(G5&gt;83,"B",IF(G5&gt;75,"C",IF(G5&gt;67,"D",IF(G5&gt;59,"E","F")))))</f>
        <v>A</v>
      </c>
      <c r="I5" s="36"/>
      <c r="J5" s="6"/>
      <c r="K5" s="4"/>
      <c r="L5" s="4"/>
    </row>
    <row r="6" spans="1:12" ht="12.75" customHeight="1">
      <c r="A6" s="74">
        <v>1</v>
      </c>
      <c r="B6" s="63" t="s">
        <v>23</v>
      </c>
      <c r="C6" s="58">
        <v>40584</v>
      </c>
      <c r="D6" s="66">
        <v>25.365</v>
      </c>
      <c r="E6" s="27" t="s">
        <v>48</v>
      </c>
      <c r="F6" s="27"/>
      <c r="G6" s="7"/>
      <c r="H6" s="43"/>
      <c r="I6" s="79"/>
      <c r="J6" s="6"/>
      <c r="K6" s="4"/>
      <c r="L6" s="4"/>
    </row>
    <row r="7" spans="1:12" ht="12.75" customHeight="1">
      <c r="A7" s="74">
        <v>2</v>
      </c>
      <c r="B7" s="63" t="s">
        <v>29</v>
      </c>
      <c r="C7" s="58">
        <v>191563</v>
      </c>
      <c r="D7" s="66">
        <v>32.04</v>
      </c>
      <c r="E7" s="27">
        <v>60</v>
      </c>
      <c r="F7" s="27"/>
      <c r="G7" s="75">
        <f>+D7+E7</f>
        <v>92.03999999999999</v>
      </c>
      <c r="H7" s="78" t="str">
        <f>IF(G7&gt;91,"A",IF(G7&gt;83,"B",IF(G7&gt;75,"C",IF(G7&gt;67,"D",IF(G7&gt;59,"E","F")))))</f>
        <v>A</v>
      </c>
      <c r="I7" s="37" t="s">
        <v>52</v>
      </c>
      <c r="J7" s="6"/>
      <c r="K7" s="4"/>
      <c r="L7" s="4"/>
    </row>
    <row r="8" spans="1:12" ht="12.75" customHeight="1">
      <c r="A8" s="74">
        <v>3</v>
      </c>
      <c r="B8" s="63" t="s">
        <v>30</v>
      </c>
      <c r="C8" s="58">
        <v>386199</v>
      </c>
      <c r="D8" s="66">
        <v>32.04</v>
      </c>
      <c r="E8" s="27">
        <v>28</v>
      </c>
      <c r="F8" s="27"/>
      <c r="G8" s="75">
        <f>+D8+E8</f>
        <v>60.04</v>
      </c>
      <c r="H8" s="78" t="str">
        <f>IF(G8&gt;91,"A",IF(G8&gt;83,"B",IF(G8&gt;75,"C",IF(G8&gt;67,"D",IF(G8&gt;59,"E","F")))))</f>
        <v>E</v>
      </c>
      <c r="I8" s="37" t="s">
        <v>51</v>
      </c>
      <c r="K8" s="4"/>
      <c r="L8" s="4"/>
    </row>
    <row r="9" spans="1:12" ht="11.25" customHeight="1">
      <c r="A9" s="74">
        <v>4</v>
      </c>
      <c r="B9" s="63" t="s">
        <v>31</v>
      </c>
      <c r="C9" s="58">
        <v>19003</v>
      </c>
      <c r="D9" s="66">
        <v>37.38</v>
      </c>
      <c r="E9" s="27">
        <v>50</v>
      </c>
      <c r="F9" s="27"/>
      <c r="G9" s="75">
        <f>+D9+E9</f>
        <v>87.38</v>
      </c>
      <c r="H9" s="78" t="str">
        <f>IF(G9&gt;91,"A",IF(G9&gt;83,"B",IF(G9&gt;75,"C",IF(G9&gt;67,"D",IF(G9&gt;59,"E","F")))))</f>
        <v>B</v>
      </c>
      <c r="I9" s="37" t="s">
        <v>58</v>
      </c>
      <c r="K9" s="4"/>
      <c r="L9" s="4"/>
    </row>
    <row r="10" spans="1:12" ht="12.75" customHeight="1">
      <c r="A10" s="74">
        <v>5</v>
      </c>
      <c r="B10" s="64" t="s">
        <v>32</v>
      </c>
      <c r="C10" s="65">
        <v>365848</v>
      </c>
      <c r="D10" s="82"/>
      <c r="E10" s="83">
        <v>39</v>
      </c>
      <c r="F10" s="83"/>
      <c r="G10" s="84"/>
      <c r="H10" s="85"/>
      <c r="I10" s="37" t="s">
        <v>53</v>
      </c>
      <c r="K10" s="4"/>
      <c r="L10" s="4"/>
    </row>
    <row r="11" spans="1:12" ht="12.75" customHeight="1">
      <c r="A11" s="74">
        <v>6</v>
      </c>
      <c r="B11" s="63" t="s">
        <v>33</v>
      </c>
      <c r="C11" s="58">
        <v>385818</v>
      </c>
      <c r="D11" s="66">
        <v>26.7</v>
      </c>
      <c r="E11" s="38">
        <v>33</v>
      </c>
      <c r="F11" s="38"/>
      <c r="G11" s="75">
        <f>+D11+E11</f>
        <v>59.7</v>
      </c>
      <c r="H11" s="78" t="str">
        <f>IF(G11&gt;91,"A",IF(G11&gt;83,"B",IF(G11&gt;75,"C",IF(G11&gt;67,"D",IF(G11&gt;59,"E","F")))))</f>
        <v>E</v>
      </c>
      <c r="I11" s="37" t="s">
        <v>59</v>
      </c>
      <c r="K11" s="61" t="s">
        <v>2</v>
      </c>
      <c r="L11" s="61" t="s">
        <v>3</v>
      </c>
    </row>
    <row r="12" spans="1:12" ht="12.75">
      <c r="A12" s="74">
        <v>7</v>
      </c>
      <c r="B12" s="76" t="s">
        <v>24</v>
      </c>
      <c r="C12" s="77">
        <v>102741</v>
      </c>
      <c r="D12" s="66"/>
      <c r="E12" s="27">
        <v>0</v>
      </c>
      <c r="F12" s="27"/>
      <c r="G12" s="75"/>
      <c r="H12" s="43"/>
      <c r="I12" s="39" t="s">
        <v>63</v>
      </c>
      <c r="K12" s="61" t="s">
        <v>4</v>
      </c>
      <c r="L12" s="61" t="s">
        <v>5</v>
      </c>
    </row>
    <row r="13" spans="1:12" ht="12" customHeight="1">
      <c r="A13" s="74">
        <v>8</v>
      </c>
      <c r="B13" s="63" t="s">
        <v>34</v>
      </c>
      <c r="C13" s="58">
        <v>327468</v>
      </c>
      <c r="D13" s="66">
        <v>37.38</v>
      </c>
      <c r="E13" s="27">
        <v>48</v>
      </c>
      <c r="F13" s="27"/>
      <c r="G13" s="75">
        <f>+D13+E13</f>
        <v>85.38</v>
      </c>
      <c r="H13" s="78" t="str">
        <f>IF(G13&gt;91,"A",IF(G13&gt;83,"B",IF(G13&gt;75,"C",IF(G13&gt;67,"D",IF(G13&gt;59,"E","F")))))</f>
        <v>B</v>
      </c>
      <c r="I13" s="80" t="s">
        <v>54</v>
      </c>
      <c r="K13" s="61" t="s">
        <v>6</v>
      </c>
      <c r="L13" s="61" t="s">
        <v>7</v>
      </c>
    </row>
    <row r="14" spans="1:12" ht="12" customHeight="1">
      <c r="A14" s="74">
        <v>9</v>
      </c>
      <c r="B14" s="64" t="s">
        <v>35</v>
      </c>
      <c r="C14" s="65">
        <v>195330</v>
      </c>
      <c r="D14" s="82"/>
      <c r="E14" s="86" t="s">
        <v>48</v>
      </c>
      <c r="F14" s="86"/>
      <c r="G14" s="87"/>
      <c r="H14" s="85"/>
      <c r="I14" s="94"/>
      <c r="K14" s="61" t="s">
        <v>8</v>
      </c>
      <c r="L14" s="61" t="s">
        <v>9</v>
      </c>
    </row>
    <row r="15" spans="1:12" ht="12" customHeight="1">
      <c r="A15" s="74">
        <v>10</v>
      </c>
      <c r="B15" s="63" t="s">
        <v>36</v>
      </c>
      <c r="C15" s="58">
        <v>386250</v>
      </c>
      <c r="D15" s="66">
        <v>26.7</v>
      </c>
      <c r="E15" s="27">
        <v>49</v>
      </c>
      <c r="F15" s="27"/>
      <c r="G15" s="75">
        <f>+D15+E15</f>
        <v>75.7</v>
      </c>
      <c r="H15" s="78" t="str">
        <f>IF(G15&gt;91,"A",IF(G15&gt;83,"B",IF(G15&gt;75,"C",IF(G15&gt;67,"D",IF(G15&gt;59,"E","F")))))</f>
        <v>C</v>
      </c>
      <c r="I15" s="37" t="s">
        <v>49</v>
      </c>
      <c r="K15" s="61" t="s">
        <v>10</v>
      </c>
      <c r="L15" s="61" t="s">
        <v>11</v>
      </c>
    </row>
    <row r="16" spans="1:12" ht="12" customHeight="1">
      <c r="A16" s="74">
        <v>11</v>
      </c>
      <c r="B16" s="76" t="s">
        <v>37</v>
      </c>
      <c r="C16" s="77">
        <v>385775</v>
      </c>
      <c r="D16" s="66">
        <v>29.37</v>
      </c>
      <c r="E16" s="38">
        <v>31</v>
      </c>
      <c r="F16" s="38"/>
      <c r="G16" s="75">
        <f>+D16+E16</f>
        <v>60.370000000000005</v>
      </c>
      <c r="H16" s="78" t="str">
        <f>IF(G16&gt;91,"A",IF(G16&gt;83,"B",IF(G16&gt;75,"C",IF(G16&gt;67,"D",IF(G16&gt;59,"E","F")))))</f>
        <v>E</v>
      </c>
      <c r="I16" s="80" t="s">
        <v>60</v>
      </c>
      <c r="K16" s="61" t="s">
        <v>12</v>
      </c>
      <c r="L16" s="61" t="s">
        <v>13</v>
      </c>
    </row>
    <row r="17" spans="1:12" ht="12" customHeight="1">
      <c r="A17" s="74">
        <v>12</v>
      </c>
      <c r="B17" s="63" t="s">
        <v>25</v>
      </c>
      <c r="C17" s="58">
        <v>365757</v>
      </c>
      <c r="D17" s="66">
        <v>25.365</v>
      </c>
      <c r="E17" s="81">
        <v>47</v>
      </c>
      <c r="F17" s="38"/>
      <c r="G17" s="75">
        <f>+D17+E17</f>
        <v>72.365</v>
      </c>
      <c r="H17" s="78" t="str">
        <f>IF(G17&gt;91,"A",IF(G17&gt;83,"B",IF(G17&gt;75,"C",IF(G17&gt;67,"D",IF(G17&gt;59,"E","F")))))</f>
        <v>D</v>
      </c>
      <c r="I17" s="80" t="s">
        <v>50</v>
      </c>
      <c r="K17" s="62" t="s">
        <v>14</v>
      </c>
      <c r="L17" s="62" t="s">
        <v>15</v>
      </c>
    </row>
    <row r="18" spans="1:12" ht="12.75">
      <c r="A18" s="74">
        <v>13</v>
      </c>
      <c r="B18" s="63" t="s">
        <v>38</v>
      </c>
      <c r="C18" s="58">
        <v>65273</v>
      </c>
      <c r="D18" s="66">
        <v>26.7</v>
      </c>
      <c r="E18" s="34">
        <v>34</v>
      </c>
      <c r="F18" s="27"/>
      <c r="G18" s="75">
        <f>+D18+E18</f>
        <v>60.7</v>
      </c>
      <c r="H18" s="78" t="str">
        <f>IF(G18&gt;91,"A",IF(G18&gt;83,"B",IF(G18&gt;75,"C",IF(G18&gt;67,"D",IF(G18&gt;59,"E","F")))))</f>
        <v>E</v>
      </c>
      <c r="I18" s="39" t="s">
        <v>57</v>
      </c>
      <c r="J18" s="4"/>
      <c r="K18" s="4" t="s">
        <v>64</v>
      </c>
      <c r="L18" s="4"/>
    </row>
    <row r="19" spans="1:12" ht="11.25" customHeight="1">
      <c r="A19" s="74">
        <v>14</v>
      </c>
      <c r="B19" s="63" t="s">
        <v>39</v>
      </c>
      <c r="C19" s="58">
        <v>365800</v>
      </c>
      <c r="D19" s="66">
        <v>24.03</v>
      </c>
      <c r="E19" s="27">
        <v>55</v>
      </c>
      <c r="F19" s="27"/>
      <c r="G19" s="75">
        <f>+D19+E19</f>
        <v>79.03</v>
      </c>
      <c r="H19" s="78" t="str">
        <f>IF(G19&gt;91,"A",IF(G19&gt;83,"B",IF(G19&gt;75,"C",IF(G19&gt;67,"D",IF(G19&gt;59,"E","F")))))</f>
        <v>C</v>
      </c>
      <c r="I19" s="37" t="s">
        <v>62</v>
      </c>
      <c r="J19" s="4"/>
      <c r="K19" s="42"/>
      <c r="L19" s="42"/>
    </row>
    <row r="20" spans="1:12" ht="12.75">
      <c r="A20" s="74">
        <v>15</v>
      </c>
      <c r="B20" s="64" t="s">
        <v>40</v>
      </c>
      <c r="C20" s="65">
        <v>274432</v>
      </c>
      <c r="D20" s="82"/>
      <c r="E20" s="83" t="s">
        <v>48</v>
      </c>
      <c r="F20" s="83"/>
      <c r="G20" s="87"/>
      <c r="H20" s="88"/>
      <c r="I20" s="92"/>
      <c r="J20" s="4"/>
      <c r="K20" s="42"/>
      <c r="L20" s="42"/>
    </row>
    <row r="21" spans="1:12" ht="11.25" customHeight="1">
      <c r="A21" s="74">
        <v>16</v>
      </c>
      <c r="B21" s="64" t="s">
        <v>41</v>
      </c>
      <c r="C21" s="65">
        <v>348523</v>
      </c>
      <c r="D21" s="82"/>
      <c r="E21" s="89" t="s">
        <v>48</v>
      </c>
      <c r="F21" s="89"/>
      <c r="G21" s="90"/>
      <c r="H21" s="85"/>
      <c r="I21" s="93"/>
      <c r="J21" s="4"/>
      <c r="K21" s="42"/>
      <c r="L21" s="42"/>
    </row>
    <row r="22" spans="1:12" ht="12.75">
      <c r="A22" s="74">
        <v>17</v>
      </c>
      <c r="B22" s="63" t="s">
        <v>42</v>
      </c>
      <c r="C22" s="58">
        <v>344497</v>
      </c>
      <c r="D22" s="66">
        <v>26.7</v>
      </c>
      <c r="E22" s="27">
        <v>42</v>
      </c>
      <c r="F22" s="27"/>
      <c r="G22" s="75">
        <f>+D22+E22</f>
        <v>68.7</v>
      </c>
      <c r="H22" s="78" t="str">
        <f>IF(G22&gt;91,"A",IF(G22&gt;83,"B",IF(G22&gt;75,"C",IF(G22&gt;67,"D",IF(G22&gt;59,"E","F")))))</f>
        <v>D</v>
      </c>
      <c r="I22" s="80" t="s">
        <v>61</v>
      </c>
      <c r="J22" s="4">
        <v>1</v>
      </c>
      <c r="K22" s="42"/>
      <c r="L22" s="42"/>
    </row>
    <row r="23" spans="1:12" ht="12" customHeight="1">
      <c r="A23" s="74">
        <v>18</v>
      </c>
      <c r="B23" s="64" t="s">
        <v>43</v>
      </c>
      <c r="C23" s="65">
        <v>363604</v>
      </c>
      <c r="D23" s="82"/>
      <c r="E23" s="83" t="s">
        <v>48</v>
      </c>
      <c r="F23" s="83"/>
      <c r="G23" s="87"/>
      <c r="H23" s="85"/>
      <c r="I23" s="93"/>
      <c r="J23" s="4"/>
      <c r="K23" s="42"/>
      <c r="L23" s="42"/>
    </row>
    <row r="24" spans="1:12" ht="12.75">
      <c r="A24" s="74">
        <v>19</v>
      </c>
      <c r="B24" s="63" t="s">
        <v>44</v>
      </c>
      <c r="C24" s="58">
        <v>79692</v>
      </c>
      <c r="D24" s="66">
        <v>37.38</v>
      </c>
      <c r="E24" s="27">
        <v>57</v>
      </c>
      <c r="F24" s="27"/>
      <c r="G24" s="75">
        <f>+D24+E24</f>
        <v>94.38</v>
      </c>
      <c r="H24" s="78" t="str">
        <f>IF(G24&gt;91,"A",IF(G24&gt;83,"B",IF(G24&gt;75,"C",IF(G24&gt;67,"D",IF(G24&gt;59,"E","F")))))</f>
        <v>A</v>
      </c>
      <c r="I24" s="39" t="s">
        <v>56</v>
      </c>
      <c r="J24" s="4"/>
      <c r="K24" s="42"/>
      <c r="L24" s="42"/>
    </row>
    <row r="25" spans="1:12" ht="12.75" customHeight="1">
      <c r="A25" s="74">
        <v>20</v>
      </c>
      <c r="B25" s="64" t="s">
        <v>45</v>
      </c>
      <c r="C25" s="65">
        <v>365832</v>
      </c>
      <c r="D25" s="82"/>
      <c r="E25" s="83" t="s">
        <v>48</v>
      </c>
      <c r="F25" s="83"/>
      <c r="G25" s="87"/>
      <c r="H25" s="85"/>
      <c r="I25" s="93"/>
      <c r="J25" s="4"/>
      <c r="K25" s="42"/>
      <c r="L25" s="42"/>
    </row>
    <row r="26" spans="1:12" ht="12.75">
      <c r="A26" s="74">
        <v>21</v>
      </c>
      <c r="B26" s="63" t="s">
        <v>46</v>
      </c>
      <c r="C26" s="58">
        <v>385750</v>
      </c>
      <c r="D26" s="66">
        <v>37.38</v>
      </c>
      <c r="E26" s="27">
        <v>45</v>
      </c>
      <c r="F26" s="27"/>
      <c r="G26" s="75">
        <f>+D26+E26</f>
        <v>82.38</v>
      </c>
      <c r="H26" s="78" t="str">
        <f>IF(G26&gt;91,"A",IF(G26&gt;83,"B",IF(G26&gt;75,"C",IF(G26&gt;67,"D",IF(G26&gt;59,"E","F")))))</f>
        <v>C</v>
      </c>
      <c r="I26" s="39" t="s">
        <v>55</v>
      </c>
      <c r="J26" s="4"/>
      <c r="K26" s="91" t="s">
        <v>64</v>
      </c>
      <c r="L26" s="42"/>
    </row>
    <row r="27" spans="2:12" ht="12" customHeight="1">
      <c r="B27" s="40"/>
      <c r="C27" s="41"/>
      <c r="D27" s="42"/>
      <c r="E27" s="42"/>
      <c r="F27" s="42"/>
      <c r="G27" s="25"/>
      <c r="H27" s="43"/>
      <c r="I27" s="44"/>
      <c r="J27" s="4"/>
      <c r="K27" s="42"/>
      <c r="L27" s="42"/>
    </row>
    <row r="28" spans="2:12" ht="12.75">
      <c r="B28" s="40"/>
      <c r="C28" s="41"/>
      <c r="D28" s="42"/>
      <c r="E28" s="42"/>
      <c r="F28" s="42"/>
      <c r="G28" s="25"/>
      <c r="H28" s="43"/>
      <c r="I28" s="45"/>
      <c r="J28" s="4"/>
      <c r="K28" s="42"/>
      <c r="L28" s="42"/>
    </row>
    <row r="29" spans="2:12" ht="12" customHeight="1">
      <c r="B29" s="40"/>
      <c r="C29" s="41"/>
      <c r="D29" s="42"/>
      <c r="E29" s="67"/>
      <c r="F29" s="68"/>
      <c r="G29" s="69"/>
      <c r="H29" s="70"/>
      <c r="I29" s="71"/>
      <c r="K29" s="42"/>
      <c r="L29" s="42"/>
    </row>
    <row r="30" spans="2:9" ht="12" customHeight="1">
      <c r="B30" s="40"/>
      <c r="C30" s="41"/>
      <c r="D30" s="42"/>
      <c r="E30" s="42"/>
      <c r="F30" s="42"/>
      <c r="G30" s="25"/>
      <c r="H30" s="43"/>
      <c r="I30" s="44"/>
    </row>
    <row r="31" spans="2:9" ht="12.75" customHeight="1">
      <c r="B31" s="40"/>
      <c r="C31" s="41"/>
      <c r="D31" s="42"/>
      <c r="E31" s="42"/>
      <c r="F31" s="42"/>
      <c r="G31" s="25"/>
      <c r="H31" s="43"/>
      <c r="I31" s="44"/>
    </row>
    <row r="32" spans="2:9" ht="12.75">
      <c r="B32" s="40"/>
      <c r="C32" s="41"/>
      <c r="D32" s="42"/>
      <c r="E32" s="42"/>
      <c r="F32" s="42"/>
      <c r="G32" s="25"/>
      <c r="H32" s="48"/>
      <c r="I32" s="45"/>
    </row>
    <row r="33" spans="2:9" ht="11.25" customHeight="1">
      <c r="B33" s="40"/>
      <c r="C33" s="41"/>
      <c r="D33" s="42"/>
      <c r="E33" s="42"/>
      <c r="F33" s="42"/>
      <c r="G33" s="25"/>
      <c r="H33" s="43"/>
      <c r="I33" s="44"/>
    </row>
    <row r="34" spans="2:9" ht="12.75" customHeight="1">
      <c r="B34" s="40"/>
      <c r="C34" s="41"/>
      <c r="D34" s="42"/>
      <c r="E34" s="49"/>
      <c r="F34" s="49"/>
      <c r="G34" s="50"/>
      <c r="H34" s="43"/>
      <c r="I34" s="44"/>
    </row>
    <row r="35" spans="2:9" ht="12" customHeight="1">
      <c r="B35" s="40"/>
      <c r="C35" s="41"/>
      <c r="D35" s="42"/>
      <c r="E35" s="42"/>
      <c r="F35" s="42"/>
      <c r="G35" s="25"/>
      <c r="H35" s="43"/>
      <c r="I35" s="44"/>
    </row>
    <row r="36" spans="2:9" ht="12.75" customHeight="1">
      <c r="B36" s="40"/>
      <c r="C36" s="41"/>
      <c r="D36" s="42"/>
      <c r="E36" s="42"/>
      <c r="F36" s="42"/>
      <c r="G36" s="25"/>
      <c r="H36" s="43"/>
      <c r="I36" s="44"/>
    </row>
    <row r="37" spans="2:9" ht="12.75">
      <c r="B37" s="40"/>
      <c r="C37" s="41"/>
      <c r="D37" s="42"/>
      <c r="E37" s="42"/>
      <c r="F37" s="42"/>
      <c r="G37" s="25"/>
      <c r="H37" s="48"/>
      <c r="I37" s="45"/>
    </row>
    <row r="38" spans="2:9" ht="12.75" customHeight="1">
      <c r="B38" s="40"/>
      <c r="C38" s="41"/>
      <c r="D38" s="42"/>
      <c r="E38" s="46"/>
      <c r="F38" s="46"/>
      <c r="G38" s="47"/>
      <c r="H38" s="43"/>
      <c r="I38" s="51"/>
    </row>
    <row r="39" spans="2:9" ht="12.75" customHeight="1">
      <c r="B39" s="40"/>
      <c r="C39" s="41"/>
      <c r="D39" s="42"/>
      <c r="E39" s="49"/>
      <c r="F39" s="49"/>
      <c r="G39" s="50"/>
      <c r="H39" s="43"/>
      <c r="I39" s="44"/>
    </row>
    <row r="40" spans="2:9" ht="12.75">
      <c r="B40" s="40"/>
      <c r="C40" s="41"/>
      <c r="D40" s="42"/>
      <c r="E40" s="42"/>
      <c r="F40" s="42"/>
      <c r="G40" s="25"/>
      <c r="H40" s="48"/>
      <c r="I40" s="45"/>
    </row>
    <row r="41" spans="2:9" ht="12" customHeight="1">
      <c r="B41" s="40"/>
      <c r="C41" s="41"/>
      <c r="D41" s="42"/>
      <c r="E41" s="42"/>
      <c r="F41" s="42"/>
      <c r="G41" s="25"/>
      <c r="H41" s="43"/>
      <c r="I41" s="44"/>
    </row>
    <row r="42" spans="2:9" ht="12.75">
      <c r="B42" s="52"/>
      <c r="C42" s="53"/>
      <c r="D42" s="54"/>
      <c r="E42" s="54"/>
      <c r="F42" s="54"/>
      <c r="G42" s="53"/>
      <c r="H42" s="53"/>
      <c r="I42" s="53"/>
    </row>
    <row r="43" spans="2:9" ht="12.75">
      <c r="B43" s="52"/>
      <c r="C43" s="53"/>
      <c r="D43" s="54"/>
      <c r="E43" s="54"/>
      <c r="F43" s="54"/>
      <c r="G43" s="53"/>
      <c r="H43" s="53"/>
      <c r="I43" s="53"/>
    </row>
    <row r="44" spans="2:9" ht="12.75">
      <c r="B44" s="52"/>
      <c r="C44" s="53"/>
      <c r="D44" s="54"/>
      <c r="E44" s="54"/>
      <c r="F44" s="54"/>
      <c r="G44" s="53"/>
      <c r="H44" s="53"/>
      <c r="I44" s="53"/>
    </row>
    <row r="45" spans="2:9" ht="12.75">
      <c r="B45" s="52"/>
      <c r="C45" s="53"/>
      <c r="D45" s="54"/>
      <c r="E45" s="54"/>
      <c r="F45" s="54"/>
      <c r="G45" s="53"/>
      <c r="H45" s="53"/>
      <c r="I45" s="53"/>
    </row>
    <row r="46" spans="2:9" ht="12.75">
      <c r="B46" s="52"/>
      <c r="C46" s="53"/>
      <c r="D46" s="54"/>
      <c r="E46" s="54"/>
      <c r="F46" s="54"/>
      <c r="G46" s="53"/>
      <c r="H46" s="53"/>
      <c r="I46" s="53"/>
    </row>
    <row r="47" spans="2:9" ht="12.75">
      <c r="B47" s="52"/>
      <c r="C47" s="53"/>
      <c r="D47" s="54"/>
      <c r="E47" s="54"/>
      <c r="F47" s="54"/>
      <c r="G47" s="53"/>
      <c r="H47" s="53"/>
      <c r="I47" s="53"/>
    </row>
    <row r="48" spans="2:9" ht="12.75">
      <c r="B48" s="52"/>
      <c r="C48" s="53"/>
      <c r="D48" s="54"/>
      <c r="E48" s="54"/>
      <c r="F48" s="54"/>
      <c r="G48" s="53"/>
      <c r="H48" s="53"/>
      <c r="I48" s="53"/>
    </row>
    <row r="49" spans="2:9" ht="12.75">
      <c r="B49" s="52"/>
      <c r="C49" s="53"/>
      <c r="D49" s="54"/>
      <c r="E49" s="54"/>
      <c r="F49" s="54"/>
      <c r="G49" s="53"/>
      <c r="H49" s="53"/>
      <c r="I49" s="53"/>
    </row>
    <row r="50" spans="2:9" ht="12.75">
      <c r="B50" s="52"/>
      <c r="C50" s="53"/>
      <c r="D50" s="54"/>
      <c r="E50" s="54"/>
      <c r="F50" s="54"/>
      <c r="G50" s="53"/>
      <c r="H50" s="53"/>
      <c r="I50" s="53"/>
    </row>
    <row r="51" spans="2:9" ht="12.75">
      <c r="B51" s="52"/>
      <c r="C51" s="53"/>
      <c r="D51" s="54"/>
      <c r="E51" s="54"/>
      <c r="F51" s="54"/>
      <c r="G51" s="53"/>
      <c r="H51" s="53"/>
      <c r="I51" s="53"/>
    </row>
    <row r="52" spans="2:9" ht="12.75">
      <c r="B52" s="52"/>
      <c r="C52" s="53"/>
      <c r="D52" s="54"/>
      <c r="E52" s="54"/>
      <c r="F52" s="54"/>
      <c r="G52" s="53"/>
      <c r="H52" s="53"/>
      <c r="I52" s="53"/>
    </row>
    <row r="53" spans="2:9" ht="12.75">
      <c r="B53" s="52"/>
      <c r="C53" s="53"/>
      <c r="D53" s="54"/>
      <c r="E53" s="54"/>
      <c r="F53" s="54"/>
      <c r="G53" s="53"/>
      <c r="H53" s="53"/>
      <c r="I53" s="53"/>
    </row>
    <row r="54" spans="2:9" ht="12.75">
      <c r="B54" s="52"/>
      <c r="C54" s="53"/>
      <c r="D54" s="54"/>
      <c r="E54" s="54"/>
      <c r="F54" s="54"/>
      <c r="G54" s="53"/>
      <c r="H54" s="53"/>
      <c r="I54" s="53"/>
    </row>
    <row r="55" spans="2:9" ht="12.75">
      <c r="B55" s="52"/>
      <c r="C55" s="53"/>
      <c r="D55" s="54"/>
      <c r="E55" s="54"/>
      <c r="F55" s="54"/>
      <c r="G55" s="53"/>
      <c r="H55" s="53"/>
      <c r="I55" s="53"/>
    </row>
  </sheetData>
  <sheetProtection/>
  <hyperlinks>
    <hyperlink ref="C26" r:id="rId1" display="https://is.muni.cz/auth/ucitel/student_info.pl?fakulta=1423;obdobi=5663;predmet=675742;infouco=385750"/>
    <hyperlink ref="C25" r:id="rId2" display="https://is.muni.cz/auth/ucitel/student_info.pl?fakulta=1423;obdobi=5663;predmet=675742;infouco=365832"/>
    <hyperlink ref="C24" r:id="rId3" display="https://is.muni.cz/auth/ucitel/student_info.pl?fakulta=1423;obdobi=5663;predmet=675742;infouco=79692"/>
    <hyperlink ref="C23" r:id="rId4" display="https://is.muni.cz/auth/ucitel/student_info.pl?fakulta=1423;obdobi=5663;predmet=675742;infouco=363604"/>
    <hyperlink ref="C22" r:id="rId5" display="https://is.muni.cz/auth/ucitel/student_info.pl?fakulta=1423;obdobi=5663;predmet=675742;infouco=344497"/>
    <hyperlink ref="C21" r:id="rId6" display="https://is.muni.cz/auth/ucitel/student_info.pl?fakulta=1423;obdobi=5663;predmet=675742;infouco=348523"/>
    <hyperlink ref="C20" r:id="rId7" display="https://is.muni.cz/auth/ucitel/student_info.pl?fakulta=1423;obdobi=5663;predmet=675742;infouco=274432"/>
    <hyperlink ref="C19" r:id="rId8" display="https://is.muni.cz/auth/ucitel/student_info.pl?fakulta=1423;obdobi=5663;predmet=675742;infouco=365800"/>
    <hyperlink ref="C18" r:id="rId9" display="https://is.muni.cz/auth/ucitel/student_info.pl?fakulta=1423;obdobi=5663;predmet=675742;infouco=65273"/>
    <hyperlink ref="C17" r:id="rId10" display="https://is.muni.cz/auth/ucitel/student_info.pl?fakulta=1423;obdobi=5663;predmet=675742;infouco=365757"/>
    <hyperlink ref="C16" r:id="rId11" display="https://is.muni.cz/auth/ucitel/student_info.pl?fakulta=1423;obdobi=5663;predmet=675742;infouco=385775"/>
    <hyperlink ref="C15" r:id="rId12" display="https://is.muni.cz/auth/ucitel/student_info.pl?fakulta=1423;obdobi=5663;predmet=675742;infouco=386250"/>
    <hyperlink ref="C14" r:id="rId13" display="https://is.muni.cz/auth/ucitel/student_info.pl?fakulta=1423;obdobi=5663;predmet=675742;infouco=195330"/>
    <hyperlink ref="C13" r:id="rId14" display="https://is.muni.cz/auth/ucitel/student_info.pl?fakulta=1423;obdobi=5663;predmet=675742;infouco=327468"/>
    <hyperlink ref="C12" r:id="rId15" display="https://is.muni.cz/auth/ucitel/student_info.pl?fakulta=1423;obdobi=5663;predmet=675742;infouco=102741"/>
    <hyperlink ref="C11" r:id="rId16" display="https://is.muni.cz/auth/ucitel/student_info.pl?fakulta=1423;obdobi=5663;predmet=675742;infouco=385818"/>
    <hyperlink ref="C10" r:id="rId17" display="https://is.muni.cz/auth/ucitel/student_info.pl?fakulta=1423;obdobi=5663;predmet=675742;infouco=365848"/>
    <hyperlink ref="C9" r:id="rId18" display="https://is.muni.cz/auth/ucitel/student_info.pl?fakulta=1423;obdobi=5663;predmet=675742;infouco=19003"/>
    <hyperlink ref="C8" r:id="rId19" display="https://is.muni.cz/auth/ucitel/student_info.pl?fakulta=1423;obdobi=5663;predmet=675742;infouco=386199"/>
    <hyperlink ref="C7" r:id="rId20" display="https://is.muni.cz/auth/ucitel/student_info.pl?fakulta=1423;obdobi=5663;predmet=675742;infouco=191563"/>
    <hyperlink ref="C6" r:id="rId21" display="https://is.muni.cz/auth/ucitel/student_info.pl?fakulta=1423;obdobi=5663;predmet=675742;infouco=40584"/>
    <hyperlink ref="K6" r:id="rId22" display="https://is.muni.cz/auth/teacher/student_info.pl?fakulta=1423;obdobi=5168;predmet=590855;infouco=73621"/>
    <hyperlink ref="K7" r:id="rId23" display="https://is.muni.cz/auth/teacher/student_info.pl?fakulta=1423;obdobi=5168;predmet=590855;infouco=217031"/>
    <hyperlink ref="K8" r:id="rId24" display="https://is.muni.cz/auth/teacher/student_info.pl?fakulta=1423;obdobi=5168;predmet=590855;infouco=273573"/>
    <hyperlink ref="K9" r:id="rId25" display="https://is.muni.cz/auth/teacher/student_info.pl?fakulta=1423;obdobi=5168;predmet=590855;infouco=344535"/>
    <hyperlink ref="K10" r:id="rId26" display="https://is.muni.cz/auth/teacher/student_info.pl?fakulta=1423;obdobi=5168;predmet=590855;infouco=255475"/>
    <hyperlink ref="K11" r:id="rId27" display="https://is.muni.cz/auth/teacher/student_info.pl?fakulta=1423;obdobi=5168;predmet=590855;infouco=180587"/>
    <hyperlink ref="K12" r:id="rId28" display="https://is.muni.cz/auth/teacher/student_info.pl?fakulta=1423;obdobi=5168;predmet=590855;infouco=218115"/>
    <hyperlink ref="K13" r:id="rId29" display="https://is.muni.cz/auth/teacher/student_info.pl?fakulta=1423;obdobi=5168;predmet=590855;infouco=182216"/>
    <hyperlink ref="K14" r:id="rId30" display="https://is.muni.cz/auth/teacher/student_info.pl?fakulta=1423;obdobi=5168;predmet=590855;infouco=344541"/>
    <hyperlink ref="K15" r:id="rId31" display="https://is.muni.cz/auth/teacher/student_info.pl?fakulta=1423;obdobi=5168;predmet=590855;infouco=333316"/>
    <hyperlink ref="K16" r:id="rId32" display="https://is.muni.cz/auth/teacher/student_info.pl?fakulta=1423;obdobi=5168;predmet=590855;infouco=344438"/>
    <hyperlink ref="K17" r:id="rId33" display="https://is.muni.cz/auth/teacher/student_info.pl?fakulta=1423;obdobi=5168;predmet=590855;infouco=344512"/>
    <hyperlink ref="K18" r:id="rId34" display="https://is.muni.cz/auth/teacher/student_info.pl?fakulta=1423;obdobi=5168;predmet=590855;infouco=257831"/>
    <hyperlink ref="K19" r:id="rId35" display="https://is.muni.cz/auth/teacher/student_info.pl?fakulta=1423;obdobi=5168;predmet=590855;infouco=344471"/>
    <hyperlink ref="K20" r:id="rId36" display="https://is.muni.cz/auth/teacher/student_info.pl?fakulta=1423;obdobi=5168;predmet=590855;infouco=343005"/>
    <hyperlink ref="K21" r:id="rId37" display="https://is.muni.cz/auth/teacher/student_info.pl?fakulta=1423;obdobi=5168;predmet=590855;infouco=6279"/>
    <hyperlink ref="K22" r:id="rId38" display="https://is.muni.cz/auth/teacher/student_info.pl?fakulta=1423;obdobi=5168;predmet=590855;infouco=273563"/>
    <hyperlink ref="K23" r:id="rId39" display="https://is.muni.cz/auth/teacher/student_info.pl?fakulta=1423;obdobi=5168;predmet=590855;infouco=273792"/>
    <hyperlink ref="K24" r:id="rId40" display="https://is.muni.cz/auth/teacher/student_info.pl?fakulta=1423;obdobi=5168;predmet=590855;infouco=174375"/>
    <hyperlink ref="K25" r:id="rId41" display="https://is.muni.cz/auth/teacher/student_info.pl?fakulta=1423;obdobi=5168;predmet=590855;infouco=344545"/>
    <hyperlink ref="K27" r:id="rId42" display="https://is.muni.cz/auth/teacher/student_info.pl?fakulta=1423;obdobi=5168;predmet=590855;infouco=182420"/>
    <hyperlink ref="K28" r:id="rId43" display="https://is.muni.cz/auth/teacher/student_info.pl?fakulta=1423;obdobi=5168;predmet=590855;infouco=274413"/>
    <hyperlink ref="K29" r:id="rId44" display="https://is.muni.cz/auth/teacher/student_info.pl?fakulta=1423;obdobi=5168;predmet=590855;infouco=344480"/>
    <hyperlink ref="K30" r:id="rId45" display="https://is.muni.cz/auth/teacher/student_info.pl?fakulta=1423;obdobi=5168;predmet=590855;infouco=174515"/>
    <hyperlink ref="K31" r:id="rId46" display="https://is.muni.cz/auth/teacher/student_info.pl?fakulta=1423;obdobi=5168;predmet=590855;infouco=344500"/>
    <hyperlink ref="K32" r:id="rId47" display="https://is.muni.cz/auth/teacher/student_info.pl?fakulta=1423;obdobi=5168;predmet=590855;infouco=237894"/>
    <hyperlink ref="K33" r:id="rId48" display="https://is.muni.cz/auth/teacher/student_info.pl?fakulta=1423;obdobi=5168;predmet=590855;infouco=273204"/>
    <hyperlink ref="K34" r:id="rId49" display="https://is.muni.cz/auth/teacher/student_info.pl?fakulta=1423;obdobi=5168;predmet=590855;infouco=291320"/>
    <hyperlink ref="K35" r:id="rId50" display="https://is.muni.cz/auth/teacher/student_info.pl?fakulta=1423;obdobi=5168;predmet=590855;infouco=178774"/>
    <hyperlink ref="K36" r:id="rId51" display="https://is.muni.cz/auth/teacher/student_info.pl?fakulta=1423;obdobi=5168;predmet=590855;infouco=291318"/>
    <hyperlink ref="K37" r:id="rId52" display="https://is.muni.cz/auth/teacher/student_info.pl?fakulta=1423;obdobi=5168;predmet=590855;infouco=344547"/>
    <hyperlink ref="K38" r:id="rId53" display="https://is.muni.cz/auth/teacher/student_info.pl?fakulta=1423;obdobi=5168;predmet=590855;infouco=79032"/>
    <hyperlink ref="K39" r:id="rId54" display="https://is.muni.cz/auth/teacher/student_info.pl?fakulta=1423;obdobi=5168;predmet=590855;infouco=344441"/>
    <hyperlink ref="K40" r:id="rId55" display="https://is.muni.cz/auth/teacher/student_info.pl?fakulta=1423;obdobi=5168;predmet=590855;infouco=102888"/>
    <hyperlink ref="K41" r:id="rId56" display="https://is.muni.cz/auth/teacher/student_info.pl?fakulta=1423;obdobi=5168;predmet=590855;infouco=43153"/>
    <hyperlink ref="K42" r:id="rId57" display="https://is.muni.cz/auth/teacher/student_info.pl?fakulta=1423;obdobi=5168;predmet=590855;infouco=127426"/>
    <hyperlink ref="K43" r:id="rId58" display="https://is.muni.cz/auth/teacher/student_info.pl?fakulta=1423;obdobi=5168;predmet=590855;infouco=64094"/>
    <hyperlink ref="K44" r:id="rId59" display="https://is.muni.cz/auth/teacher/student_info.pl?fakulta=1423;obdobi=5168;predmet=590855;infouco=211755"/>
    <hyperlink ref="K45" r:id="rId60" display="https://is.muni.cz/auth/teacher/student_info.pl?fakulta=1423;obdobi=5168;predmet=590855;infouco=333748"/>
    <hyperlink ref="K46" r:id="rId61" display="https://is.muni.cz/auth/teacher/student_info.pl?fakulta=1423;obdobi=5168;predmet=590855;infouco=218812"/>
  </hyperlinks>
  <printOptions/>
  <pageMargins left="0.75" right="0.75" top="1" bottom="1" header="0.4921259845" footer="0.4921259845"/>
  <pageSetup horizontalDpi="600" verticalDpi="600" orientation="portrait" paperSize="9" r:id="rId62"/>
</worksheet>
</file>

<file path=xl/worksheets/sheet2.xml><?xml version="1.0" encoding="utf-8"?>
<worksheet xmlns="http://schemas.openxmlformats.org/spreadsheetml/2006/main" xmlns:r="http://schemas.openxmlformats.org/officeDocument/2006/relationships">
  <dimension ref="A1:G26"/>
  <sheetViews>
    <sheetView zoomScalePageLayoutView="0" workbookViewId="0" topLeftCell="A1">
      <selection activeCell="A5" sqref="A5"/>
    </sheetView>
  </sheetViews>
  <sheetFormatPr defaultColWidth="9.140625" defaultRowHeight="12.75"/>
  <cols>
    <col min="1" max="1" width="9.140625" style="11" customWidth="1"/>
    <col min="2" max="2" width="11.8515625" style="11" customWidth="1"/>
    <col min="3" max="16384" width="9.140625" style="11" customWidth="1"/>
  </cols>
  <sheetData>
    <row r="1" spans="1:6" ht="12.75">
      <c r="A1" s="8" t="s">
        <v>18</v>
      </c>
      <c r="B1" s="9"/>
      <c r="C1" s="9"/>
      <c r="D1" s="9"/>
      <c r="E1" s="10"/>
      <c r="F1" s="10" t="s">
        <v>19</v>
      </c>
    </row>
    <row r="2" spans="1:7" ht="12.75">
      <c r="A2" s="12" t="s">
        <v>3</v>
      </c>
      <c r="B2" s="13" t="s">
        <v>20</v>
      </c>
      <c r="G2" s="14"/>
    </row>
    <row r="3" spans="1:7" ht="12.75">
      <c r="A3" s="15">
        <v>91</v>
      </c>
      <c r="B3" s="16" t="str">
        <f aca="true" t="shared" si="0" ref="B3:B25">IF(A3&gt;91,"A",IF(A3&gt;83,"B",IF(A3&gt;75,"C",IF(A3&gt;67,"D",IF(A3&gt;59,"E","F")))))</f>
        <v>B</v>
      </c>
      <c r="F3" s="17" t="s">
        <v>21</v>
      </c>
      <c r="G3" s="18"/>
    </row>
    <row r="4" spans="1:7" ht="12.75">
      <c r="A4" s="15">
        <v>89</v>
      </c>
      <c r="B4" s="16" t="str">
        <f t="shared" si="0"/>
        <v>B</v>
      </c>
      <c r="G4" s="18"/>
    </row>
    <row r="5" spans="1:7" ht="12.75">
      <c r="A5" s="15">
        <v>26</v>
      </c>
      <c r="B5" s="16" t="str">
        <f t="shared" si="0"/>
        <v>F</v>
      </c>
      <c r="G5" s="18"/>
    </row>
    <row r="6" spans="1:7" ht="12.75">
      <c r="A6" s="15">
        <v>54</v>
      </c>
      <c r="B6" s="16" t="str">
        <f t="shared" si="0"/>
        <v>F</v>
      </c>
      <c r="G6" s="18"/>
    </row>
    <row r="7" spans="1:7" ht="12.75">
      <c r="A7" s="15">
        <v>100</v>
      </c>
      <c r="B7" s="16" t="str">
        <f t="shared" si="0"/>
        <v>A</v>
      </c>
      <c r="G7" s="18"/>
    </row>
    <row r="8" spans="1:7" ht="12.75">
      <c r="A8" s="15">
        <v>55</v>
      </c>
      <c r="B8" s="16" t="str">
        <f t="shared" si="0"/>
        <v>F</v>
      </c>
      <c r="G8" s="18"/>
    </row>
    <row r="9" spans="1:7" ht="12.75">
      <c r="A9" s="15">
        <v>31</v>
      </c>
      <c r="B9" s="16" t="str">
        <f t="shared" si="0"/>
        <v>F</v>
      </c>
      <c r="G9" s="18"/>
    </row>
    <row r="10" spans="1:7" ht="12.75">
      <c r="A10" s="15">
        <v>36</v>
      </c>
      <c r="B10" s="16" t="str">
        <f t="shared" si="0"/>
        <v>F</v>
      </c>
      <c r="G10" s="18"/>
    </row>
    <row r="11" spans="1:7" ht="12.75">
      <c r="A11" s="15">
        <v>87</v>
      </c>
      <c r="B11" s="16" t="str">
        <f t="shared" si="0"/>
        <v>B</v>
      </c>
      <c r="C11" s="19"/>
      <c r="G11" s="18"/>
    </row>
    <row r="12" spans="1:7" ht="12.75">
      <c r="A12" s="15">
        <v>73</v>
      </c>
      <c r="B12" s="16" t="str">
        <f t="shared" si="0"/>
        <v>D</v>
      </c>
      <c r="G12" s="18"/>
    </row>
    <row r="13" spans="1:7" ht="12.75">
      <c r="A13" s="15">
        <v>100</v>
      </c>
      <c r="B13" s="16" t="str">
        <f t="shared" si="0"/>
        <v>A</v>
      </c>
      <c r="G13" s="18"/>
    </row>
    <row r="14" spans="1:7" ht="12.75">
      <c r="A14" s="15">
        <v>84</v>
      </c>
      <c r="B14" s="16" t="str">
        <f t="shared" si="0"/>
        <v>B</v>
      </c>
      <c r="G14" s="18"/>
    </row>
    <row r="15" spans="1:7" ht="12.75">
      <c r="A15" s="15">
        <v>75</v>
      </c>
      <c r="B15" s="16" t="str">
        <f t="shared" si="0"/>
        <v>D</v>
      </c>
      <c r="G15" s="18"/>
    </row>
    <row r="16" spans="1:7" ht="12.75">
      <c r="A16" s="15">
        <v>82</v>
      </c>
      <c r="B16" s="16" t="str">
        <f t="shared" si="0"/>
        <v>C</v>
      </c>
      <c r="G16" s="18"/>
    </row>
    <row r="17" spans="1:7" ht="12.75">
      <c r="A17" s="15">
        <v>49</v>
      </c>
      <c r="B17" s="16" t="str">
        <f t="shared" si="0"/>
        <v>F</v>
      </c>
      <c r="G17" s="18"/>
    </row>
    <row r="18" spans="1:7" ht="12.75">
      <c r="A18" s="15">
        <v>69</v>
      </c>
      <c r="B18" s="16" t="str">
        <f t="shared" si="0"/>
        <v>D</v>
      </c>
      <c r="G18" s="18"/>
    </row>
    <row r="19" spans="1:7" ht="12.75">
      <c r="A19" s="15">
        <v>57</v>
      </c>
      <c r="B19" s="16" t="str">
        <f t="shared" si="0"/>
        <v>F</v>
      </c>
      <c r="G19" s="18"/>
    </row>
    <row r="20" spans="1:7" ht="12.75">
      <c r="A20" s="15">
        <v>89</v>
      </c>
      <c r="B20" s="16" t="str">
        <f t="shared" si="0"/>
        <v>B</v>
      </c>
      <c r="G20" s="18"/>
    </row>
    <row r="21" spans="1:7" ht="12.75">
      <c r="A21" s="15">
        <v>74</v>
      </c>
      <c r="B21" s="16" t="str">
        <f t="shared" si="0"/>
        <v>D</v>
      </c>
      <c r="G21" s="18"/>
    </row>
    <row r="22" spans="1:7" ht="12.75">
      <c r="A22" s="15">
        <v>69</v>
      </c>
      <c r="B22" s="16" t="str">
        <f t="shared" si="0"/>
        <v>D</v>
      </c>
      <c r="G22" s="18"/>
    </row>
    <row r="23" spans="1:7" ht="12.75">
      <c r="A23" s="15">
        <v>78</v>
      </c>
      <c r="B23" s="16" t="str">
        <f t="shared" si="0"/>
        <v>C</v>
      </c>
      <c r="G23" s="18"/>
    </row>
    <row r="24" spans="1:7" ht="12.75">
      <c r="A24" s="15">
        <v>62</v>
      </c>
      <c r="B24" s="16" t="str">
        <f t="shared" si="0"/>
        <v>E</v>
      </c>
      <c r="G24" s="18"/>
    </row>
    <row r="25" spans="1:7" ht="12.75">
      <c r="A25" s="15">
        <v>84</v>
      </c>
      <c r="B25" s="16" t="str">
        <f t="shared" si="0"/>
        <v>B</v>
      </c>
      <c r="G25" s="18"/>
    </row>
    <row r="26" ht="12.75">
      <c r="G26" s="14"/>
    </row>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Masarykova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FSS</dc:creator>
  <cp:keywords/>
  <dc:description/>
  <cp:lastModifiedBy>Aleš</cp:lastModifiedBy>
  <cp:lastPrinted>2013-02-02T13:14:01Z</cp:lastPrinted>
  <dcterms:created xsi:type="dcterms:W3CDTF">2010-02-02T17:10:25Z</dcterms:created>
  <dcterms:modified xsi:type="dcterms:W3CDTF">2013-02-04T18:39:49Z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