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6608" windowHeight="5772" activeTab="0"/>
  </bookViews>
  <sheets>
    <sheet name="seznam_export" sheetId="1" r:id="rId1"/>
    <sheet name="Hárok1" sheetId="2" r:id="rId2"/>
    <sheet name="Hárok2" sheetId="3" r:id="rId3"/>
  </sheets>
  <definedNames>
    <definedName name="_xlnm._FilterDatabase" localSheetId="1" hidden="1">'Hárok1'!$A$1:$P$66</definedName>
    <definedName name="_xlnm._FilterDatabase" localSheetId="0" hidden="1">'seznam_export'!$A$1:$N$143</definedName>
    <definedName name="_GoBack" localSheetId="0">'seznam_export'!$B$147</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fullCalcOnLoad="1"/>
</workbook>
</file>

<file path=xl/sharedStrings.xml><?xml version="1.0" encoding="utf-8"?>
<sst xmlns="http://schemas.openxmlformats.org/spreadsheetml/2006/main" count="606" uniqueCount="184">
  <si>
    <t>Č.</t>
  </si>
  <si>
    <t>Učo</t>
  </si>
  <si>
    <t>Student</t>
  </si>
  <si>
    <t>Seminární skupina</t>
  </si>
  <si>
    <t>Adam, Matouš</t>
  </si>
  <si>
    <t>Bartáková, Eva</t>
  </si>
  <si>
    <t>Bartík, Marek</t>
  </si>
  <si>
    <t>Bartošík, Marek</t>
  </si>
  <si>
    <t>Čejková, Lucie</t>
  </si>
  <si>
    <t>Dimmrothová, Romana</t>
  </si>
  <si>
    <t>Ferjančeková, Terézia</t>
  </si>
  <si>
    <t>Girstlova, Karolina</t>
  </si>
  <si>
    <t>Hanus, Miroslav</t>
  </si>
  <si>
    <t>Herfortová, Anna</t>
  </si>
  <si>
    <t>Herink, Adam</t>
  </si>
  <si>
    <t>Hortvíková, Kristýna</t>
  </si>
  <si>
    <t>Ivanová, Martina</t>
  </si>
  <si>
    <t>Jílková, Anna</t>
  </si>
  <si>
    <t>Jungwirth, Marek</t>
  </si>
  <si>
    <t>Kaloud, Ondřej</t>
  </si>
  <si>
    <t>Kamarýt, Petr</t>
  </si>
  <si>
    <t>Kašparová, Zuzana</t>
  </si>
  <si>
    <t>Keprtová, Kateřina</t>
  </si>
  <si>
    <t>Klazarová, Kristýna</t>
  </si>
  <si>
    <t>Klíma, Tomáš</t>
  </si>
  <si>
    <t>Kmecová, Jana</t>
  </si>
  <si>
    <t>Kočenda, Jan</t>
  </si>
  <si>
    <t>Košir, Adam</t>
  </si>
  <si>
    <t>Koutná, Inka</t>
  </si>
  <si>
    <t>Král, Jiří</t>
  </si>
  <si>
    <t>Kubátová, Jitka</t>
  </si>
  <si>
    <t>Kubíčková, Alexandra</t>
  </si>
  <si>
    <t>Látalová, Lenka</t>
  </si>
  <si>
    <t>Lebedíková, Michaela</t>
  </si>
  <si>
    <t>Lewczyszynová, Dominika</t>
  </si>
  <si>
    <t>Lukůvka, Adam</t>
  </si>
  <si>
    <t>Maděra, Matěj</t>
  </si>
  <si>
    <t>Malík, Michael</t>
  </si>
  <si>
    <t>Medveďová, Michaela</t>
  </si>
  <si>
    <t>Milecová, Renáta</t>
  </si>
  <si>
    <t>Nárožná, Michaela</t>
  </si>
  <si>
    <t>Navrátil, Jan</t>
  </si>
  <si>
    <t>Nedomlel, Lukáš</t>
  </si>
  <si>
    <t>Nejedlova, Johanna</t>
  </si>
  <si>
    <t>Ostrenko, Mariya</t>
  </si>
  <si>
    <t>Ottová, Daniela</t>
  </si>
  <si>
    <t>Paksiová, Katarína</t>
  </si>
  <si>
    <t>Parýzková, Tereza</t>
  </si>
  <si>
    <t>Pavlíková, Eliška</t>
  </si>
  <si>
    <t>Pirklová, Dominika</t>
  </si>
  <si>
    <t>Podešva, Pavel</t>
  </si>
  <si>
    <t>Pokorná, Viktorie</t>
  </si>
  <si>
    <t>Pospíšilová, Eliška</t>
  </si>
  <si>
    <t>Režňáková, Lada</t>
  </si>
  <si>
    <t>Rupová, Petra</t>
  </si>
  <si>
    <t>Růtová, Miriam</t>
  </si>
  <si>
    <t>Sibylová, Nikola</t>
  </si>
  <si>
    <t>Sladká, Dominika</t>
  </si>
  <si>
    <t>Slavíková, Petra</t>
  </si>
  <si>
    <t>Stráská, Klára</t>
  </si>
  <si>
    <t>Sulková, Markéta</t>
  </si>
  <si>
    <t>Sůsa, Tomáš</t>
  </si>
  <si>
    <t>Světlíková, Nikola</t>
  </si>
  <si>
    <t>Španěl, Michal</t>
  </si>
  <si>
    <t>Šťastný, Michal</t>
  </si>
  <si>
    <t>Štenclová, Michaela</t>
  </si>
  <si>
    <t>Tichý, Petr</t>
  </si>
  <si>
    <t>Tůmová, Kateřina</t>
  </si>
  <si>
    <t>Vaněk, Dominik</t>
  </si>
  <si>
    <t>Úkol 1</t>
  </si>
  <si>
    <t>Úkol 2</t>
  </si>
  <si>
    <t>Úkol 3</t>
  </si>
  <si>
    <t>Úkol 4</t>
  </si>
  <si>
    <t>Úkol 5</t>
  </si>
  <si>
    <t>Slovní hodnocení</t>
  </si>
  <si>
    <t>Hodnotil/a</t>
  </si>
  <si>
    <t>Analýza (body)</t>
  </si>
  <si>
    <t>Práca je vecne v poriadku, ale pasáže o konotáciách, mýtoch a ideológii sú napísané prinajmenšom úsporne a nie sú dostatočne rozpracované (zvážiť možno napr. mýtus materskej lásky/materskej lásky, s ktorým spot pracuje).</t>
  </si>
  <si>
    <t>Zaujímavý výber materiálu, ale pasáž o mýtoch je nedostatočná (6 viet, ktoré okrem iného mýty ani nepopisujú), podobne ako pasáž o ideológii (bolo by vhodné viac pracovať s identifikovanými mýtmi a konotáciami; keďže ich popis sa nie úplne podaril, nemáte na čom stavať). Škoda, že ste sa v rámci analýzy ideológie alebo aspoň v závere nevenovali aj druhej naznačenej rovine spotu.</t>
  </si>
  <si>
    <t>Originálny výber ukážky. Indexy miestami miešate s konotáciami. V pasážach o mytológii by bolo treba viac pracovať s identifikovanými znakmi, kapitolu o ideológii viac rozpracovať a výraznejšie postaviť na identifikovaných mýtoch a konotáciách.</t>
  </si>
  <si>
    <t>MU</t>
  </si>
  <si>
    <t xml:space="preserve">Pasáž o ikonách je v lepšom prípade formulačne nepresná, v horšom prípade naznačuje nepochopenie konceptu. Kapitolu o mýtoch by bolo treba viac rozpracovať (ponúkajú sa i ďalšie mýty, než popisujete, napr.  základný mýtus dobra vs. zla). Postrehy v kapitole o ideológii sú zaujímavé, len by ju bolo treba spresniť (čo si má čitateľ predstaviť pod "ideológiou 20. storočia" - neviem o tom, že by ju niekto sformuloval).  </t>
  </si>
  <si>
    <t>Pozor, Word Vám opravuje "denotaci" na "detonaci" :-). Popis ikon je nesprávny (i kreslený znak môže byť ikonický). Paradigmatická a syntagmatická analýza je nejasná, vôbec tam s konceptami paradigmy a syntagmy nepracujete. V kapitole o mýtoch treba viac pracovať s identifikovanými znakmi. Analýza tretieho stupňa označovania de facto chýba, opäť popisujete dej, ideológie sa týka akurát posledná veta.</t>
  </si>
  <si>
    <t xml:space="preserve">Nesprávne identifikované a popísané ikonické znaky. V pasáži o konotáciách je nutné viac pracovať so samotnými znakmi (pozor, konotácie a symboly sú odlišné koncepty, je preto nepresné popisovať konotácie slovom "symbolizuje"), opakovane okrem toho nejde o konotácie. Kapitola o ideológii je slabšie rozpracovaná, príliš stručná, bez práce s popísanými mýtmi a konotáciami.  </t>
  </si>
  <si>
    <t>Popis ikonických znakov sa obmedzuje na jeden (1) príklad - naozaj ich tam viac nebolo? Obdobná výhrada platí pre symboly. Popis a analýza druhého stupňa označovania sú prinajmenšom úsporné, bez výraznejšej práce s identifikovanými znakmi, popis a analýza  tretieho stupňa de facto absentuje.</t>
  </si>
  <si>
    <t>S definíciou mýtu na s. 11 sa nemôžem stotožniť - odkiaľ čerpáte? V pasáži o mýtoch treba viac pracovať s identifikovanými znakmi. Analýza tretieho stupňa označovania sa príliš nevydarila, nepracujete s mýtmi ani konotáciami, "uvedomienie si celospoločenského problému domáceho násilia" okrem toho nemožno považovať za ideológiu.</t>
  </si>
  <si>
    <t xml:space="preserve">Popis ikonických znakov je nesprávny. Pasáž o konotáciách by bolo treba lepšie rozpracovať a viac vystavať na identifikovaných znakoch, v analýze tretieho stupňa označovania zas viac pracovať s identifikovanými mýtmi a konotáciami. Text je príliš deskriptívny a málo analytický, miestami okrem toho opúšťate odborný štýl. </t>
  </si>
  <si>
    <t>Pekná práca (s výhradou k nesprávnemu popisu ikonických znakov).</t>
  </si>
  <si>
    <t xml:space="preserve">Pekná práca - stálo by ale za to ešte zvážiť ďalšiu rovinu spotu, a síce mýtus vzdelania ako komodity, ktorá sa predáva ako každá iná (tento motív by ste potom mohli využiť aj v popise tretieho stupňa označovania). </t>
  </si>
  <si>
    <t xml:space="preserve">Veľmi dobrá práca. Do pasáže o mýtoch by bolo ešte možné pridať mýtus bohatstva vs. chudoby (okrem toho by stálo za zmienku, že mýtus, ktorý nazývate "mýtem západní společnosti", stavia výhradne na stredostavovských figúrach, ako keby tu iní ľudia ani nežili).  </t>
  </si>
  <si>
    <t>Nelogická štruktúra, metafora nepatrí do prvého stupňa označovania. Popis ikonických znakov je prinajmenšom formulačne nepresný. Popis mýtov je fragmentárny, príliš stručný. Pasáž o ideológii považujem za spornú - zobrazenie žien v spote je vysoko stereotypné (rúž, podpätky, nepozornosť apod.), naozaj ste presvedčené, že takto zobrazený mýtus ženskosti svedčí o ideológii feminizmu?</t>
  </si>
  <si>
    <t xml:space="preserve">Vydarená práca a veľmi dobrý výber ukážky. Pozor na gramatické a štylistické chyby, v texte ich je nadmerné množstvo. Medzi binárne opozície by sa ešte dala zaradiť napr. opozícia Teraz vs. Predtým, medzi mýty napr. mýtus všeobecného blahobytu.  </t>
  </si>
  <si>
    <t xml:space="preserve">Nelogické radenie, metafora nepatrí na prvý stupeň označovania. Štylisticky subštandardné, závažné problémy s písaním čiarky a veľkých a malých písmen. Ad model de Saussurea: ako sa môže označované a označujúce "zhodovať"? Popis ikonických znakov je nesprávny. Miestami formulačne nepresné - čo je "ideológia západnej spoločnosti"? Čo je mýtus "feminity" a ako sa líši od vyššie spomínaného mýtu "feminizmu"? S touto interpretáciou je navyše možné polemizovať - zobrazenie hlavnej hrdinky (polonahá žena balansujúca na chodníku, zobrazená na okoloidúcom autobuse ako sexuálny objekt, ktorej hlavným problémom v seriáli je navyše získanie Pána Božského a vydaj) podporuje skôr stereotypy o ženách než ideológiu feminizmu. </t>
  </si>
  <si>
    <t>Mimo zadania - analýza produktovej reklamy (Thai Life Insurance)</t>
  </si>
  <si>
    <t>Výborný výber materiálu a pekná práca so zábermi. Paradigmatická a syntagmatická analýza je útržkovitá a nepríliš jasná. Analýza tretieho stupňa označovania by mohla byť prepracovanejšia, žiadnu de facto nepopisujete; čo myslíte pod "ideológiou nepriepustnosti plotu"? Obávam sa, že o žiadnu ideológiu nejde.</t>
  </si>
  <si>
    <t>Pekná práca. Pozor na písanie predložiek s/z. Pasáž o ideológii by bolo vhodné trochu rozšíriť a viac pracovať s identifikovanými mýtmi a konotáciami. To, čo označujete ako "mýtus islámu", by som skôr označila ako mýtus "islámu ako nebezpečného náboženstva".</t>
  </si>
  <si>
    <t>Dobrá práca. Analýzu mýtov by bolo treba viac rozpracovať (napr. sa zamerať na gender). V rámci analýzy tretieho stupňa označovania treba pracovať s identifikovanými mýtmi a konotáciami; navyše je nutné ju pomenovať ("náboženstvo" je príliš všeobecné).</t>
  </si>
  <si>
    <t>Výborný výber materiálu. Analýzu mýtov by bolo vhodné viac rozpracovať. V rámci analýzy tretieho stupňa označovania treba viac pracovať s identifikovanými mýtmi a konotáciami, navyše sa tam núkajú širšie možnosti interpretácie.</t>
  </si>
  <si>
    <t xml:space="preserve">Dobrá práca. Popis ikonických znakov je nepresný (reportáž obsahuje rôzne ikonické znaky). Pri popise paradigmatických sád chýba samotná paradigmatická analýza, navyše treba pracovať aj s ostatnými (nevybratými) jednotkami danej sady. Analýzu mýtov by bolo treba viac rozpracovať - ako správne píšete v závere, reportáž má silný politický podtext, ale v analýze o mýtoch sa to prejavuje len málo. To isté platí pre analýzu tretieho stupňa označovania - nie je jasné, akú ideológiu máte na mysli (núka sa napríklad interpretovať identifikované mýty a konotácie ako indikácie ideológie liberálnej demokracie). </t>
  </si>
  <si>
    <t xml:space="preserve">Dobrá práca. Ikonických znakov je použitých oveľa viac než popisujete. Čo sa "mýtu feminity" týka, presnejšie by asi bolo povedať, ide skôr o mýtus gaya (ktorý čerpá z Vami popisovaného mýtu). Pri analýze tretieho stupňa označovania by bolo vhodné viac pracovať s identifikovanými konotáciami a mýtmi a túto kapitolu lepšie rozpracovať a danú ideológiu pomenovať (ponúka sa napr. ideológia liberalizmu, humanizmu...). </t>
  </si>
  <si>
    <t>Veľmi dobrá práca. Máte dobré nápady, ale sú pomerne úsporne podané, bolo by ich treba trochu viac rozpracovať. Pri analýze tretieho stupňa označovania treba viac pracovať s identifikovanými mýtmi a konotáciami.</t>
  </si>
  <si>
    <t xml:space="preserve">Pri analýze mýtov a konotácií je nutné viac pracovať s identifikovanými znakmi. Kapitola o ideológii naznačuje nepochopenie tohto konceptu. Druhý i tretí stupeň označovania treba lepšie rozpracovať. </t>
  </si>
  <si>
    <t>Dobrý výber materiálu. Nelogická štruktúra - nedodržané zadanie (miešate analýzu rôznych stupňov označovania). Kapitola o znakoch je tvorená len výpiskami. Analýza mýtov je prinajmenšom úsporná (naozaj je možné v celej ukážke identifikovať len dva mýty?). Analýza konotácií absentuje. Na úrovni tretieho stupňa označovania treba pracovať s identifikovanými mýtmi a konotáciami; túto kapitolu treba viac rozpracovať.</t>
  </si>
  <si>
    <t>Dobrý výber materiálu, žiaľ nie úplne využitý. Nelogická štruktúra - nedodržané zadanie (miešate analýzu rôznych stupňov označovania). Popis konotácií je skôr prerozprávaním obsahu a významu spotu. Pri popise mýtov treba pracovať s identifikovanými znakmi a treba ich lepšie vysvetliť, dve vety ozaj nestačia. Analýza ideológie nedáva zmysel, nepracujete s identifikovanými mýtmi a konotáciami; akú ideológiu "vyspelej spoločnosti severu a západu" máte konkrétne na mysli? Popis ikonických znakov naznačuje nepochopenie konceptu (v spote je množstvo ikonických znakov). Indexické znaky je nutné vysvetliť, nielen vypísať.</t>
  </si>
  <si>
    <t>Zaujímavý výber materiálu - ak pominieme, že z hľadiska zadania je na hrane, bolo by vhodné pracovať (minimálne na ideologickej úrovni) s tým, že zadávateľom je súkromná komerčná spoločnosť (viď posledné sekundy spotu). Takto je to skôr pohľad fanúšika spotu než analytika. Popis mýtov by mohol byť bohatší, núka sa tam viac možností (mýtus staroby, chudoby...).</t>
  </si>
  <si>
    <t xml:space="preserve">Dobrý výber materiálu a zaujímavé postrehy. Príliš fragmentárne, tvoriť trojriadkové kapitoly nemá zmysel, navyše by mali byť prepojené a nadväzovať na seba. Vymedzenie hlavných znakov ako "samotná fabule příběhu" je prinajmenšom formulačne nepresné. Ikonické znaky nie sú správne popísané.  Popis konotácií je extrémne úsporný, pracuje de facto len s jedným znakom. Kapitolu o mýtoch by bolo treba lepšie rozpracovať a viac pracovať s jednotlivými znakmi. </t>
  </si>
  <si>
    <t xml:space="preserve">Časť textu je písaná v odrážkach, kapitoly nie sú prepojené.Mýlite si ikonické, indexické a symbolické znaky, nie sú správne roztriedené a vysvetlené. Paradigmatická a syntagmatická analýza je fragmentárna, binárne opozície sú len vypísané a ponechané bez akéhokoľvek vysvetlenia. Analýza druhého i tretieho stupňa označovania by mala byť prepracovanejšia, formulačne presnejšia a lepšie pracovať s jednotlivými znakmi. </t>
  </si>
  <si>
    <t xml:space="preserve">Máte schopnost "vidět" podstatné detaily. Pečlivě provedená analýza. Místy roztříštěná, nedrží arguentačně pohromadě. Jediný podstanější problém se týká analýzy mytologické amplifikace významů. Nepopisujete vztahy jednoltivých znaků v rámci mytologického řetezce. jednoduše řečeno není jasné čemu/komu mají Vámi identifikované mýty sloužit.  </t>
  </si>
  <si>
    <t>JV</t>
  </si>
  <si>
    <t xml:space="preserve">Mytologická amplifikace významu není doložena skrze identifkaci řetězce znaků, které vytvářejí mytologickou strukturu. Ideologické završení spotu, který představuje esenci jedné z ideologických forem politické komunikace chybí zcela. </t>
  </si>
  <si>
    <t xml:space="preserve">Autorské preferované čtení je popsáno příliš obecně. Je třeba zamměřit e na temporytmus, střihovou skladbu a opakující se obrazové i zvukové motivy.  </t>
  </si>
  <si>
    <t>Pečlivá analýza, máte talent strukturovat jasně text a vést jej k pointě. Škoda jne že koncept ideologie Vám poněkud unikl mezi prsty. V tomto případě se Vám syntetická abstrakce ideologie z konotativní a mytologických významů ne zcela podařila.</t>
  </si>
  <si>
    <t>Ideologická analýza chybí. Celý spot je postavený na artikulaci idelogie, konzervativně pravicových hodnot</t>
  </si>
  <si>
    <t>Analýza je výjimečně propracovaná, především v první, deskriptivní části. Druhá část práce by naopak mohla být propracovanější, více pracovat s konkrétními znaky – například kontramýtus vědy by si vzhledem ke své důležitosti zasloužil větší pozornost, stejně jako Vámi zmiňované ideologie, při jejichž analýze nedostatečně zdůrazňujete, že je videoklip nereprodukuje, ale naopak kritizuje. Práce s odbornou literaturou je výrazně nadprůměrná - kvantitativně i kvalitativně.</t>
  </si>
  <si>
    <t>JK</t>
  </si>
  <si>
    <t>Práce je plná nepřesností. Tak například tvrdíte, že u ikonických znaků „označující je označované“; většina Vámi identifikovaných symbolů jsou indexy; namísto konotací zmiňujete metonymie; analýza mýtů je velmi sporá a nesoustředí se na dominantní mýty zprostředkovávající hlavní sdělení (co například takový mýtus Východu nebo mýtus Západu?). A konečně – odbýt analýzu ideologie tím, že reklama je sociální, a proto v ní žádnou ideologii nenajdeme, opravdu nelze (to by potom přeci analýza postrádala smysl).</t>
  </si>
  <si>
    <t xml:space="preserve">Příliš se Vám nepodařilo zaujmout postoj mytoložky/analytičky, což je ostatně patrné už v Úvodu, kde kladete irelevantní otázky. Hned rozlišení znaků na ikony, indexy a symboly není příliš povedené; konotace zůstávají neurčené (např. "konotuje, jaká bude" nestačí); chybí vhodný příklad metonymie; analýza ideologií je nedostatečná, nekritická, vůbec nezmiňujete ideologii konzumu nebo kapitalismu, neřkuli patriarchát; mnohdy se Vám také nedaří držet se odborného stylu. </t>
  </si>
  <si>
    <t xml:space="preserve">Celkem dobrá práce, kvalitní je především analýza konotací. Chybí ale identifikace metonymií; přítomnost "ideologie vyšší moci" je velmi diskutabilní, vzhledem že klip jasně z tragédie viní samotné aktéry; naopak nezmiňujete ideologii konformismu, která je nejdůležitější. </t>
  </si>
  <si>
    <t>Analýza je trochu příliš popisná, málo interpretační. U symbolů zmiňujete dost často metafory či metonymie (např. fazole-strava, střeva-zranění, modlitba-bezradnost atd.); binární opozice dobře identifikujete, ale chybí interpretace (můžou například využívané oxymórony a protiklady konotovat absurdnost nebo nesmyslnost války?); namísto konotací – tedy intersubjektivních asociací a pocitů - dost často rozebíráte věci, které v textu zůstaly jen naznačené, nevyslovené, pokoušíte se domýšlet děj; u mýtů mi trochu chybí nějaký dominantní mýtus (co třeba mýtus války?), a díky tomu analýza ideologie, která je ostatně sama o sobě málo propracovaná, s analýzou mýtů moc nekoresponduje. Kladně hodnotím práci se zdroji.</t>
  </si>
  <si>
    <t>Oceňuji analýzu metafor. Zbytek práce však obsahuje vícero nepřesností (někdy způsobených i stylistikou). Například několik Vámi identifikovaných indexů jsou spíše ikony (třpytky-sklo; pohyby napodobující startování a točení volantem); zapomínáte na klíčový ikon (ruce napodobující pásy); celý první odstavec analýzy konotací se konotacemi vůbec nezabývá; mýty spíše svým vyjadřováním reprodukujete ("Žena by pravděpodobně po havárii byla ve větším šoku." nebo "Ženy jsou známé pro svého starostlivého ducha"); některé mýty nejsou popsány konkrétně; analýza ideologie fakticky chybí, na něco jako ideologii narážíte jen v posledním odstavci.</t>
  </si>
  <si>
    <t>Dobrá analýza, nicméně to, k čemu by měla směřovat – identifikace ideologií – je poněkud málo promyšlené a nepropojené s ostatními částmi práce. Ve spotu hraje důležitou roli třeba kritika ideologie konzumu či obecněji kapitalismu.</t>
  </si>
  <si>
    <t>Práce je v pořádku; analýza ideologie, v níž problematizujete výběr aktérů založený na typickém rozdělení rolí násilníka a (ženské) oběti, je originální. Možná až příliš. Jak na závěr správně připomínáte, jde o spot organizace Women´s Aid. Domácí násilí páchané ženami na mužích je výrazně kvalitativně i kvantitativně odlišné od opačného (typického) případu (kterým se organizace zabývá), například nebývá tak často zcela destruktivní. V analýze ideologie tak slučujete dvě odlišné úrovně, a to domácí násilí (první odstavec analýzy ideologie) a genderovanost domácího násilí (druhý odstavec). Proto je analýza trochu diskutabilní a zavádějící: jako byste naznačovala, že je reklama kvůli rozdělení rolí odpovídajícímu většině případů kontraproduktivní. To však zjevně, podle důsledků kampaně, není. Stereotyp násilnického muže a ženy-oběti využívá pouze ke kritice, nikoliv k reprodukci dané odsouzeníhodné praxe, přičemž rozdělení rolí je dáno povahou organizace. Jinými slovy, reklama sice reprodukuje stereotypní genderovanost domácího násilí, ale neobsahuje nic, čím by utvrzovala podle Vás vysmívanou pozici týraných mužů.</t>
  </si>
  <si>
    <t>Práce je mírně nadprůměrná, dobře propracovaná. Obsahuje však několik nedostatků: namísto symbolů někdy zmiňujete spíše metonymie (třeba kniha-bezpečí); mýty jsou analyzované zevrubně a pečlivě, ale možná jsou v důsledku až příliš diferencované, což škodí přehlednosti analýzy (třeba /kontra/mýtus maskulinity, /kontra/mýtus hodného kluka); a především, analýza ideologie je trochu chaotická – není jasné, která ideologie je dominantní, která je kontraideologií, jaký zamýšlíte vztah mezi různými ideologiemi (například ideologie konzervativismu a socialismu si odporují, nebo druhá z první vychází?). S „ideologií socialismu“ mám ostatně problém, protože jednak film žádné propastné ekonomické rozdíly nezobrazuje – skupiny jsou stále formovány spíše zájmově než ekonomicky – a jednak by vyústění zápletky bylo možné považovat naopak za zadostiučinění těm ekonomicky slabším, tj. za legitimizaci třídního rozvrstvení společnosti.</t>
  </si>
  <si>
    <t>Práce je moc pěkně napsaná, oceňuji také práci s literaturou. Na druhou stranu ale trošku mícháte dohromady symboly a indexy (mezi symboly máte několik jasně indexických znaků), zapomínáte na metonymii (uvádíte pouze její definici) a nepříliš jasně pojmenováváte přítomnou ideologii.</t>
  </si>
  <si>
    <t>Zajímavý výběr materiálu, ovšem: v textu úplně chybí příklady indexů a symbolů; analýza mýtu je málo propracovaná (mýtus ženskosti by vyžadoval podrobnější analýzu, mýtus sociálních sítí/internetu vůbec nespojujete s konkrétními znaky, mýtus „socializace“ bych nazvala podle jeho obsahu spíše mýtem „jinakosti“); dominantní ideologie jsou nejasně pojmenované. Oceňuji komutační testy.</t>
  </si>
  <si>
    <t>Velmi zdařilá práce, ovšem chybí identifikace metafor a metonymií.</t>
  </si>
  <si>
    <t>Opravdu pěkná práce, velmi zdařilá je analýza binárních opozic, konotací a mýtů! Dílčí nedostatky jsou v identifikaci indexů (zvukomalebná slova jako "plesk" jsou ikonami); v analýze ideologií mi trochu chybí jasné vyjádření, jak se ke každé z přítomných ideologií staví text, tj. které jsou dominantní a jaká je hegemonní praxe. Jen na okraj, také jste mohla propojit ideologii krve s ideologií bílé rasy. Pozor na překlepy (např. Kralup, Kralub a Krakup na s. 10).</t>
  </si>
  <si>
    <t>Kvalitní práce, oceňuji třeba důkladnou sérii komutačních testů. Jen drobnosti: v rámci analýzy symbolů zmiňujete kromě již kulturně ustavených skutečných symbolů i hodně metafor (které ostatně opakujete i v analýze metafor). Zajímavě analyzujete hudbu spotu. Ideologická analýza by chtěla ale ještě trochu rozpracovat – podrobněji by zasloužila rozebrat v Závěru zmiňovaná rozporuplnost postavení patriarchální ideologie, která je na jednu stranu některými mýty reprodukována, na druhou stranu je její zvrácená forma (tj. domácí násilí) celým spotem kritizována.</t>
  </si>
  <si>
    <t>Kvalitní práce, až na občasné nejasnosti (7. odstavec Úvodu: pohled diváka vs. pohled mytologa). Stálo by za to více rozvinout analýzu strukturální metafory „svatba je konec“ a víc rozpracovat patriarchální ideologii.</t>
  </si>
  <si>
    <t>Práce je pěkně napsaná, chválím také za výběr materiálu. Dílčí nedostatky jsou v analýze znaků ("moc" Číny je znakem? Jak vypadá? Čeho jsou indexem Vámi identifikované indexy?), mýtů (analýza je příliš diferencovaná, bylo by lepší součit např. mýtus pokroku s mýtem budoucnosti nebo také mýtus upadající Ameriky s mýtem skupující Číny) a ideologií (zajímavé ideologické rozpory, na které narážíte, jste mohl ještě více rozebrat; mluvíte o sociálním, nebo ekonomickém liberalismu?; co rasismus, xenofobie nebo jakási "eschatologická" ideologie, vycházející z mýtu úpadku?). Dejte pozor na hrubky, máte jich v textu dost a jsou rušivé.</t>
  </si>
  <si>
    <t>Je dobře, že pracujete s odbornou literaturou. Struktura práce je ale poněkud chaotická (Kde se například věnujete konotaci? Pod nadpisem „Konotace“ spíše provádíte komutační testy a rozebíráte strukturu narace.). Také nejasně pojmenováváte přítomnou ideologii (co třeba individualismus nebo liberalismus?) a Vaše analýza hegemonních praxí svědčí o nepochopení konceptu (nejde o testování opozičního způsobu čtení, ale spíše o rozbor strategie vytváření souhlasu s dominantní ideologií.</t>
  </si>
  <si>
    <t>Máte potíže s rozlišením ikonů, indexů a symbolů; některé části práce zůstávají výhradně popisné a postrádají interpretační charakter (např. analýza binárních opozic, v níž si navíc nevšímáte hlavní binární opozice mezi Sýrií a Británií, na jejímž narušení je spot postaven); v analýze konotací zmiňujete spíše spotem reprodukované hodnoty; analýza mýtů je zavádějící (sice identifikujete mýty, které se video „snaží vyvrátit“, ale v popisu mýtu dětství tento mýtus spíše sama reprodukujete, v popisu „mýtu bezpečné západní Evropy“ zase nevycházíte z konkrétních znaků, cosi jako „mýtus války“ vůbec nezmiňujete); analýza ideologie de facto zcela chybí – tvrzení, že „je video v souladu s moderními hodnotami a ideologiemi západní společnosti“, nepostačuje. Práce kromě toho obsahuje četné chyby v interpunkci.</t>
  </si>
  <si>
    <t>Kvalitní a vcelku dobře napsaná práce, obzvlášť oceňuji snahu kontextualizovat přítomné ideologie. Pouze analýza konotací je trochu příliš deskriptivní a namísto intersubjektivních asociací a pocitů hovoří o nedořečených okolnostech děje. Analýza ideologie by se mohla ještě víc soustředit na poselství, které nese vyústění příběhu (tj. smrt, konec). A jen na okraj: stejnokroj je symbol.</t>
  </si>
  <si>
    <t>Analýza je v pořádku - až na poslední dvě podkapitoly. Analýza ideologie by vyžadovala výrazně prohloubit a konkretizovat. Namísto konstatování metaforičnosti politického zpravodajství – tedy skutečnosti, že média zobrazují politiku jako boj – by bylo lepší věnovat se samotnému obsahu reportáže, přičemž byste jistě narazil například na zajímavý paradox kapitalistické ideologie (projevující se zde jako rozpor mezi ekonomickým liberalismem a starostí o zdraví pracovní síly). V Závěru pak odvážně tvrdíte, že reportáž podsouvá divákovi hodnocení tématu, ale není jasné, co tím myslíte a jak přesně má reportáž manipulovat.</t>
  </si>
  <si>
    <t>Analýza je poměrně dobrá, ovšem text je velmi sporý (ostatně má fakticky jen 4 strany). Analýza metafor zůstává nedovysvětlená a především anlaýza ideologií je málo propracovaná, propojená s konkrétními znaky. S rozborem ideologie propagované Blokem proti islámu jste si mohl dát mnohem větší práci.</t>
  </si>
  <si>
    <t xml:space="preserve">Ačkoliv je většina částí analýzy zpracována dobře (jen snad některé Vámi identifikované indexy nejsou jednoznačnými indexy), analýza ideologie je velmi kusá, není propojena s mýty ani konkrétními znaky. </t>
  </si>
  <si>
    <t>SPOLU</t>
  </si>
  <si>
    <t>Test</t>
  </si>
  <si>
    <t>Velmi dobrý výběr, analýza spíš zkusmá a neuspořádaná. Doporučenou strukturu autoři dodržují, nikoli však rozlišení mezi třemi stupni označování. Záznam narace reportáže nestandardní, ne přímočaře srozumitelný ani moc funkční (vazba mezi obrazem a slovem rozbita). Znaky výčtově a bez vysvětlení, identifikace znaků podle Saussura neadekvátní. Syntagmatická analýza k ničemu, konotace nahodilé (nerozlišování mezi konotací, asociací, symbolizováním; někdy nejsou ani věcně správně). A tak dál - občas něco vyjde, jindy ne. Práce s literaturou minimální.</t>
  </si>
  <si>
    <t>Kirkosová</t>
  </si>
  <si>
    <t>Výběr ne úplně jednoduchého textu (nabízí se práce s intertextualitou, nutná znalost obou textů - projevu i komentáře na něj reagujícího). Velmi důkladné; aplikace analytických pojmů přesto ne vždy adekvátní (velmi volné chápání metafor, nevysvětleno, proč určeno jako strukturní, orientační atd., tj. vysvětlení mohlo být důkladnější), jindy neúplná (mýty), jindy vágní a málo sdělná (ideologie; některé formulace jsou diskutabilní a zasloužily by důkladnější argumentaci). Struktura ok, práce s literaturou ok, téměř bez chyb ("viz" se píše bez tečky za slovem, nejde o zkratku, ale imperativ 2.os.sg. od slovesa vidět).</t>
  </si>
  <si>
    <t>Nevyhovující výběr - produktová reklama.</t>
  </si>
  <si>
    <t>Velmi zajímavý výběr, zajímavá analýza překračující běžnou analytickou naivitu u podobných textů. Doporučená struktura je dodržena, na odbornou literaturu odkazováno, ale jen v seznamu zdrojů, nikoli v textu analýzy. Jazyková a formální úprava ok (doporučuju nepoužívat oblíbené "dobře ty", je to nečeská fráze, myslím syntaktický kalk podle anglického "well done you", působí zvláštně, ne-li komicky). Mýty odbyté (sice navazují na předchozí fáze analýzy, ale nic k nim nepřidávají, přitom ne vše už bylo vysloveno).</t>
  </si>
  <si>
    <t>Zajímavý výběr, analýza spíš popisná, místy neadekvátní tvrzení (např. analýza syntagmatu a paradigmatu věcně ok, ovšem z hlediska celkového sdělení rozebíraného textu irelevantní, nesouvisející). Znaky výčtově, mýty a ideologie kusé. Práce s literaturou minimální, občasné chyby v interpunkci. Chybí metafory.</t>
  </si>
  <si>
    <t>Zajímavý výběr, přemýšlivé, leč často nedotažené. Autorka dodržuje doporučenou strukturu analýzy, používané pojmy někde s poukazem na odbornou literaturu vysvětluje, jinde ne (dojem konzistentní, uspořádané práce to nevzbuzuje). Práce je relativně popisná, přítomnost znaků je konstatována, nikoli vysvětlena, rovněž vztahy mezi nimi jsou úplně marginalizovány. Mýty zkratkovité (autorka pracuje spíš intuitivně; chybí pojmenování mýtu i vyjmenování dílčích znaků, které jsou v tom kterém mýtu zřetězeny), ideologie podobně - místy zajímavé postřehy, ale podstata ideologie v mediálním textu a myslím i způsobů jeho dekódování myslím zůstalo nepochopeno.</t>
  </si>
  <si>
    <t>Popisné - autoři konstatují, nevysvětlují, nehledají argumentační linku, propojující dílčí zjištění. Celkem nekritické, což souvisí s popisností ("pan" Franz, letadlo je prý důležité, přitom aluze "Air Franz One" na "Air Force One" autorům zcela uniká). Znaky výčtově, zaměňování symbolů a metafor, mýty málo sdělné a povrchové, ideologie krom evidentního, že klip se kandidáta snaží zobrazit jako ideálního kandidáta, nic nesděluje, předchozí rozbor, jak je tato důvěryhodnost budována, skrze jaké znaky, je velmi vágní.</t>
  </si>
  <si>
    <t>Výborný výběr, velmi podrobná a pečlivá analýza, ač místy nedotaženo. Doporučenou strukturu autorka dodržuje, konotace ovšem ztotožňuje s druhým stupněm označování, což je neadekvátní. Znaky výčtově, nesystematické (žádnou specifickou logiku pro jejich rozdělení jsem nezaznamenala). Mýty a ideologie - mohlo být podrobnější, ale ok, nakročení ke kritičnosti, nezůstávají naivní. Jazyková a formální úprava ok, dobrá práce s literaturou.</t>
  </si>
  <si>
    <t>Rozkolísaná analýza, některé poznámky trefné, jinde odbyto. Struktura nedodržena (chybí metafora a metonymie, hlavní a vedlejší znaky), uspořádání dost zmatené. Ideologie neadekvátní, práce s literaturou - v závěru uvedena, v textu analýzy však bez explicitního odkazu.</t>
  </si>
  <si>
    <t>Chybí přesnější zaznamenání denotace, což je předpoklad kvalitní a přesvědčivé interpretace. Znaky výčtem, nahodilé. Mýty zajímavé, ale autor je nepojmenovává, nepoukazuje na řetězce znaků v nich propojené, působí proto neuspořádaně. Práce s literaturou minimální.</t>
  </si>
  <si>
    <t>Výběr standardní. Znaky výčtově, bez vysvětlení (proč je třeba dcera důležitější než stromy, když závěrem píšete o lásce k přírodě jako o hlavním sdělení). Mýty nevyhovující, ideologie zkratkovitá, popis preferovaného čtení v této formě nic neříkající. Doporučená struktura dodržena, práce s literaturou průměrná, jazyková a formální úprava velmi dobrá.</t>
  </si>
  <si>
    <t>Zajímavý výběr, analýza podnětná, ale trochu neuspořádaná, nedotažená. Doporučenou strukturu autoři dodržují, práce s odbornou literaturou minimální. Popis denotace mohl být důkladnější (chybí obrazová složka). Metonymie a synekdocha zaměňovány (m. je obecnější pojem).</t>
  </si>
  <si>
    <t>Velmi podrobná, důkladná, kultivovaná analýza. Doporučenou strukturu dodržuje, nicméně podrobnější popis sdělení (denotace) schází. Práce s odbornou literaturou ok (velmi vítám odkazování na žurnalistické příručky, ale bylo by fajn odkázat i na texty k sémiotice. Rozdíl mezi syntagmatem a paradigmatem v analýze lehce smazán, podobně mezi synekdochou a metonymí.</t>
  </si>
  <si>
    <t>Zajímavé, ale zkratkovité - mnohé formulace a nápady by bylo třeba dotáhnout. Doporučenou strukturu práce autor dodržuje, s odbornou literaturou nepracuje vůbec. Pár hrubých gramatických chyb, rozhozená formální úprava. Znaky i konotace výčtově, bez vysvětlení.</t>
  </si>
  <si>
    <t>Odbyté (s. 3-14 popis denotace, na necelých třech stranách zbývající analýza). Doporučenou strukturu nedodržuje (chybí analýza paradigmatu, syntagmatu, metafor, metonymií), zbylé výčtově a zkratkovitě (např. ideologie jednou větou).</t>
  </si>
  <si>
    <t>Analýza spíš popisná. Doporučenou strukturu autorka dodržuje, nicméně neuspořádaně, nerozlišuje dílčí stupně označování, paradigmatickou a syntagmatickou analýzu například uvádí až po ideologii, což je matoucí, Práce s literaturou minimální. Popis denotace nepřesný, jde o převyprávění, bez obrazové složky. Znaky výčtově, nesystematizovaně. Mýty - ok, ale doklady pro podpoření dílčích mýtů moc nejsou, autorka spoléhá na vlastní znalost kontextu (což je výborné, ale pokud takto nahrazuje evidenci z analyzovaného materiálu, je to diskutabilní.</t>
  </si>
  <si>
    <t>Standardní výběr, přemýšlivá analýza. Doporučenou strukturu autorka dodržuje, práce s literaturou je víceméně implicitní, formální a jazyková úprava velmi dobrá. Denotace mohla být podrobnější, obraz bezprostředněji propojen s textem písně, scény, kde nevystupují lidé (zoomované záběry pomůcek, závěrečný záběr s názvem seriálu), jsou opominuty. Syntagmatická analýza nejasná, nesdělná, zdá se mi, že paradigma a syntagma se v autorčině interpretaci příliš prolíná, oddělení je jen konceptuální. Mýty ok, ale mohlo být důkladnější, podobně konotace. Ideologie ok, u druhé varianty (cesta pacienta) ale není zřejmé, jak s ideologií souvisí - v čem je manipulativní, co zakrývá.</t>
  </si>
  <si>
    <t>Výběr diskutabilní (autorka sama poznamenává, že ač původně klip připisován neziskovce, šlo o "kanadský žertík" - kdo je tedy zadavatelem, pro koho je video určeno? doporučená struktura dodržena, práce s odbornou literaturou standardní. znaky výčtově - deskripce, nikoli interpretace, zdá se neuspořádané. metaory a syntagmatická analýza diskutabilní. Ideologie trochu nesmyslná, autora nedokáže nečíst vše doslovně, pomíjí tedy možnost nadsázky či hyperbolizace, jejich možné funkce. Některé závěry jsou pak zvláštní, nesmyslné.</t>
  </si>
  <si>
    <t>Velmi zajímavý výběr, pečlivá a podnětná analýza. Znaky výčtově, bez vysvětlení. Doporučená struktura dodržena, práce s literaturou standardní, formální a jazyková úprava nadstandardní.</t>
  </si>
  <si>
    <t>Výběr nenápaditý (jak autorka píše, seriál, jehož znělka analyzována, je variací na Step by Step, rozebíraného v semináři). Analýza je nebývale popisná, denotace zabírá patnáct stran - takovou pečlivost oceňuji, ale připomínám, že ani schopnost třídit informace není nepodstatná. Rozbor v druhém a třetím stupni označování naopak selhává, je děravý (mýty), víceméně pokusný (metafory), zkratkovitý a málo sdělný (ideologie). Práce s odbornou literaturou minimální, závěrem odkázáno na skripta a poznámky, v průběhu analýzy explicitně nikoli.</t>
  </si>
  <si>
    <t>Velmi zajímavý výběr, analýza nedotažená. Autora spot identifikuje jako sociální reklamu, jde ale o reklamu politickou, což není nepodstatné, především pro analýzu jeho ideologického cíle (poznámky zde zaznamenané jsou spíš dojmy, nenavazují na pedchozí dílčí kroky rozboru, jsou velmi rozevláté, nekonkrétní, až mimochodné - zpřesnění by výrazně pomohla důkladnější práce se socio-politickým kontextem). Metafory a metonymie diskutabilní, poznámka o úchylných a zlých homosexuálech zvláštní (naivní, nesmyslná?). Pokud autorka chtěla sdělit, že takové zobrazení vyhovuje zadavateli, měla to vyjádřit jednoznačně, takto to dál přispívá k nemilému dojmu, že analýza hodnotí, aniž by svá tvrzení dokázala podložit.</t>
  </si>
  <si>
    <t>Výborný výběr, důkladná analýza. Znaky výčtově, ale ok, protože rozvedeno jinde. Metafory váhavé. Doporučená struktura dodržena, práce s literaturou průměrná.</t>
  </si>
  <si>
    <t>Zajímavý výběr, podrobná a podnětná analýza. Doporučenou strukturu autorka téměř dodržuje (chybí metafora). Znaky výčtově, v denotaci bez záznamu obrazu. Práce s mýty sice leckdy nepřesná, v porovnání s jinými pracemi tohoto druhu přesto nadstandardní. S odbornou literaturou autorka nepracuje.</t>
  </si>
  <si>
    <t>Zajímavý výběr, podnětná analýza. Doporučená struktura dodržována, práce s literaturou ok, jazyková a formální úprava ok. Mýty a ideologie adekvátní, podpořeny předchozími zjištěními, ale trochu úsečné, mohly být vysvětleny důkladněji. U analýzy metafor autorka dochází téměř ke stejným zjištěním jako u metonymie, někde se zřejmě cosi ztratilo.</t>
  </si>
  <si>
    <t>Velmi zajímavý výběr, analýza průměrná, místy tápavá. Doporučená struktura dodržena, práce s literaturou, jazyková a formální úprava ok. Konotace autorka shrnuje zároveň a napříč s mýty, což není ideální postup: zapomíná na důkladnější zaznamenání a vysvětlení obou. Ideologie ok, ale zkratkovitá, nedokončená.</t>
  </si>
  <si>
    <t>Velmi zajímavý výběr, analýza zprvu velmi pečlivá, závěrem (ideologie) jako by už došly síly, zkratkovitost, minimální práce s dříve nashromážděnými zjištěními. Doporučená struktura dodržena, práce s literaturou průměrná.</t>
  </si>
  <si>
    <t>Zajímavý výběr, analýza spíš popisná. Doporučenou strukturu autoři dodržují, s odbornou literaturou nepracují. Znaky výčtem, bez vysvětlení. Mýty a ideologie domyšlené zpola.</t>
  </si>
  <si>
    <t>Diskutabilní výběr (autor sám upozorňuje na prolínání produktové a sociální reklamy, zadavatel i zaměření reklamy jsou nejasné, špatně dohledatelné, autor toto nereflektuje). V denotaci nepracuje s obrazovou složkou, znaky výčtově, bez zdůvodnění. Syntagmatická analýza naivní, práce s metaforou a metonymií přibližné. Důkladné zpracování konotace a mýtů. Doporučenou strukturu práce autor dodržuje, s literaturou nepracuje vůbec.</t>
  </si>
  <si>
    <t>LN</t>
  </si>
  <si>
    <t>Č</t>
  </si>
  <si>
    <t>KK</t>
  </si>
  <si>
    <t>CELKEM</t>
  </si>
  <si>
    <t>HODNOCENÍ</t>
  </si>
  <si>
    <t>LEGENDA</t>
  </si>
  <si>
    <t>F</t>
  </si>
  <si>
    <t>D</t>
  </si>
  <si>
    <t>C</t>
  </si>
  <si>
    <t>B</t>
  </si>
  <si>
    <t>E</t>
  </si>
  <si>
    <t>A=194 - 212 (112+100)</t>
  </si>
  <si>
    <t>B=177 - 193</t>
  </si>
  <si>
    <t>C=160 - 176</t>
  </si>
  <si>
    <t>D=143 - 159</t>
  </si>
  <si>
    <t xml:space="preserve">E=126 - 142  (66+60) </t>
  </si>
  <si>
    <t>A</t>
  </si>
</sst>
</file>

<file path=xl/styles.xml><?xml version="1.0" encoding="utf-8"?>
<styleSheet xmlns="http://schemas.openxmlformats.org/spreadsheetml/2006/main">
  <numFmts count="12">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Yes&quot;;&quot;Yes&quot;;&quot;No&quot;"/>
    <numFmt numFmtId="165" formatCode="&quot;True&quot;;&quot;True&quot;;&quot;False&quot;"/>
    <numFmt numFmtId="166" formatCode="&quot;On&quot;;&quot;On&quot;;&quot;Off&quot;"/>
    <numFmt numFmtId="167" formatCode="[$€-2]\ #\ ##,000_);[Red]\([$€-2]\ #\ ##,000\)"/>
  </numFmts>
  <fonts count="66">
    <font>
      <sz val="11"/>
      <color theme="1"/>
      <name val="Arial"/>
      <family val="2"/>
    </font>
    <font>
      <sz val="11"/>
      <color indexed="8"/>
      <name val="Calibri"/>
      <family val="2"/>
    </font>
    <font>
      <sz val="11"/>
      <name val="Arial"/>
      <family val="2"/>
    </font>
    <font>
      <sz val="11"/>
      <color indexed="8"/>
      <name val="Arial"/>
      <family val="2"/>
    </font>
    <font>
      <sz val="11"/>
      <color indexed="9"/>
      <name val="Calibri"/>
      <family val="2"/>
    </font>
    <font>
      <b/>
      <sz val="11"/>
      <color indexed="52"/>
      <name val="Calibri"/>
      <family val="2"/>
    </font>
    <font>
      <b/>
      <sz val="11"/>
      <color indexed="8"/>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u val="single"/>
      <sz val="11"/>
      <color indexed="30"/>
      <name val="Arial"/>
      <family val="2"/>
    </font>
    <font>
      <sz val="11"/>
      <color indexed="20"/>
      <name val="Calibri"/>
      <family val="2"/>
    </font>
    <font>
      <sz val="11"/>
      <color indexed="62"/>
      <name val="Calibri"/>
      <family val="2"/>
    </font>
    <font>
      <b/>
      <sz val="11"/>
      <color indexed="9"/>
      <name val="Calibri"/>
      <family val="2"/>
    </font>
    <font>
      <b/>
      <sz val="15"/>
      <color indexed="54"/>
      <name val="Arial"/>
      <family val="2"/>
    </font>
    <font>
      <b/>
      <sz val="13"/>
      <color indexed="54"/>
      <name val="Arial"/>
      <family val="2"/>
    </font>
    <font>
      <b/>
      <sz val="11"/>
      <color indexed="54"/>
      <name val="Arial"/>
      <family val="2"/>
    </font>
    <font>
      <b/>
      <sz val="18"/>
      <color indexed="54"/>
      <name val="Calibri Light"/>
      <family val="2"/>
    </font>
    <font>
      <sz val="11"/>
      <color indexed="60"/>
      <name val="Calibri"/>
      <family val="2"/>
    </font>
    <font>
      <b/>
      <sz val="11"/>
      <color indexed="63"/>
      <name val="Calibri"/>
      <family val="2"/>
    </font>
    <font>
      <sz val="11"/>
      <color indexed="52"/>
      <name val="Calibri"/>
      <family val="2"/>
    </font>
    <font>
      <u val="single"/>
      <sz val="11"/>
      <color indexed="25"/>
      <name val="Arial"/>
      <family val="2"/>
    </font>
    <font>
      <sz val="11"/>
      <color indexed="17"/>
      <name val="Calibri"/>
      <family val="2"/>
    </font>
    <font>
      <sz val="11"/>
      <color indexed="10"/>
      <name val="Calibri"/>
      <family val="2"/>
    </font>
    <font>
      <sz val="18"/>
      <color indexed="54"/>
      <name val="Calibri Light"/>
      <family val="2"/>
    </font>
    <font>
      <sz val="11"/>
      <color indexed="62"/>
      <name val="Arial"/>
      <family val="2"/>
    </font>
    <font>
      <b/>
      <sz val="11"/>
      <color indexed="52"/>
      <name val="Arial"/>
      <family val="2"/>
    </font>
    <font>
      <b/>
      <sz val="11"/>
      <color indexed="63"/>
      <name val="Arial"/>
      <family val="2"/>
    </font>
    <font>
      <i/>
      <sz val="11"/>
      <color indexed="23"/>
      <name val="Calibri"/>
      <family val="2"/>
    </font>
    <font>
      <b/>
      <sz val="11"/>
      <color indexed="8"/>
      <name val="Arial"/>
      <family val="2"/>
    </font>
    <font>
      <sz val="11"/>
      <color indexed="8"/>
      <name val="Arial Narrow"/>
      <family val="2"/>
    </font>
    <font>
      <sz val="11"/>
      <color indexed="10"/>
      <name val="Arial"/>
      <family val="2"/>
    </font>
    <font>
      <b/>
      <sz val="12"/>
      <color indexed="8"/>
      <name val="Arial"/>
      <family val="2"/>
    </font>
    <font>
      <sz val="8"/>
      <name val="Tahoma"/>
      <family val="2"/>
    </font>
    <font>
      <sz val="11"/>
      <color theme="1"/>
      <name val="Calibri"/>
      <family val="2"/>
    </font>
    <font>
      <sz val="11"/>
      <color theme="0"/>
      <name val="Calibri"/>
      <family val="2"/>
    </font>
    <font>
      <b/>
      <sz val="11"/>
      <color rgb="FFFA7D00"/>
      <name val="Calibri"/>
      <family val="2"/>
    </font>
    <font>
      <b/>
      <sz val="11"/>
      <color theme="1"/>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u val="single"/>
      <sz val="11"/>
      <color theme="10"/>
      <name val="Arial"/>
      <family val="2"/>
    </font>
    <font>
      <sz val="11"/>
      <color rgb="FF9C0006"/>
      <name val="Calibri"/>
      <family val="2"/>
    </font>
    <font>
      <sz val="11"/>
      <color rgb="FF3F3F76"/>
      <name val="Calibri"/>
      <family val="2"/>
    </font>
    <font>
      <b/>
      <sz val="11"/>
      <color theme="0"/>
      <name val="Calibri"/>
      <family val="2"/>
    </font>
    <font>
      <b/>
      <sz val="15"/>
      <color theme="3"/>
      <name val="Arial"/>
      <family val="2"/>
    </font>
    <font>
      <b/>
      <sz val="13"/>
      <color theme="3"/>
      <name val="Arial"/>
      <family val="2"/>
    </font>
    <font>
      <b/>
      <sz val="11"/>
      <color theme="3"/>
      <name val="Arial"/>
      <family val="2"/>
    </font>
    <font>
      <b/>
      <sz val="18"/>
      <color theme="3"/>
      <name val="Calibri Light"/>
      <family val="2"/>
    </font>
    <font>
      <sz val="11"/>
      <color rgb="FF9C6500"/>
      <name val="Calibri"/>
      <family val="2"/>
    </font>
    <font>
      <b/>
      <sz val="11"/>
      <color rgb="FF3F3F3F"/>
      <name val="Calibri"/>
      <family val="2"/>
    </font>
    <font>
      <sz val="11"/>
      <color rgb="FFFA7D00"/>
      <name val="Calibri"/>
      <family val="2"/>
    </font>
    <font>
      <u val="single"/>
      <sz val="11"/>
      <color theme="11"/>
      <name val="Arial"/>
      <family val="2"/>
    </font>
    <font>
      <sz val="11"/>
      <color rgb="FF006100"/>
      <name val="Calibri"/>
      <family val="2"/>
    </font>
    <font>
      <sz val="11"/>
      <color rgb="FFFF0000"/>
      <name val="Calibri"/>
      <family val="2"/>
    </font>
    <font>
      <sz val="18"/>
      <color theme="3"/>
      <name val="Calibri Light"/>
      <family val="2"/>
    </font>
    <font>
      <sz val="11"/>
      <color rgb="FF3F3F76"/>
      <name val="Arial"/>
      <family val="2"/>
    </font>
    <font>
      <b/>
      <sz val="11"/>
      <color rgb="FFFA7D00"/>
      <name val="Arial"/>
      <family val="2"/>
    </font>
    <font>
      <b/>
      <sz val="11"/>
      <color rgb="FF3F3F3F"/>
      <name val="Arial"/>
      <family val="2"/>
    </font>
    <font>
      <i/>
      <sz val="11"/>
      <color rgb="FF7F7F7F"/>
      <name val="Calibri"/>
      <family val="2"/>
    </font>
    <font>
      <b/>
      <sz val="11"/>
      <color theme="1"/>
      <name val="Arial"/>
      <family val="2"/>
    </font>
    <font>
      <sz val="11"/>
      <color theme="1"/>
      <name val="Arial Narrow"/>
      <family val="2"/>
    </font>
    <font>
      <sz val="11"/>
      <color rgb="FFFF0000"/>
      <name val="Arial"/>
      <family val="2"/>
    </font>
    <font>
      <b/>
      <sz val="12"/>
      <color rgb="FF00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DFDFE"/>
        <bgColor indexed="64"/>
      </patternFill>
    </fill>
    <fill>
      <patternFill patternType="solid">
        <fgColor rgb="FFFFFF00"/>
        <bgColor indexed="64"/>
      </patternFill>
    </fill>
    <fill>
      <patternFill patternType="solid">
        <fgColor rgb="FF92D05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right/>
      <top style="thin">
        <color theme="4"/>
      </top>
      <bottom style="double">
        <color theme="4"/>
      </bottom>
    </border>
    <border>
      <left/>
      <right/>
      <top/>
      <bottom style="thick">
        <color theme="4"/>
      </bottom>
    </border>
    <border>
      <left/>
      <right/>
      <top/>
      <bottom style="thick">
        <color theme="4" tint="0.49998000264167786"/>
      </bottom>
    </border>
    <border>
      <left/>
      <right/>
      <top/>
      <bottom style="medium">
        <color theme="4" tint="0.39998000860214233"/>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double">
        <color rgb="FFFF8001"/>
      </bottom>
    </border>
    <border>
      <left style="medium">
        <color rgb="FFCCCCCC"/>
      </left>
      <right style="medium">
        <color rgb="FFCCCCCC"/>
      </right>
      <top style="medium">
        <color rgb="FFCCCCCC"/>
      </top>
      <bottom style="medium">
        <color rgb="FFCCCCCC"/>
      </bottom>
    </border>
  </borders>
  <cellStyleXfs count="7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1" applyNumberFormat="0" applyAlignment="0" applyProtection="0"/>
    <xf numFmtId="0" fontId="38" fillId="0" borderId="2"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1" borderId="0" applyNumberFormat="0" applyBorder="0" applyAlignment="0" applyProtection="0"/>
    <xf numFmtId="0" fontId="45" fillId="22" borderId="1" applyNumberFormat="0" applyAlignment="0" applyProtection="0"/>
    <xf numFmtId="0" fontId="46" fillId="23" borderId="6"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24" borderId="0" applyNumberFormat="0" applyBorder="0" applyAlignment="0" applyProtection="0"/>
    <xf numFmtId="0" fontId="35" fillId="0" borderId="0">
      <alignment/>
      <protection/>
    </xf>
    <xf numFmtId="0" fontId="35" fillId="0" borderId="0">
      <alignment/>
      <protection/>
    </xf>
    <xf numFmtId="0" fontId="35" fillId="25" borderId="7" applyNumberFormat="0" applyFont="0" applyAlignment="0" applyProtection="0"/>
    <xf numFmtId="0" fontId="52" fillId="20" borderId="8" applyNumberFormat="0" applyAlignment="0" applyProtection="0"/>
    <xf numFmtId="0" fontId="0" fillId="25" borderId="7"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0" fontId="55" fillId="26" borderId="0" applyNumberFormat="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22" borderId="1" applyNumberFormat="0" applyAlignment="0" applyProtection="0"/>
    <xf numFmtId="0" fontId="59" fillId="20" borderId="1" applyNumberFormat="0" applyAlignment="0" applyProtection="0"/>
    <xf numFmtId="0" fontId="60" fillId="20" borderId="8" applyNumberFormat="0" applyAlignment="0" applyProtection="0"/>
    <xf numFmtId="0" fontId="61" fillId="0" borderId="0" applyNumberFormat="0" applyFill="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cellStyleXfs>
  <cellXfs count="22">
    <xf numFmtId="0" fontId="0" fillId="0" borderId="0" xfId="0" applyAlignment="1">
      <alignment/>
    </xf>
    <xf numFmtId="0" fontId="0" fillId="33" borderId="10" xfId="0" applyFont="1" applyFill="1" applyBorder="1" applyAlignment="1">
      <alignment horizontal="center" vertical="center" wrapText="1"/>
    </xf>
    <xf numFmtId="0" fontId="62" fillId="0" borderId="0" xfId="0" applyFont="1" applyAlignment="1">
      <alignment/>
    </xf>
    <xf numFmtId="0" fontId="0" fillId="33" borderId="10" xfId="0" applyFont="1" applyFill="1" applyBorder="1" applyAlignment="1">
      <alignment horizontal="left" vertical="center"/>
    </xf>
    <xf numFmtId="1" fontId="0" fillId="33" borderId="10" xfId="0" applyNumberFormat="1" applyFont="1" applyFill="1" applyBorder="1" applyAlignment="1">
      <alignment horizontal="center" vertical="center" wrapText="1"/>
    </xf>
    <xf numFmtId="0" fontId="0" fillId="0" borderId="0" xfId="0" applyAlignment="1">
      <alignment/>
    </xf>
    <xf numFmtId="0" fontId="63" fillId="0" borderId="0" xfId="0" applyFont="1" applyAlignment="1">
      <alignment/>
    </xf>
    <xf numFmtId="0" fontId="0" fillId="0" borderId="0" xfId="0" applyBorder="1" applyAlignment="1">
      <alignment/>
    </xf>
    <xf numFmtId="0" fontId="0" fillId="0" borderId="0" xfId="0" applyAlignment="1">
      <alignment horizontal="center"/>
    </xf>
    <xf numFmtId="0" fontId="0" fillId="0" borderId="0" xfId="0" applyFont="1" applyAlignment="1">
      <alignment horizontal="center"/>
    </xf>
    <xf numFmtId="0" fontId="0" fillId="0" borderId="0" xfId="55" applyFont="1" applyAlignment="1">
      <alignment horizontal="center"/>
      <protection/>
    </xf>
    <xf numFmtId="0" fontId="64" fillId="0" borderId="0" xfId="55" applyFont="1" applyAlignment="1">
      <alignment horizontal="center"/>
      <protection/>
    </xf>
    <xf numFmtId="0" fontId="2" fillId="0" borderId="0" xfId="55" applyFont="1" applyAlignment="1">
      <alignment horizontal="center"/>
      <protection/>
    </xf>
    <xf numFmtId="0" fontId="62" fillId="0" borderId="0" xfId="0" applyFont="1" applyAlignment="1">
      <alignment horizontal="center"/>
    </xf>
    <xf numFmtId="0" fontId="65" fillId="0" borderId="0" xfId="0" applyFont="1" applyAlignment="1">
      <alignment/>
    </xf>
    <xf numFmtId="0" fontId="0" fillId="34" borderId="0" xfId="0" applyFill="1" applyAlignment="1">
      <alignment/>
    </xf>
    <xf numFmtId="0" fontId="43" fillId="0" borderId="0" xfId="42" applyAlignment="1" applyProtection="1">
      <alignment/>
      <protection/>
    </xf>
    <xf numFmtId="0" fontId="43" fillId="0" borderId="0" xfId="42" applyAlignment="1" applyProtection="1">
      <alignment horizontal="left" indent="1"/>
      <protection/>
    </xf>
    <xf numFmtId="0" fontId="0" fillId="34" borderId="0" xfId="0" applyFill="1" applyAlignment="1">
      <alignment horizontal="center"/>
    </xf>
    <xf numFmtId="0" fontId="0" fillId="28" borderId="0" xfId="0" applyFill="1" applyAlignment="1">
      <alignment/>
    </xf>
    <xf numFmtId="0" fontId="0" fillId="35" borderId="0" xfId="0" applyFill="1" applyAlignment="1">
      <alignment/>
    </xf>
    <xf numFmtId="0" fontId="0" fillId="35" borderId="0" xfId="0" applyFill="1" applyAlignment="1">
      <alignment horizontal="center"/>
    </xf>
  </cellXfs>
  <cellStyles count="61">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alculation 2" xfId="33"/>
    <cellStyle name="Celkem" xfId="34"/>
    <cellStyle name="Comma" xfId="35"/>
    <cellStyle name="Comma [0]" xfId="36"/>
    <cellStyle name="Heading 1 2" xfId="37"/>
    <cellStyle name="Heading 2 2" xfId="38"/>
    <cellStyle name="Heading 3 2" xfId="39"/>
    <cellStyle name="Heading 4 2" xfId="40"/>
    <cellStyle name="Hyperlink 2" xfId="41"/>
    <cellStyle name="Hyperlink" xfId="42"/>
    <cellStyle name="Chybně" xfId="43"/>
    <cellStyle name="Input 2" xfId="44"/>
    <cellStyle name="Kontrolní buňka" xfId="45"/>
    <cellStyle name="Currency" xfId="46"/>
    <cellStyle name="Currency [0]" xfId="47"/>
    <cellStyle name="Nadpis 1" xfId="48"/>
    <cellStyle name="Nadpis 2" xfId="49"/>
    <cellStyle name="Nadpis 3" xfId="50"/>
    <cellStyle name="Nadpis 4" xfId="51"/>
    <cellStyle name="Název" xfId="52"/>
    <cellStyle name="Neutrální" xfId="53"/>
    <cellStyle name="Normal 2" xfId="54"/>
    <cellStyle name="Normal 3" xfId="55"/>
    <cellStyle name="Note 2" xfId="56"/>
    <cellStyle name="Output 2" xfId="57"/>
    <cellStyle name="Poznámka" xfId="58"/>
    <cellStyle name="Percent" xfId="59"/>
    <cellStyle name="Propojená buňka" xfId="60"/>
    <cellStyle name="Followed Hyperlink" xfId="61"/>
    <cellStyle name="Správně" xfId="62"/>
    <cellStyle name="Text upozornění" xfId="63"/>
    <cellStyle name="Title 2" xfId="64"/>
    <cellStyle name="Vstup" xfId="65"/>
    <cellStyle name="Výpočet" xfId="66"/>
    <cellStyle name="Výstup" xfId="67"/>
    <cellStyle name="Vysvětlující text" xfId="68"/>
    <cellStyle name="Zvýraznění 1" xfId="69"/>
    <cellStyle name="Zvýraznění 2" xfId="70"/>
    <cellStyle name="Zvýraznění 3" xfId="71"/>
    <cellStyle name="Zvýraznění 4" xfId="72"/>
    <cellStyle name="Zvýraznění 5" xfId="73"/>
    <cellStyle name="Zvýraznění 6" xfId="74"/>
  </cellStyles>
  <dxfs count="2">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R151"/>
  <sheetViews>
    <sheetView tabSelected="1" zoomScalePageLayoutView="0" workbookViewId="0" topLeftCell="A1">
      <pane ySplit="1" topLeftCell="A2" activePane="bottomLeft" state="frozen"/>
      <selection pane="topLeft" activeCell="A1" sqref="A1"/>
      <selection pane="bottomLeft" activeCell="C143" sqref="C2:C143"/>
    </sheetView>
  </sheetViews>
  <sheetFormatPr defaultColWidth="9.00390625" defaultRowHeight="14.25"/>
  <cols>
    <col min="1" max="1" width="0.2421875" style="0" customWidth="1"/>
    <col min="3" max="3" width="17.25390625" style="0" customWidth="1"/>
    <col min="4" max="4" width="3.625" style="0" customWidth="1"/>
    <col min="5" max="5" width="3.25390625" style="0" customWidth="1"/>
    <col min="6" max="6" width="5.50390625" style="0" customWidth="1"/>
    <col min="7" max="7" width="3.25390625" style="0" customWidth="1"/>
    <col min="8" max="8" width="4.25390625" style="0" customWidth="1"/>
    <col min="9" max="9" width="4.125" style="0" customWidth="1"/>
    <col min="10" max="10" width="2.75390625" style="0" customWidth="1"/>
    <col min="11" max="11" width="8.125" style="9" customWidth="1"/>
    <col min="12" max="12" width="4.00390625" style="0" customWidth="1"/>
    <col min="13" max="13" width="5.625" style="0" customWidth="1"/>
    <col min="14" max="14" width="4.00390625" style="0" customWidth="1"/>
  </cols>
  <sheetData>
    <row r="1" spans="1:16" ht="13.5">
      <c r="A1" t="s">
        <v>168</v>
      </c>
      <c r="B1" t="s">
        <v>1</v>
      </c>
      <c r="C1" t="s">
        <v>2</v>
      </c>
      <c r="D1" t="s">
        <v>3</v>
      </c>
      <c r="F1" t="s">
        <v>69</v>
      </c>
      <c r="G1" t="s">
        <v>70</v>
      </c>
      <c r="H1" t="s">
        <v>71</v>
      </c>
      <c r="I1" t="s">
        <v>72</v>
      </c>
      <c r="J1" t="s">
        <v>73</v>
      </c>
      <c r="K1" s="13" t="s">
        <v>137</v>
      </c>
      <c r="L1" s="2" t="s">
        <v>76</v>
      </c>
      <c r="M1" t="s">
        <v>74</v>
      </c>
      <c r="N1" t="s">
        <v>75</v>
      </c>
      <c r="O1" s="2" t="s">
        <v>170</v>
      </c>
      <c r="P1" s="2" t="s">
        <v>171</v>
      </c>
    </row>
    <row r="2" spans="1:16" ht="15" customHeight="1">
      <c r="A2">
        <v>1</v>
      </c>
      <c r="B2">
        <v>405193</v>
      </c>
      <c r="D2">
        <v>2</v>
      </c>
      <c r="F2" s="8">
        <v>10</v>
      </c>
      <c r="G2" s="8">
        <v>10</v>
      </c>
      <c r="H2" s="8">
        <v>10</v>
      </c>
      <c r="I2" s="8">
        <v>10</v>
      </c>
      <c r="J2" s="8">
        <v>5</v>
      </c>
      <c r="L2" s="8"/>
      <c r="M2" s="5"/>
      <c r="N2" s="5"/>
      <c r="O2" s="8">
        <f>F2+G2+H2+I2+J2+K2+L2</f>
        <v>45</v>
      </c>
      <c r="P2" t="s">
        <v>173</v>
      </c>
    </row>
    <row r="3" spans="1:16" ht="15" customHeight="1">
      <c r="A3">
        <v>2</v>
      </c>
      <c r="B3">
        <v>448956</v>
      </c>
      <c r="D3">
        <v>2</v>
      </c>
      <c r="F3" s="8">
        <v>10</v>
      </c>
      <c r="G3" s="8">
        <v>10</v>
      </c>
      <c r="H3" s="8">
        <v>10</v>
      </c>
      <c r="I3" s="8">
        <v>10</v>
      </c>
      <c r="J3" s="8">
        <v>5</v>
      </c>
      <c r="K3" s="10">
        <v>70</v>
      </c>
      <c r="L3" s="8">
        <v>50</v>
      </c>
      <c r="M3" s="5" t="s">
        <v>89</v>
      </c>
      <c r="N3" s="5" t="s">
        <v>80</v>
      </c>
      <c r="O3" s="8">
        <f>F3+G3+H3+I3+J3+K3+L3</f>
        <v>165</v>
      </c>
      <c r="P3" t="s">
        <v>175</v>
      </c>
    </row>
    <row r="4" spans="1:16" ht="15" customHeight="1">
      <c r="A4">
        <v>3</v>
      </c>
      <c r="B4">
        <v>448973</v>
      </c>
      <c r="D4">
        <v>4</v>
      </c>
      <c r="F4" s="8">
        <v>10</v>
      </c>
      <c r="G4" s="8">
        <v>10</v>
      </c>
      <c r="H4" s="8">
        <v>10</v>
      </c>
      <c r="I4" s="8">
        <v>10</v>
      </c>
      <c r="J4" s="8">
        <v>5</v>
      </c>
      <c r="K4" s="10">
        <v>104</v>
      </c>
      <c r="L4" s="8">
        <v>40</v>
      </c>
      <c r="M4" s="5" t="s">
        <v>98</v>
      </c>
      <c r="N4" s="5" t="s">
        <v>80</v>
      </c>
      <c r="O4" s="18">
        <f aca="true" t="shared" si="0" ref="O4:O67">F4+G4+H4+I4+J4+K4+L4</f>
        <v>189</v>
      </c>
      <c r="P4" s="19" t="s">
        <v>176</v>
      </c>
    </row>
    <row r="5" spans="1:16" ht="15" customHeight="1">
      <c r="A5">
        <v>4</v>
      </c>
      <c r="B5">
        <v>452487</v>
      </c>
      <c r="D5">
        <v>4</v>
      </c>
      <c r="F5" s="8">
        <v>10</v>
      </c>
      <c r="G5" s="8">
        <v>10</v>
      </c>
      <c r="H5" s="8">
        <v>10</v>
      </c>
      <c r="I5" s="8">
        <v>10</v>
      </c>
      <c r="J5" s="8">
        <v>5</v>
      </c>
      <c r="K5" s="11">
        <v>102</v>
      </c>
      <c r="L5" s="8">
        <v>20</v>
      </c>
      <c r="M5" s="5" t="s">
        <v>84</v>
      </c>
      <c r="N5" s="5" t="s">
        <v>80</v>
      </c>
      <c r="O5" s="18">
        <f t="shared" si="0"/>
        <v>167</v>
      </c>
      <c r="P5" s="19" t="s">
        <v>175</v>
      </c>
    </row>
    <row r="6" spans="1:16" ht="15" customHeight="1">
      <c r="A6">
        <v>5</v>
      </c>
      <c r="B6">
        <v>450479</v>
      </c>
      <c r="D6">
        <v>1</v>
      </c>
      <c r="F6" s="8">
        <v>10</v>
      </c>
      <c r="G6" s="8">
        <v>5</v>
      </c>
      <c r="H6" s="8">
        <v>5</v>
      </c>
      <c r="I6" s="8">
        <v>10</v>
      </c>
      <c r="J6" s="8">
        <v>5</v>
      </c>
      <c r="K6" s="10">
        <v>74</v>
      </c>
      <c r="L6" s="8">
        <v>30</v>
      </c>
      <c r="M6" s="5" t="s">
        <v>138</v>
      </c>
      <c r="N6" s="5" t="s">
        <v>169</v>
      </c>
      <c r="O6" s="8">
        <f t="shared" si="0"/>
        <v>139</v>
      </c>
      <c r="P6" t="s">
        <v>177</v>
      </c>
    </row>
    <row r="7" spans="1:16" ht="15" customHeight="1">
      <c r="A7">
        <v>6</v>
      </c>
      <c r="B7">
        <v>450470</v>
      </c>
      <c r="D7">
        <v>6</v>
      </c>
      <c r="F7" s="8">
        <v>10</v>
      </c>
      <c r="G7" s="8">
        <v>10</v>
      </c>
      <c r="H7" s="8">
        <v>10</v>
      </c>
      <c r="I7" s="8">
        <v>10</v>
      </c>
      <c r="J7" s="8">
        <v>10</v>
      </c>
      <c r="K7" s="10">
        <v>94</v>
      </c>
      <c r="L7" s="8">
        <v>40</v>
      </c>
      <c r="M7" s="5" t="s">
        <v>155</v>
      </c>
      <c r="N7" s="5" t="s">
        <v>169</v>
      </c>
      <c r="O7" s="8">
        <f t="shared" si="0"/>
        <v>184</v>
      </c>
      <c r="P7" t="s">
        <v>176</v>
      </c>
    </row>
    <row r="8" spans="1:16" ht="15" customHeight="1">
      <c r="A8">
        <v>7</v>
      </c>
      <c r="B8">
        <v>452464</v>
      </c>
      <c r="D8">
        <v>1</v>
      </c>
      <c r="F8" s="8">
        <v>0</v>
      </c>
      <c r="G8" s="8">
        <v>0</v>
      </c>
      <c r="H8" s="8">
        <v>0</v>
      </c>
      <c r="I8" s="8">
        <v>0</v>
      </c>
      <c r="J8" s="8">
        <v>0</v>
      </c>
      <c r="K8" s="10"/>
      <c r="L8" s="8">
        <v>0</v>
      </c>
      <c r="M8" s="5"/>
      <c r="N8" s="5"/>
      <c r="O8" s="8">
        <f t="shared" si="0"/>
        <v>0</v>
      </c>
      <c r="P8" t="s">
        <v>173</v>
      </c>
    </row>
    <row r="9" spans="1:16" ht="15" customHeight="1">
      <c r="A9">
        <v>8</v>
      </c>
      <c r="B9">
        <v>450506</v>
      </c>
      <c r="D9">
        <v>5</v>
      </c>
      <c r="F9" s="8">
        <v>10</v>
      </c>
      <c r="G9" s="8">
        <v>10</v>
      </c>
      <c r="H9" s="8">
        <v>10</v>
      </c>
      <c r="I9" s="8">
        <v>5</v>
      </c>
      <c r="J9" s="8">
        <v>10</v>
      </c>
      <c r="K9" s="10">
        <v>106</v>
      </c>
      <c r="L9" s="8">
        <v>45</v>
      </c>
      <c r="M9" s="5" t="s">
        <v>113</v>
      </c>
      <c r="N9" s="5" t="s">
        <v>114</v>
      </c>
      <c r="O9" s="8">
        <f t="shared" si="0"/>
        <v>196</v>
      </c>
      <c r="P9" t="s">
        <v>183</v>
      </c>
    </row>
    <row r="10" spans="1:16" ht="15" customHeight="1">
      <c r="A10">
        <v>9</v>
      </c>
      <c r="B10">
        <v>450659</v>
      </c>
      <c r="D10">
        <v>3</v>
      </c>
      <c r="F10" s="8">
        <v>10</v>
      </c>
      <c r="G10" s="8">
        <v>10</v>
      </c>
      <c r="H10" s="8">
        <v>10</v>
      </c>
      <c r="I10" s="8">
        <v>10</v>
      </c>
      <c r="J10" s="8">
        <v>10</v>
      </c>
      <c r="K10" s="11">
        <v>106</v>
      </c>
      <c r="L10" s="8">
        <v>45</v>
      </c>
      <c r="M10" s="5"/>
      <c r="N10" s="5" t="s">
        <v>167</v>
      </c>
      <c r="O10" s="8">
        <f t="shared" si="0"/>
        <v>201</v>
      </c>
      <c r="P10" s="19" t="s">
        <v>183</v>
      </c>
    </row>
    <row r="11" spans="1:16" ht="15" customHeight="1">
      <c r="A11">
        <v>10</v>
      </c>
      <c r="B11">
        <v>450547</v>
      </c>
      <c r="D11">
        <v>6</v>
      </c>
      <c r="F11" s="8">
        <v>10</v>
      </c>
      <c r="G11" s="8">
        <v>5</v>
      </c>
      <c r="H11" s="8">
        <v>10</v>
      </c>
      <c r="I11" s="8">
        <v>10</v>
      </c>
      <c r="J11" s="8">
        <v>10</v>
      </c>
      <c r="K11" s="10"/>
      <c r="L11" s="8"/>
      <c r="M11" s="5"/>
      <c r="N11" s="5"/>
      <c r="O11" s="8">
        <f t="shared" si="0"/>
        <v>45</v>
      </c>
      <c r="P11" t="s">
        <v>173</v>
      </c>
    </row>
    <row r="12" spans="1:16" ht="15" customHeight="1">
      <c r="A12">
        <v>11</v>
      </c>
      <c r="B12">
        <v>450738</v>
      </c>
      <c r="D12">
        <v>2</v>
      </c>
      <c r="F12" s="8">
        <v>10</v>
      </c>
      <c r="G12" s="8">
        <v>10</v>
      </c>
      <c r="H12" s="8">
        <v>10</v>
      </c>
      <c r="I12" s="8">
        <v>10</v>
      </c>
      <c r="J12" s="8">
        <v>5</v>
      </c>
      <c r="K12" s="10">
        <v>86</v>
      </c>
      <c r="L12" s="8">
        <v>30</v>
      </c>
      <c r="M12" s="5"/>
      <c r="N12" s="5" t="s">
        <v>167</v>
      </c>
      <c r="O12" s="8">
        <f t="shared" si="0"/>
        <v>161</v>
      </c>
      <c r="P12" t="s">
        <v>175</v>
      </c>
    </row>
    <row r="13" spans="1:16" ht="15" customHeight="1">
      <c r="A13">
        <v>12</v>
      </c>
      <c r="B13">
        <v>450606</v>
      </c>
      <c r="D13">
        <v>6</v>
      </c>
      <c r="F13" s="8">
        <v>10</v>
      </c>
      <c r="G13" s="8">
        <v>5</v>
      </c>
      <c r="H13" s="8">
        <v>10</v>
      </c>
      <c r="I13" s="8">
        <v>10</v>
      </c>
      <c r="J13" s="8">
        <v>10</v>
      </c>
      <c r="K13" s="10">
        <v>82</v>
      </c>
      <c r="L13" s="8">
        <v>20</v>
      </c>
      <c r="M13" s="5" t="s">
        <v>156</v>
      </c>
      <c r="N13" s="5" t="s">
        <v>169</v>
      </c>
      <c r="O13" s="8">
        <f t="shared" si="0"/>
        <v>147</v>
      </c>
      <c r="P13" t="s">
        <v>174</v>
      </c>
    </row>
    <row r="14" spans="1:16" ht="15" customHeight="1">
      <c r="A14">
        <v>13</v>
      </c>
      <c r="B14">
        <v>452490</v>
      </c>
      <c r="D14">
        <v>3</v>
      </c>
      <c r="F14" s="8">
        <v>5</v>
      </c>
      <c r="G14" s="8">
        <v>10</v>
      </c>
      <c r="H14" s="8">
        <v>10</v>
      </c>
      <c r="I14" s="8">
        <v>10</v>
      </c>
      <c r="J14" s="8">
        <v>10</v>
      </c>
      <c r="K14" s="11">
        <v>76</v>
      </c>
      <c r="L14" s="8">
        <v>30</v>
      </c>
      <c r="M14" s="5"/>
      <c r="N14" s="5" t="s">
        <v>167</v>
      </c>
      <c r="O14" s="8">
        <f t="shared" si="0"/>
        <v>151</v>
      </c>
      <c r="P14" s="19" t="s">
        <v>174</v>
      </c>
    </row>
    <row r="15" spans="1:17" ht="15" customHeight="1">
      <c r="A15">
        <v>14</v>
      </c>
      <c r="B15">
        <v>428949</v>
      </c>
      <c r="D15">
        <v>4</v>
      </c>
      <c r="F15" s="8">
        <v>10</v>
      </c>
      <c r="G15" s="8">
        <v>10</v>
      </c>
      <c r="H15" s="8">
        <v>10</v>
      </c>
      <c r="I15" s="8">
        <v>10</v>
      </c>
      <c r="J15" s="8">
        <v>10</v>
      </c>
      <c r="K15" s="10">
        <v>78</v>
      </c>
      <c r="L15" s="8">
        <v>40</v>
      </c>
      <c r="M15" s="5" t="s">
        <v>91</v>
      </c>
      <c r="N15" s="5" t="s">
        <v>80</v>
      </c>
      <c r="O15" s="8">
        <f t="shared" si="0"/>
        <v>168</v>
      </c>
      <c r="P15" t="s">
        <v>175</v>
      </c>
      <c r="Q15" s="16"/>
    </row>
    <row r="16" spans="1:17" ht="15" customHeight="1">
      <c r="A16">
        <v>15</v>
      </c>
      <c r="B16">
        <v>448681</v>
      </c>
      <c r="D16">
        <v>3</v>
      </c>
      <c r="F16" s="8">
        <v>10</v>
      </c>
      <c r="G16" s="8">
        <v>10</v>
      </c>
      <c r="H16" s="8">
        <v>10</v>
      </c>
      <c r="I16" s="8">
        <v>10</v>
      </c>
      <c r="J16" s="8">
        <v>10</v>
      </c>
      <c r="K16" s="10">
        <v>70</v>
      </c>
      <c r="L16" s="8">
        <v>15</v>
      </c>
      <c r="M16" s="5" t="s">
        <v>103</v>
      </c>
      <c r="N16" s="5" t="s">
        <v>80</v>
      </c>
      <c r="O16" s="8">
        <f t="shared" si="0"/>
        <v>135</v>
      </c>
      <c r="P16" t="s">
        <v>177</v>
      </c>
      <c r="Q16" s="17"/>
    </row>
    <row r="17" spans="1:17" ht="15" customHeight="1">
      <c r="A17">
        <v>16</v>
      </c>
      <c r="B17">
        <v>451638</v>
      </c>
      <c r="D17">
        <v>5</v>
      </c>
      <c r="F17" s="8">
        <v>10</v>
      </c>
      <c r="G17" s="8">
        <v>10</v>
      </c>
      <c r="H17" s="8">
        <v>10</v>
      </c>
      <c r="I17" s="8">
        <v>10</v>
      </c>
      <c r="J17" s="8">
        <v>10</v>
      </c>
      <c r="K17" s="10">
        <v>92</v>
      </c>
      <c r="L17" s="8">
        <v>20</v>
      </c>
      <c r="M17" s="5" t="s">
        <v>115</v>
      </c>
      <c r="N17" s="5" t="s">
        <v>114</v>
      </c>
      <c r="O17" s="8">
        <f t="shared" si="0"/>
        <v>162</v>
      </c>
      <c r="P17" t="s">
        <v>175</v>
      </c>
      <c r="Q17" s="16"/>
    </row>
    <row r="18" spans="1:17" ht="15" customHeight="1">
      <c r="A18">
        <v>17</v>
      </c>
      <c r="B18">
        <v>450389</v>
      </c>
      <c r="D18">
        <v>3</v>
      </c>
      <c r="F18" s="8">
        <v>10</v>
      </c>
      <c r="G18" s="8">
        <v>10</v>
      </c>
      <c r="H18" s="8">
        <v>10</v>
      </c>
      <c r="I18" s="8">
        <v>5</v>
      </c>
      <c r="J18" s="8">
        <v>10</v>
      </c>
      <c r="K18" s="10">
        <v>92</v>
      </c>
      <c r="L18" s="8">
        <v>40</v>
      </c>
      <c r="M18" s="5"/>
      <c r="N18" s="5" t="s">
        <v>167</v>
      </c>
      <c r="O18" s="8">
        <f t="shared" si="0"/>
        <v>177</v>
      </c>
      <c r="P18" t="s">
        <v>176</v>
      </c>
      <c r="Q18" s="17"/>
    </row>
    <row r="19" spans="1:17" ht="15" customHeight="1">
      <c r="A19">
        <v>18</v>
      </c>
      <c r="B19">
        <v>450685</v>
      </c>
      <c r="D19">
        <v>3</v>
      </c>
      <c r="F19" s="8">
        <v>10</v>
      </c>
      <c r="G19" s="8">
        <v>10</v>
      </c>
      <c r="H19" s="8">
        <v>10</v>
      </c>
      <c r="I19" s="8">
        <v>5</v>
      </c>
      <c r="J19" s="8">
        <v>10</v>
      </c>
      <c r="K19" s="10">
        <v>106</v>
      </c>
      <c r="L19" s="8">
        <v>60</v>
      </c>
      <c r="M19" s="5"/>
      <c r="N19" s="5" t="s">
        <v>167</v>
      </c>
      <c r="O19" s="8">
        <f t="shared" si="0"/>
        <v>211</v>
      </c>
      <c r="P19" s="19" t="s">
        <v>183</v>
      </c>
      <c r="Q19" s="16"/>
    </row>
    <row r="20" spans="1:17" ht="15" customHeight="1">
      <c r="A20">
        <v>19</v>
      </c>
      <c r="B20">
        <v>447859</v>
      </c>
      <c r="D20">
        <v>4</v>
      </c>
      <c r="F20" s="8">
        <v>10</v>
      </c>
      <c r="G20" s="8">
        <v>10</v>
      </c>
      <c r="H20" s="8">
        <v>10</v>
      </c>
      <c r="I20" s="8">
        <v>10</v>
      </c>
      <c r="J20" s="8">
        <v>5</v>
      </c>
      <c r="K20" s="11">
        <v>102</v>
      </c>
      <c r="L20" s="21">
        <v>40</v>
      </c>
      <c r="M20" s="5" t="s">
        <v>79</v>
      </c>
      <c r="N20" s="5" t="s">
        <v>80</v>
      </c>
      <c r="O20" s="8">
        <f t="shared" si="0"/>
        <v>187</v>
      </c>
      <c r="P20" s="20" t="s">
        <v>176</v>
      </c>
      <c r="Q20" s="17"/>
    </row>
    <row r="21" spans="1:17" ht="15" customHeight="1">
      <c r="A21">
        <v>20</v>
      </c>
      <c r="B21">
        <v>445960</v>
      </c>
      <c r="D21">
        <v>1</v>
      </c>
      <c r="F21" s="8">
        <v>10</v>
      </c>
      <c r="G21" s="8">
        <v>5</v>
      </c>
      <c r="H21" s="8">
        <v>5</v>
      </c>
      <c r="I21" s="8">
        <v>10</v>
      </c>
      <c r="J21" s="8">
        <v>5</v>
      </c>
      <c r="K21" s="11">
        <v>102</v>
      </c>
      <c r="L21" s="8">
        <v>20</v>
      </c>
      <c r="M21" s="5"/>
      <c r="N21" s="5" t="s">
        <v>167</v>
      </c>
      <c r="O21" s="8">
        <f t="shared" si="0"/>
        <v>157</v>
      </c>
      <c r="P21" s="19" t="s">
        <v>174</v>
      </c>
      <c r="Q21" s="16"/>
    </row>
    <row r="22" spans="1:17" ht="15" customHeight="1">
      <c r="A22">
        <v>21</v>
      </c>
      <c r="B22">
        <v>450491</v>
      </c>
      <c r="D22">
        <v>2</v>
      </c>
      <c r="F22" s="8">
        <v>10</v>
      </c>
      <c r="G22" s="8">
        <v>10</v>
      </c>
      <c r="H22" s="8">
        <v>10</v>
      </c>
      <c r="I22" s="8">
        <v>10</v>
      </c>
      <c r="J22" s="8">
        <v>5</v>
      </c>
      <c r="K22" s="10">
        <v>88</v>
      </c>
      <c r="L22" s="8">
        <v>30</v>
      </c>
      <c r="M22" s="5" t="s">
        <v>109</v>
      </c>
      <c r="N22" s="5" t="s">
        <v>108</v>
      </c>
      <c r="O22" s="8">
        <f t="shared" si="0"/>
        <v>163</v>
      </c>
      <c r="P22" t="s">
        <v>175</v>
      </c>
      <c r="Q22" s="17"/>
    </row>
    <row r="23" spans="1:17" ht="15" customHeight="1">
      <c r="A23">
        <v>22</v>
      </c>
      <c r="B23">
        <v>433212</v>
      </c>
      <c r="D23">
        <v>2</v>
      </c>
      <c r="F23" s="8">
        <v>10</v>
      </c>
      <c r="G23" s="8">
        <v>10</v>
      </c>
      <c r="H23" s="8">
        <v>10</v>
      </c>
      <c r="I23" s="8">
        <v>10</v>
      </c>
      <c r="J23" s="8">
        <v>10</v>
      </c>
      <c r="K23" s="11">
        <v>98</v>
      </c>
      <c r="L23" s="8">
        <v>20</v>
      </c>
      <c r="M23" s="5" t="s">
        <v>147</v>
      </c>
      <c r="N23" s="5" t="s">
        <v>169</v>
      </c>
      <c r="O23" s="8">
        <f t="shared" si="0"/>
        <v>168</v>
      </c>
      <c r="P23" s="19" t="s">
        <v>175</v>
      </c>
      <c r="Q23" s="16"/>
    </row>
    <row r="24" spans="1:17" ht="15" customHeight="1">
      <c r="A24">
        <v>23</v>
      </c>
      <c r="B24">
        <v>448868</v>
      </c>
      <c r="D24">
        <v>3</v>
      </c>
      <c r="F24" s="8">
        <v>10</v>
      </c>
      <c r="G24" s="8">
        <v>10</v>
      </c>
      <c r="H24" s="8">
        <v>10</v>
      </c>
      <c r="I24" s="8">
        <v>10</v>
      </c>
      <c r="J24" s="8">
        <v>10</v>
      </c>
      <c r="K24" s="10">
        <v>76</v>
      </c>
      <c r="L24" s="8">
        <v>35</v>
      </c>
      <c r="M24" s="5"/>
      <c r="N24" s="5" t="s">
        <v>167</v>
      </c>
      <c r="O24" s="8">
        <f t="shared" si="0"/>
        <v>161</v>
      </c>
      <c r="P24" t="s">
        <v>175</v>
      </c>
      <c r="Q24" s="17"/>
    </row>
    <row r="25" spans="1:17" ht="15" customHeight="1">
      <c r="A25">
        <v>24</v>
      </c>
      <c r="B25">
        <v>450531</v>
      </c>
      <c r="D25">
        <v>5</v>
      </c>
      <c r="F25" s="8">
        <v>10</v>
      </c>
      <c r="G25" s="8">
        <v>5</v>
      </c>
      <c r="H25" s="8">
        <v>10</v>
      </c>
      <c r="I25" s="8">
        <v>10</v>
      </c>
      <c r="J25" s="8">
        <v>10</v>
      </c>
      <c r="K25" s="11">
        <v>108</v>
      </c>
      <c r="L25" s="8">
        <v>20</v>
      </c>
      <c r="M25" s="5" t="s">
        <v>116</v>
      </c>
      <c r="N25" s="5" t="s">
        <v>114</v>
      </c>
      <c r="O25" s="8">
        <f t="shared" si="0"/>
        <v>173</v>
      </c>
      <c r="P25" s="19" t="s">
        <v>175</v>
      </c>
      <c r="Q25" s="16"/>
    </row>
    <row r="26" spans="1:17" ht="15" customHeight="1">
      <c r="A26">
        <v>25</v>
      </c>
      <c r="B26">
        <v>449251</v>
      </c>
      <c r="D26">
        <v>3</v>
      </c>
      <c r="F26" s="8">
        <v>5</v>
      </c>
      <c r="G26" s="8">
        <v>10</v>
      </c>
      <c r="H26" s="8">
        <v>10</v>
      </c>
      <c r="I26" s="8">
        <v>10</v>
      </c>
      <c r="J26" s="8">
        <v>10</v>
      </c>
      <c r="K26" s="10">
        <v>84</v>
      </c>
      <c r="L26" s="8">
        <v>35</v>
      </c>
      <c r="M26" s="5"/>
      <c r="N26" s="5" t="s">
        <v>167</v>
      </c>
      <c r="O26" s="8">
        <f t="shared" si="0"/>
        <v>164</v>
      </c>
      <c r="P26" t="s">
        <v>175</v>
      </c>
      <c r="Q26" s="17"/>
    </row>
    <row r="27" spans="1:17" ht="15" customHeight="1">
      <c r="A27">
        <v>26</v>
      </c>
      <c r="B27">
        <v>450591</v>
      </c>
      <c r="D27">
        <v>6</v>
      </c>
      <c r="F27" s="8">
        <v>10</v>
      </c>
      <c r="G27" s="8">
        <v>5</v>
      </c>
      <c r="H27" s="8">
        <v>5</v>
      </c>
      <c r="I27" s="8">
        <v>10</v>
      </c>
      <c r="J27" s="8">
        <v>5</v>
      </c>
      <c r="K27" s="10">
        <v>104</v>
      </c>
      <c r="L27" s="8">
        <v>45</v>
      </c>
      <c r="M27" s="5" t="s">
        <v>127</v>
      </c>
      <c r="N27" s="5" t="s">
        <v>114</v>
      </c>
      <c r="O27" s="8">
        <f t="shared" si="0"/>
        <v>184</v>
      </c>
      <c r="P27" t="s">
        <v>176</v>
      </c>
      <c r="Q27" s="16"/>
    </row>
    <row r="28" spans="1:17" ht="15" customHeight="1">
      <c r="A28">
        <v>27</v>
      </c>
      <c r="B28">
        <v>437821</v>
      </c>
      <c r="D28">
        <v>3</v>
      </c>
      <c r="F28" s="8">
        <v>5</v>
      </c>
      <c r="G28" s="8">
        <v>10</v>
      </c>
      <c r="H28" s="8">
        <v>10</v>
      </c>
      <c r="I28" s="8">
        <v>10</v>
      </c>
      <c r="J28" s="8">
        <v>10</v>
      </c>
      <c r="K28" s="10">
        <v>98</v>
      </c>
      <c r="L28" s="8">
        <v>40</v>
      </c>
      <c r="M28" s="5"/>
      <c r="N28" s="5" t="s">
        <v>167</v>
      </c>
      <c r="O28" s="8">
        <f t="shared" si="0"/>
        <v>183</v>
      </c>
      <c r="P28" t="s">
        <v>176</v>
      </c>
      <c r="Q28" s="17"/>
    </row>
    <row r="29" spans="1:17" ht="15" customHeight="1">
      <c r="A29">
        <v>28</v>
      </c>
      <c r="B29">
        <v>450637</v>
      </c>
      <c r="D29">
        <v>5</v>
      </c>
      <c r="F29" s="8">
        <v>10</v>
      </c>
      <c r="G29" s="8">
        <v>10</v>
      </c>
      <c r="H29" s="8">
        <v>10</v>
      </c>
      <c r="I29" s="8">
        <v>5</v>
      </c>
      <c r="J29" s="8">
        <v>10</v>
      </c>
      <c r="K29" s="10">
        <v>84</v>
      </c>
      <c r="L29" s="8">
        <v>15</v>
      </c>
      <c r="M29" s="5" t="s">
        <v>102</v>
      </c>
      <c r="N29" s="5" t="s">
        <v>80</v>
      </c>
      <c r="O29" s="8">
        <f t="shared" si="0"/>
        <v>144</v>
      </c>
      <c r="P29" t="s">
        <v>174</v>
      </c>
      <c r="Q29" s="16"/>
    </row>
    <row r="30" spans="1:17" ht="15" customHeight="1">
      <c r="A30">
        <v>29</v>
      </c>
      <c r="B30">
        <v>436897</v>
      </c>
      <c r="D30">
        <v>5</v>
      </c>
      <c r="F30" s="8"/>
      <c r="G30" s="8"/>
      <c r="H30" s="8"/>
      <c r="I30" s="8"/>
      <c r="J30" s="8"/>
      <c r="K30" s="10"/>
      <c r="L30" s="8"/>
      <c r="M30" s="5"/>
      <c r="N30" s="5"/>
      <c r="O30" s="8">
        <f t="shared" si="0"/>
        <v>0</v>
      </c>
      <c r="P30" t="s">
        <v>173</v>
      </c>
      <c r="Q30" s="17"/>
    </row>
    <row r="31" spans="1:17" ht="15" customHeight="1">
      <c r="A31">
        <v>30</v>
      </c>
      <c r="B31">
        <v>446096</v>
      </c>
      <c r="D31">
        <v>2</v>
      </c>
      <c r="F31" s="8">
        <v>10</v>
      </c>
      <c r="G31" s="8">
        <v>10</v>
      </c>
      <c r="H31" s="8">
        <v>10</v>
      </c>
      <c r="I31" s="8">
        <v>10</v>
      </c>
      <c r="J31" s="8">
        <v>5</v>
      </c>
      <c r="K31" s="10">
        <v>96</v>
      </c>
      <c r="L31" s="8">
        <v>30</v>
      </c>
      <c r="M31" s="5" t="s">
        <v>92</v>
      </c>
      <c r="N31" s="5" t="s">
        <v>80</v>
      </c>
      <c r="O31" s="8">
        <f t="shared" si="0"/>
        <v>171</v>
      </c>
      <c r="P31" s="19" t="s">
        <v>175</v>
      </c>
      <c r="Q31" s="16"/>
    </row>
    <row r="32" spans="1:17" ht="15" customHeight="1">
      <c r="A32">
        <v>31</v>
      </c>
      <c r="B32">
        <v>444097</v>
      </c>
      <c r="D32">
        <v>3</v>
      </c>
      <c r="F32" s="8">
        <v>5</v>
      </c>
      <c r="G32" s="8">
        <v>10</v>
      </c>
      <c r="H32" s="8">
        <v>10</v>
      </c>
      <c r="I32" s="8">
        <v>10</v>
      </c>
      <c r="J32" s="8">
        <v>10</v>
      </c>
      <c r="K32" s="10">
        <v>80</v>
      </c>
      <c r="L32" s="8">
        <v>40</v>
      </c>
      <c r="M32" s="5"/>
      <c r="N32" s="5" t="s">
        <v>167</v>
      </c>
      <c r="O32" s="8">
        <f t="shared" si="0"/>
        <v>165</v>
      </c>
      <c r="P32" t="s">
        <v>175</v>
      </c>
      <c r="Q32" s="17"/>
    </row>
    <row r="33" spans="1:17" ht="15" customHeight="1">
      <c r="A33">
        <v>32</v>
      </c>
      <c r="B33">
        <v>450446</v>
      </c>
      <c r="D33">
        <v>1</v>
      </c>
      <c r="F33" s="8">
        <v>10</v>
      </c>
      <c r="G33" s="8">
        <v>10</v>
      </c>
      <c r="H33" s="8">
        <v>10</v>
      </c>
      <c r="I33" s="8">
        <v>10</v>
      </c>
      <c r="J33" s="8">
        <v>10</v>
      </c>
      <c r="K33" s="10">
        <v>106</v>
      </c>
      <c r="L33" s="8">
        <v>40</v>
      </c>
      <c r="M33" s="5" t="s">
        <v>140</v>
      </c>
      <c r="N33" s="5" t="s">
        <v>169</v>
      </c>
      <c r="O33" s="8">
        <f t="shared" si="0"/>
        <v>196</v>
      </c>
      <c r="P33" t="s">
        <v>183</v>
      </c>
      <c r="Q33" s="16"/>
    </row>
    <row r="34" spans="1:17" ht="15" customHeight="1">
      <c r="A34">
        <v>33</v>
      </c>
      <c r="B34">
        <v>450530</v>
      </c>
      <c r="D34">
        <v>5</v>
      </c>
      <c r="F34" s="8">
        <v>10</v>
      </c>
      <c r="G34" s="8">
        <v>10</v>
      </c>
      <c r="H34" s="8">
        <v>10</v>
      </c>
      <c r="I34" s="8">
        <v>10</v>
      </c>
      <c r="J34" s="8">
        <v>10</v>
      </c>
      <c r="K34" s="11">
        <v>106</v>
      </c>
      <c r="L34" s="8">
        <v>40</v>
      </c>
      <c r="M34" s="5" t="s">
        <v>117</v>
      </c>
      <c r="N34" s="5" t="s">
        <v>114</v>
      </c>
      <c r="O34" s="8">
        <f t="shared" si="0"/>
        <v>196</v>
      </c>
      <c r="P34" s="19" t="s">
        <v>183</v>
      </c>
      <c r="Q34" s="16"/>
    </row>
    <row r="35" spans="1:17" ht="15" customHeight="1">
      <c r="A35">
        <v>34</v>
      </c>
      <c r="B35">
        <v>450484</v>
      </c>
      <c r="D35">
        <v>3</v>
      </c>
      <c r="F35" s="8">
        <v>10</v>
      </c>
      <c r="G35" s="8">
        <v>10</v>
      </c>
      <c r="H35" s="8">
        <v>10</v>
      </c>
      <c r="I35" s="8">
        <v>5</v>
      </c>
      <c r="J35" s="8">
        <v>10</v>
      </c>
      <c r="K35" s="11">
        <v>106</v>
      </c>
      <c r="L35" s="8">
        <v>50</v>
      </c>
      <c r="M35" s="5"/>
      <c r="N35" s="5" t="s">
        <v>167</v>
      </c>
      <c r="O35" s="8">
        <f t="shared" si="0"/>
        <v>201</v>
      </c>
      <c r="P35" s="15" t="s">
        <v>183</v>
      </c>
      <c r="Q35" s="17"/>
    </row>
    <row r="36" spans="1:17" ht="15" customHeight="1">
      <c r="A36">
        <v>35</v>
      </c>
      <c r="B36">
        <v>450553</v>
      </c>
      <c r="D36">
        <v>2</v>
      </c>
      <c r="F36" s="8">
        <v>10</v>
      </c>
      <c r="G36" s="8">
        <v>10</v>
      </c>
      <c r="H36" s="8">
        <v>10</v>
      </c>
      <c r="I36" s="8">
        <v>10</v>
      </c>
      <c r="J36" s="8">
        <v>5</v>
      </c>
      <c r="K36" s="11">
        <v>106</v>
      </c>
      <c r="L36" s="8">
        <v>30</v>
      </c>
      <c r="M36" s="5" t="s">
        <v>81</v>
      </c>
      <c r="N36" s="5" t="s">
        <v>80</v>
      </c>
      <c r="O36" s="8">
        <f t="shared" si="0"/>
        <v>181</v>
      </c>
      <c r="P36" s="19" t="s">
        <v>176</v>
      </c>
      <c r="Q36" s="16"/>
    </row>
    <row r="37" spans="1:17" ht="15" customHeight="1">
      <c r="A37">
        <v>36</v>
      </c>
      <c r="B37">
        <v>450646</v>
      </c>
      <c r="D37">
        <v>3</v>
      </c>
      <c r="F37" s="8">
        <v>5</v>
      </c>
      <c r="G37" s="8">
        <v>10</v>
      </c>
      <c r="H37" s="8">
        <v>10</v>
      </c>
      <c r="I37" s="8">
        <v>10</v>
      </c>
      <c r="J37" s="8">
        <v>10</v>
      </c>
      <c r="K37" s="10"/>
      <c r="L37" s="8">
        <v>50</v>
      </c>
      <c r="M37" s="5"/>
      <c r="N37" s="5" t="s">
        <v>167</v>
      </c>
      <c r="O37" s="8">
        <f t="shared" si="0"/>
        <v>95</v>
      </c>
      <c r="Q37" s="17"/>
    </row>
    <row r="38" spans="1:17" ht="15" customHeight="1">
      <c r="A38">
        <v>37</v>
      </c>
      <c r="B38">
        <v>452499</v>
      </c>
      <c r="D38">
        <v>3</v>
      </c>
      <c r="F38" s="8">
        <v>5</v>
      </c>
      <c r="G38" s="8">
        <v>10</v>
      </c>
      <c r="H38" s="8">
        <v>10</v>
      </c>
      <c r="I38" s="8">
        <v>10</v>
      </c>
      <c r="J38" s="8">
        <v>10</v>
      </c>
      <c r="K38" s="10">
        <v>106</v>
      </c>
      <c r="L38" s="8">
        <v>45</v>
      </c>
      <c r="M38" s="7" t="s">
        <v>110</v>
      </c>
      <c r="N38" s="7" t="s">
        <v>108</v>
      </c>
      <c r="O38" s="8">
        <f t="shared" si="0"/>
        <v>196</v>
      </c>
      <c r="P38" s="19" t="s">
        <v>183</v>
      </c>
      <c r="Q38" s="16"/>
    </row>
    <row r="39" spans="1:17" ht="15" customHeight="1">
      <c r="A39">
        <v>38</v>
      </c>
      <c r="B39">
        <v>449609</v>
      </c>
      <c r="D39">
        <v>4</v>
      </c>
      <c r="F39" s="8">
        <v>10</v>
      </c>
      <c r="G39" s="8">
        <v>5</v>
      </c>
      <c r="H39" s="8">
        <v>10</v>
      </c>
      <c r="I39" s="8">
        <v>10</v>
      </c>
      <c r="J39" s="8">
        <v>10</v>
      </c>
      <c r="K39" s="10">
        <v>102</v>
      </c>
      <c r="L39" s="8">
        <v>45</v>
      </c>
      <c r="M39" s="5" t="s">
        <v>95</v>
      </c>
      <c r="N39" s="5" t="s">
        <v>80</v>
      </c>
      <c r="O39" s="8">
        <f t="shared" si="0"/>
        <v>192</v>
      </c>
      <c r="P39" t="s">
        <v>176</v>
      </c>
      <c r="Q39" s="17"/>
    </row>
    <row r="40" spans="1:17" ht="15" customHeight="1">
      <c r="A40">
        <v>39</v>
      </c>
      <c r="B40">
        <v>453131</v>
      </c>
      <c r="D40">
        <v>4</v>
      </c>
      <c r="F40" s="8">
        <v>10</v>
      </c>
      <c r="G40" s="8">
        <v>10</v>
      </c>
      <c r="H40" s="8">
        <v>5</v>
      </c>
      <c r="I40" s="8">
        <v>5</v>
      </c>
      <c r="J40" s="8">
        <v>10</v>
      </c>
      <c r="K40" s="11">
        <v>110</v>
      </c>
      <c r="L40" s="8">
        <v>10</v>
      </c>
      <c r="M40" s="5" t="s">
        <v>153</v>
      </c>
      <c r="N40" s="5" t="s">
        <v>169</v>
      </c>
      <c r="O40" s="8">
        <f t="shared" si="0"/>
        <v>160</v>
      </c>
      <c r="P40" s="19" t="s">
        <v>175</v>
      </c>
      <c r="Q40" s="16"/>
    </row>
    <row r="41" spans="1:17" ht="15" customHeight="1">
      <c r="A41">
        <v>40</v>
      </c>
      <c r="B41">
        <v>450521</v>
      </c>
      <c r="D41">
        <v>5</v>
      </c>
      <c r="F41" s="8">
        <v>10</v>
      </c>
      <c r="G41" s="8">
        <v>10</v>
      </c>
      <c r="H41" s="8">
        <v>10</v>
      </c>
      <c r="I41" s="8">
        <v>10</v>
      </c>
      <c r="J41" s="8">
        <v>10</v>
      </c>
      <c r="K41" s="10">
        <v>68</v>
      </c>
      <c r="L41" s="8">
        <v>40</v>
      </c>
      <c r="M41" s="5" t="s">
        <v>117</v>
      </c>
      <c r="N41" s="5" t="s">
        <v>114</v>
      </c>
      <c r="O41" s="8">
        <f t="shared" si="0"/>
        <v>158</v>
      </c>
      <c r="P41" t="s">
        <v>174</v>
      </c>
      <c r="Q41" s="17"/>
    </row>
    <row r="42" spans="1:17" ht="15" customHeight="1">
      <c r="A42">
        <v>41</v>
      </c>
      <c r="B42">
        <v>450743</v>
      </c>
      <c r="D42">
        <v>4</v>
      </c>
      <c r="F42" s="8">
        <v>10</v>
      </c>
      <c r="G42" s="8">
        <v>10</v>
      </c>
      <c r="H42" s="8">
        <v>10</v>
      </c>
      <c r="I42" s="8">
        <v>10</v>
      </c>
      <c r="J42" s="8">
        <v>10</v>
      </c>
      <c r="K42" s="10">
        <v>78</v>
      </c>
      <c r="L42" s="8">
        <v>40</v>
      </c>
      <c r="M42" s="5"/>
      <c r="N42" s="5" t="s">
        <v>167</v>
      </c>
      <c r="O42" s="8">
        <f t="shared" si="0"/>
        <v>168</v>
      </c>
      <c r="P42" t="s">
        <v>175</v>
      </c>
      <c r="Q42" s="16"/>
    </row>
    <row r="43" spans="1:17" ht="15" customHeight="1">
      <c r="A43">
        <v>42</v>
      </c>
      <c r="B43">
        <v>450430</v>
      </c>
      <c r="D43">
        <v>4</v>
      </c>
      <c r="F43" s="8">
        <v>10</v>
      </c>
      <c r="G43" s="8">
        <v>5</v>
      </c>
      <c r="H43" s="8">
        <v>10</v>
      </c>
      <c r="I43" s="8">
        <v>10</v>
      </c>
      <c r="J43" s="8">
        <v>10</v>
      </c>
      <c r="K43" s="10">
        <v>86</v>
      </c>
      <c r="L43" s="8">
        <v>25</v>
      </c>
      <c r="M43" s="5" t="s">
        <v>105</v>
      </c>
      <c r="N43" s="5" t="s">
        <v>80</v>
      </c>
      <c r="O43" s="8">
        <f t="shared" si="0"/>
        <v>156</v>
      </c>
      <c r="P43" t="s">
        <v>174</v>
      </c>
      <c r="Q43" s="17"/>
    </row>
    <row r="44" spans="1:17" ht="15" customHeight="1">
      <c r="A44">
        <v>43</v>
      </c>
      <c r="B44">
        <v>450377</v>
      </c>
      <c r="D44">
        <v>4</v>
      </c>
      <c r="F44" s="8">
        <v>10</v>
      </c>
      <c r="G44" s="8">
        <v>10</v>
      </c>
      <c r="H44" s="8">
        <v>10</v>
      </c>
      <c r="I44" s="8">
        <v>0</v>
      </c>
      <c r="J44" s="8">
        <v>10</v>
      </c>
      <c r="K44" s="11">
        <v>94</v>
      </c>
      <c r="L44" s="8">
        <v>40</v>
      </c>
      <c r="M44" s="5" t="s">
        <v>97</v>
      </c>
      <c r="N44" s="5" t="s">
        <v>80</v>
      </c>
      <c r="O44" s="8">
        <f t="shared" si="0"/>
        <v>174</v>
      </c>
      <c r="P44" t="s">
        <v>173</v>
      </c>
      <c r="Q44" s="16"/>
    </row>
    <row r="45" spans="1:17" ht="15" customHeight="1">
      <c r="A45">
        <v>44</v>
      </c>
      <c r="B45">
        <v>450493</v>
      </c>
      <c r="D45">
        <v>5</v>
      </c>
      <c r="F45" s="8">
        <v>5</v>
      </c>
      <c r="G45" s="8">
        <v>5</v>
      </c>
      <c r="H45" s="8">
        <v>0</v>
      </c>
      <c r="I45" s="8">
        <v>10</v>
      </c>
      <c r="J45" s="8">
        <v>5</v>
      </c>
      <c r="K45" s="10">
        <v>106</v>
      </c>
      <c r="L45" s="8">
        <v>35</v>
      </c>
      <c r="M45" s="5" t="s">
        <v>118</v>
      </c>
      <c r="N45" s="5" t="s">
        <v>114</v>
      </c>
      <c r="O45" s="8">
        <f t="shared" si="0"/>
        <v>166</v>
      </c>
      <c r="P45" s="19" t="s">
        <v>175</v>
      </c>
      <c r="Q45" s="17"/>
    </row>
    <row r="46" spans="1:16" ht="15" customHeight="1">
      <c r="A46">
        <v>45</v>
      </c>
      <c r="B46">
        <v>446089</v>
      </c>
      <c r="D46">
        <v>2</v>
      </c>
      <c r="F46" s="8">
        <v>10</v>
      </c>
      <c r="G46" s="8">
        <v>10</v>
      </c>
      <c r="H46" s="8">
        <v>10</v>
      </c>
      <c r="I46" s="8">
        <v>10</v>
      </c>
      <c r="J46" s="8">
        <v>5</v>
      </c>
      <c r="K46" s="10">
        <v>100</v>
      </c>
      <c r="L46" s="8">
        <v>25</v>
      </c>
      <c r="M46" s="5" t="s">
        <v>104</v>
      </c>
      <c r="N46" s="5" t="s">
        <v>80</v>
      </c>
      <c r="O46" s="8">
        <f t="shared" si="0"/>
        <v>170</v>
      </c>
      <c r="P46" t="s">
        <v>175</v>
      </c>
    </row>
    <row r="47" spans="1:16" ht="15" customHeight="1">
      <c r="A47">
        <v>46</v>
      </c>
      <c r="B47">
        <v>445933</v>
      </c>
      <c r="D47">
        <v>1</v>
      </c>
      <c r="F47" s="8">
        <v>10</v>
      </c>
      <c r="G47" s="8">
        <v>10</v>
      </c>
      <c r="H47" s="8">
        <v>10</v>
      </c>
      <c r="I47" s="8">
        <v>10</v>
      </c>
      <c r="J47" s="8">
        <v>10</v>
      </c>
      <c r="K47" s="11">
        <v>86</v>
      </c>
      <c r="L47" s="8">
        <v>30</v>
      </c>
      <c r="M47" s="5"/>
      <c r="N47" s="5" t="s">
        <v>167</v>
      </c>
      <c r="O47" s="8">
        <f t="shared" si="0"/>
        <v>166</v>
      </c>
      <c r="P47" s="19" t="s">
        <v>175</v>
      </c>
    </row>
    <row r="48" spans="1:16" ht="15" customHeight="1">
      <c r="A48">
        <v>47</v>
      </c>
      <c r="B48">
        <v>450773</v>
      </c>
      <c r="D48">
        <v>6</v>
      </c>
      <c r="F48" s="8">
        <v>10</v>
      </c>
      <c r="G48" s="8">
        <v>5</v>
      </c>
      <c r="H48" s="8">
        <v>10</v>
      </c>
      <c r="I48" s="8">
        <v>10</v>
      </c>
      <c r="J48" s="8">
        <v>10</v>
      </c>
      <c r="K48" s="10">
        <v>94</v>
      </c>
      <c r="L48" s="8">
        <v>45</v>
      </c>
      <c r="M48" s="5" t="s">
        <v>157</v>
      </c>
      <c r="N48" s="5" t="s">
        <v>169</v>
      </c>
      <c r="O48" s="8">
        <f t="shared" si="0"/>
        <v>184</v>
      </c>
      <c r="P48" t="s">
        <v>176</v>
      </c>
    </row>
    <row r="49" spans="1:16" ht="15" customHeight="1">
      <c r="A49">
        <v>48</v>
      </c>
      <c r="B49">
        <v>450489</v>
      </c>
      <c r="D49">
        <v>6</v>
      </c>
      <c r="F49" s="8">
        <v>10</v>
      </c>
      <c r="G49" s="8">
        <v>5</v>
      </c>
      <c r="H49" s="8">
        <v>5</v>
      </c>
      <c r="I49" s="8">
        <v>10</v>
      </c>
      <c r="J49" s="8">
        <v>5</v>
      </c>
      <c r="K49" s="10">
        <v>72</v>
      </c>
      <c r="L49" s="8">
        <v>35</v>
      </c>
      <c r="M49" s="5"/>
      <c r="N49" s="5"/>
      <c r="O49" s="8">
        <f t="shared" si="0"/>
        <v>142</v>
      </c>
      <c r="P49" t="s">
        <v>177</v>
      </c>
    </row>
    <row r="50" spans="1:16" ht="15" customHeight="1">
      <c r="A50">
        <v>49</v>
      </c>
      <c r="B50">
        <v>446034</v>
      </c>
      <c r="D50">
        <v>4</v>
      </c>
      <c r="F50" s="8">
        <v>10</v>
      </c>
      <c r="G50" s="8">
        <v>10</v>
      </c>
      <c r="H50" s="8">
        <v>10</v>
      </c>
      <c r="I50" s="8">
        <v>10</v>
      </c>
      <c r="J50" s="8">
        <v>5</v>
      </c>
      <c r="K50" s="11">
        <v>102</v>
      </c>
      <c r="L50" s="8">
        <v>40</v>
      </c>
      <c r="M50" s="5" t="s">
        <v>94</v>
      </c>
      <c r="N50" s="5" t="s">
        <v>80</v>
      </c>
      <c r="O50" s="8">
        <f t="shared" si="0"/>
        <v>187</v>
      </c>
      <c r="P50" s="19" t="s">
        <v>176</v>
      </c>
    </row>
    <row r="51" spans="1:16" ht="15" customHeight="1">
      <c r="A51">
        <v>50</v>
      </c>
      <c r="B51">
        <v>450527</v>
      </c>
      <c r="D51">
        <v>6</v>
      </c>
      <c r="F51" s="8">
        <v>10</v>
      </c>
      <c r="G51" s="8">
        <v>10</v>
      </c>
      <c r="H51" s="8">
        <v>10</v>
      </c>
      <c r="I51" s="8">
        <v>10</v>
      </c>
      <c r="J51" s="8">
        <v>10</v>
      </c>
      <c r="K51" s="10">
        <v>72</v>
      </c>
      <c r="L51" s="8">
        <v>35</v>
      </c>
      <c r="M51" s="5" t="s">
        <v>96</v>
      </c>
      <c r="N51" s="5" t="s">
        <v>80</v>
      </c>
      <c r="O51" s="8">
        <f t="shared" si="0"/>
        <v>157</v>
      </c>
      <c r="P51" t="s">
        <v>174</v>
      </c>
    </row>
    <row r="52" spans="1:16" ht="15" customHeight="1">
      <c r="A52">
        <v>51</v>
      </c>
      <c r="B52">
        <v>450417</v>
      </c>
      <c r="D52">
        <v>4</v>
      </c>
      <c r="F52" s="8">
        <v>10</v>
      </c>
      <c r="G52" s="8">
        <v>10</v>
      </c>
      <c r="H52" s="8">
        <v>5</v>
      </c>
      <c r="I52" s="8">
        <v>5</v>
      </c>
      <c r="J52" s="8">
        <v>10</v>
      </c>
      <c r="K52" s="11">
        <v>78</v>
      </c>
      <c r="L52" s="8">
        <v>30</v>
      </c>
      <c r="M52" s="5" t="s">
        <v>86</v>
      </c>
      <c r="N52" s="5" t="s">
        <v>80</v>
      </c>
      <c r="O52" s="8">
        <f t="shared" si="0"/>
        <v>148</v>
      </c>
      <c r="P52" s="19" t="s">
        <v>174</v>
      </c>
    </row>
    <row r="53" spans="1:16" ht="15" customHeight="1">
      <c r="A53">
        <v>52</v>
      </c>
      <c r="B53">
        <v>421981</v>
      </c>
      <c r="D53">
        <v>1</v>
      </c>
      <c r="F53" s="8">
        <v>5</v>
      </c>
      <c r="G53" s="8">
        <v>10</v>
      </c>
      <c r="H53" s="8">
        <v>10</v>
      </c>
      <c r="I53" s="8">
        <v>10</v>
      </c>
      <c r="J53" s="8">
        <v>10</v>
      </c>
      <c r="K53" s="10">
        <v>74</v>
      </c>
      <c r="L53" s="21">
        <v>30</v>
      </c>
      <c r="M53" s="5" t="s">
        <v>141</v>
      </c>
      <c r="N53" s="5" t="s">
        <v>169</v>
      </c>
      <c r="O53" s="8">
        <f t="shared" si="0"/>
        <v>149</v>
      </c>
      <c r="P53" s="20" t="s">
        <v>174</v>
      </c>
    </row>
    <row r="54" spans="1:16" ht="15" customHeight="1">
      <c r="A54">
        <v>53</v>
      </c>
      <c r="B54">
        <v>450376</v>
      </c>
      <c r="D54">
        <v>2</v>
      </c>
      <c r="F54" s="8">
        <v>10</v>
      </c>
      <c r="G54" s="8">
        <v>10</v>
      </c>
      <c r="H54" s="8">
        <v>10</v>
      </c>
      <c r="I54" s="8">
        <v>10</v>
      </c>
      <c r="J54" s="8">
        <v>10</v>
      </c>
      <c r="K54" s="11">
        <v>96</v>
      </c>
      <c r="L54" s="8">
        <v>25</v>
      </c>
      <c r="M54" s="5" t="s">
        <v>93</v>
      </c>
      <c r="N54" s="5" t="s">
        <v>80</v>
      </c>
      <c r="O54" s="8">
        <f t="shared" si="0"/>
        <v>171</v>
      </c>
      <c r="P54" s="19" t="s">
        <v>175</v>
      </c>
    </row>
    <row r="55" spans="1:16" ht="15" customHeight="1">
      <c r="A55">
        <v>54</v>
      </c>
      <c r="B55">
        <v>433077</v>
      </c>
      <c r="D55">
        <v>1</v>
      </c>
      <c r="F55" s="8">
        <v>10</v>
      </c>
      <c r="G55" s="8">
        <v>5</v>
      </c>
      <c r="H55" s="8">
        <v>5</v>
      </c>
      <c r="I55" s="8">
        <v>10</v>
      </c>
      <c r="J55" s="8">
        <v>5</v>
      </c>
      <c r="K55" s="10">
        <v>102</v>
      </c>
      <c r="L55" s="8">
        <v>20</v>
      </c>
      <c r="M55" s="5"/>
      <c r="N55" s="5" t="s">
        <v>167</v>
      </c>
      <c r="O55" s="8">
        <f t="shared" si="0"/>
        <v>157</v>
      </c>
      <c r="P55" s="19" t="s">
        <v>174</v>
      </c>
    </row>
    <row r="56" spans="1:16" ht="15" customHeight="1">
      <c r="A56">
        <v>55</v>
      </c>
      <c r="B56">
        <v>450635</v>
      </c>
      <c r="D56">
        <v>1</v>
      </c>
      <c r="F56" s="8">
        <v>10</v>
      </c>
      <c r="G56" s="8">
        <v>5</v>
      </c>
      <c r="H56" s="8">
        <v>5</v>
      </c>
      <c r="I56" s="8">
        <v>10</v>
      </c>
      <c r="J56" s="8">
        <v>5</v>
      </c>
      <c r="K56" s="10">
        <v>80</v>
      </c>
      <c r="L56" s="8">
        <v>25</v>
      </c>
      <c r="M56" s="5" t="s">
        <v>131</v>
      </c>
      <c r="N56" s="5" t="s">
        <v>114</v>
      </c>
      <c r="O56" s="8">
        <f t="shared" si="0"/>
        <v>140</v>
      </c>
      <c r="P56" t="s">
        <v>177</v>
      </c>
    </row>
    <row r="57" spans="1:16" ht="15" customHeight="1">
      <c r="A57">
        <v>56</v>
      </c>
      <c r="B57">
        <v>450716</v>
      </c>
      <c r="D57">
        <v>1</v>
      </c>
      <c r="F57" s="8">
        <v>10</v>
      </c>
      <c r="G57" s="8">
        <v>5</v>
      </c>
      <c r="H57" s="8">
        <v>5</v>
      </c>
      <c r="I57" s="8">
        <v>10</v>
      </c>
      <c r="J57" s="8">
        <v>5</v>
      </c>
      <c r="K57" s="11">
        <v>98</v>
      </c>
      <c r="L57" s="8">
        <v>15</v>
      </c>
      <c r="M57" s="5" t="s">
        <v>102</v>
      </c>
      <c r="N57" s="5" t="s">
        <v>80</v>
      </c>
      <c r="O57" s="8">
        <f t="shared" si="0"/>
        <v>148</v>
      </c>
      <c r="P57" s="19" t="s">
        <v>174</v>
      </c>
    </row>
    <row r="58" spans="1:16" ht="15" customHeight="1">
      <c r="A58">
        <v>57</v>
      </c>
      <c r="B58">
        <v>452465</v>
      </c>
      <c r="D58">
        <v>1</v>
      </c>
      <c r="F58" s="8">
        <v>5</v>
      </c>
      <c r="G58" s="8">
        <v>10</v>
      </c>
      <c r="H58" s="8">
        <v>10</v>
      </c>
      <c r="I58" s="8">
        <v>5</v>
      </c>
      <c r="J58" s="8">
        <v>5</v>
      </c>
      <c r="K58" s="10">
        <v>72</v>
      </c>
      <c r="L58" s="8">
        <v>40</v>
      </c>
      <c r="M58" s="5" t="s">
        <v>142</v>
      </c>
      <c r="N58" s="5" t="s">
        <v>169</v>
      </c>
      <c r="O58" s="8">
        <f t="shared" si="0"/>
        <v>147</v>
      </c>
      <c r="P58" s="15" t="s">
        <v>174</v>
      </c>
    </row>
    <row r="59" spans="1:16" ht="15" customHeight="1">
      <c r="A59">
        <v>58</v>
      </c>
      <c r="B59">
        <v>450471</v>
      </c>
      <c r="D59">
        <v>4</v>
      </c>
      <c r="F59" s="8">
        <v>10</v>
      </c>
      <c r="G59" s="8">
        <v>10</v>
      </c>
      <c r="H59" s="8">
        <v>10</v>
      </c>
      <c r="I59" s="8">
        <v>10</v>
      </c>
      <c r="J59" s="8">
        <v>5</v>
      </c>
      <c r="K59" s="10">
        <v>86</v>
      </c>
      <c r="L59" s="8">
        <v>30</v>
      </c>
      <c r="M59" s="5" t="s">
        <v>154</v>
      </c>
      <c r="N59" s="5" t="s">
        <v>169</v>
      </c>
      <c r="O59" s="8">
        <f t="shared" si="0"/>
        <v>161</v>
      </c>
      <c r="P59" t="s">
        <v>175</v>
      </c>
    </row>
    <row r="60" spans="1:16" ht="15" customHeight="1">
      <c r="A60">
        <v>59</v>
      </c>
      <c r="B60">
        <v>447605</v>
      </c>
      <c r="D60">
        <v>2</v>
      </c>
      <c r="F60" s="8">
        <v>10</v>
      </c>
      <c r="G60" s="8">
        <v>10</v>
      </c>
      <c r="H60" s="8">
        <v>10</v>
      </c>
      <c r="I60" s="8">
        <v>10</v>
      </c>
      <c r="J60" s="8">
        <v>5</v>
      </c>
      <c r="K60" s="11">
        <v>104</v>
      </c>
      <c r="L60" s="8">
        <v>45</v>
      </c>
      <c r="M60" s="5" t="s">
        <v>100</v>
      </c>
      <c r="N60" s="5" t="s">
        <v>80</v>
      </c>
      <c r="O60" s="8">
        <f t="shared" si="0"/>
        <v>194</v>
      </c>
      <c r="P60" s="19" t="s">
        <v>183</v>
      </c>
    </row>
    <row r="61" spans="1:16" ht="15" customHeight="1">
      <c r="A61">
        <v>60</v>
      </c>
      <c r="B61">
        <v>450466</v>
      </c>
      <c r="D61">
        <v>6</v>
      </c>
      <c r="F61" s="8">
        <v>10</v>
      </c>
      <c r="G61" s="8">
        <v>10</v>
      </c>
      <c r="H61" s="8">
        <v>10</v>
      </c>
      <c r="I61" s="8">
        <v>10</v>
      </c>
      <c r="J61" s="8">
        <v>10</v>
      </c>
      <c r="K61" s="10">
        <v>94</v>
      </c>
      <c r="L61" s="8">
        <v>45</v>
      </c>
      <c r="M61" s="5" t="s">
        <v>111</v>
      </c>
      <c r="N61" s="5" t="s">
        <v>108</v>
      </c>
      <c r="O61" s="8">
        <f t="shared" si="0"/>
        <v>189</v>
      </c>
      <c r="P61" t="s">
        <v>176</v>
      </c>
    </row>
    <row r="62" spans="1:16" ht="15" customHeight="1">
      <c r="A62">
        <v>61</v>
      </c>
      <c r="B62">
        <v>450510</v>
      </c>
      <c r="D62">
        <v>5</v>
      </c>
      <c r="F62" s="8">
        <v>10</v>
      </c>
      <c r="G62" s="8">
        <v>5</v>
      </c>
      <c r="H62" s="8">
        <v>10</v>
      </c>
      <c r="I62" s="8">
        <v>10</v>
      </c>
      <c r="J62" s="8">
        <v>10</v>
      </c>
      <c r="K62" s="10">
        <v>100</v>
      </c>
      <c r="L62" s="8">
        <v>25</v>
      </c>
      <c r="M62" s="5" t="s">
        <v>119</v>
      </c>
      <c r="N62" s="5" t="s">
        <v>114</v>
      </c>
      <c r="O62" s="8">
        <f t="shared" si="0"/>
        <v>170</v>
      </c>
      <c r="P62" t="s">
        <v>175</v>
      </c>
    </row>
    <row r="63" spans="1:16" ht="15" customHeight="1">
      <c r="A63">
        <v>62</v>
      </c>
      <c r="B63">
        <v>450458</v>
      </c>
      <c r="D63">
        <v>2</v>
      </c>
      <c r="F63" s="8">
        <v>10</v>
      </c>
      <c r="G63" s="8">
        <v>10</v>
      </c>
      <c r="H63" s="8">
        <v>10</v>
      </c>
      <c r="I63" s="8">
        <v>10</v>
      </c>
      <c r="J63" s="8">
        <v>5</v>
      </c>
      <c r="K63" s="10">
        <v>90</v>
      </c>
      <c r="L63" s="8">
        <v>45</v>
      </c>
      <c r="M63" s="5" t="s">
        <v>88</v>
      </c>
      <c r="N63" s="5" t="s">
        <v>80</v>
      </c>
      <c r="O63" s="8">
        <f t="shared" si="0"/>
        <v>180</v>
      </c>
      <c r="P63" t="s">
        <v>176</v>
      </c>
    </row>
    <row r="64" spans="1:16" ht="15" customHeight="1">
      <c r="A64">
        <v>63</v>
      </c>
      <c r="B64">
        <v>449707</v>
      </c>
      <c r="D64">
        <v>4</v>
      </c>
      <c r="F64" s="8">
        <v>10</v>
      </c>
      <c r="G64" s="8">
        <v>5</v>
      </c>
      <c r="H64" s="8">
        <v>10</v>
      </c>
      <c r="I64" s="8">
        <v>10</v>
      </c>
      <c r="J64" s="8">
        <v>10</v>
      </c>
      <c r="K64" s="10">
        <v>106</v>
      </c>
      <c r="L64" s="8">
        <v>20</v>
      </c>
      <c r="M64" s="5" t="s">
        <v>85</v>
      </c>
      <c r="N64" s="5" t="s">
        <v>80</v>
      </c>
      <c r="O64" s="8">
        <f t="shared" si="0"/>
        <v>171</v>
      </c>
      <c r="P64" s="19" t="s">
        <v>175</v>
      </c>
    </row>
    <row r="65" spans="1:16" ht="15" customHeight="1">
      <c r="A65">
        <v>64</v>
      </c>
      <c r="B65">
        <v>449117</v>
      </c>
      <c r="D65">
        <v>5</v>
      </c>
      <c r="F65" s="8">
        <v>10</v>
      </c>
      <c r="G65" s="8">
        <v>10</v>
      </c>
      <c r="H65" s="8">
        <v>10</v>
      </c>
      <c r="I65" s="8">
        <v>10</v>
      </c>
      <c r="J65" s="8">
        <v>10</v>
      </c>
      <c r="K65" s="10">
        <v>106</v>
      </c>
      <c r="L65" s="8">
        <v>40</v>
      </c>
      <c r="M65" s="5" t="s">
        <v>120</v>
      </c>
      <c r="N65" s="5" t="s">
        <v>114</v>
      </c>
      <c r="O65" s="8">
        <f t="shared" si="0"/>
        <v>196</v>
      </c>
      <c r="P65" t="s">
        <v>183</v>
      </c>
    </row>
    <row r="66" spans="1:16" ht="15" customHeight="1">
      <c r="A66">
        <v>65</v>
      </c>
      <c r="B66">
        <v>450571</v>
      </c>
      <c r="D66">
        <v>4</v>
      </c>
      <c r="F66" s="8">
        <v>10</v>
      </c>
      <c r="G66" s="8">
        <v>10</v>
      </c>
      <c r="H66" s="8">
        <v>10</v>
      </c>
      <c r="I66" s="8">
        <v>10</v>
      </c>
      <c r="J66" s="8">
        <v>5</v>
      </c>
      <c r="K66" s="10">
        <v>74</v>
      </c>
      <c r="L66" s="8">
        <v>35</v>
      </c>
      <c r="M66" s="5"/>
      <c r="N66" s="5" t="s">
        <v>167</v>
      </c>
      <c r="O66" s="8">
        <f t="shared" si="0"/>
        <v>154</v>
      </c>
      <c r="P66" t="s">
        <v>174</v>
      </c>
    </row>
    <row r="67" spans="1:16" ht="15" customHeight="1">
      <c r="A67">
        <v>66</v>
      </c>
      <c r="B67">
        <v>450762</v>
      </c>
      <c r="D67">
        <v>6</v>
      </c>
      <c r="F67" s="8">
        <v>10</v>
      </c>
      <c r="G67" s="8">
        <v>10</v>
      </c>
      <c r="H67" s="8">
        <v>10</v>
      </c>
      <c r="I67" s="8">
        <v>10</v>
      </c>
      <c r="J67" s="8">
        <v>10</v>
      </c>
      <c r="K67" s="10">
        <v>90</v>
      </c>
      <c r="L67" s="8">
        <v>35</v>
      </c>
      <c r="M67" s="5"/>
      <c r="N67" s="5" t="s">
        <v>167</v>
      </c>
      <c r="O67" s="8">
        <f t="shared" si="0"/>
        <v>175</v>
      </c>
      <c r="P67" t="s">
        <v>175</v>
      </c>
    </row>
    <row r="68" spans="1:16" ht="15" customHeight="1">
      <c r="A68">
        <v>67</v>
      </c>
      <c r="B68">
        <v>450740</v>
      </c>
      <c r="D68">
        <v>6</v>
      </c>
      <c r="F68" s="8">
        <v>10</v>
      </c>
      <c r="G68" s="8">
        <v>10</v>
      </c>
      <c r="H68" s="8">
        <v>10</v>
      </c>
      <c r="I68" s="8">
        <v>10</v>
      </c>
      <c r="J68" s="8">
        <v>10</v>
      </c>
      <c r="K68" s="10">
        <v>70</v>
      </c>
      <c r="L68" s="8">
        <v>20</v>
      </c>
      <c r="M68" s="5" t="s">
        <v>158</v>
      </c>
      <c r="N68" s="5" t="s">
        <v>169</v>
      </c>
      <c r="O68" s="8">
        <f aca="true" t="shared" si="1" ref="O68:O131">F68+G68+H68+I68+J68+K68+L68</f>
        <v>140</v>
      </c>
      <c r="P68" t="s">
        <v>177</v>
      </c>
    </row>
    <row r="69" spans="1:16" ht="15" customHeight="1">
      <c r="A69">
        <v>68</v>
      </c>
      <c r="B69">
        <v>434617</v>
      </c>
      <c r="D69">
        <v>2</v>
      </c>
      <c r="F69" s="8">
        <v>10</v>
      </c>
      <c r="G69" s="8">
        <v>10</v>
      </c>
      <c r="H69" s="8">
        <v>10</v>
      </c>
      <c r="I69" s="8">
        <v>10</v>
      </c>
      <c r="J69" s="8">
        <v>10</v>
      </c>
      <c r="K69" s="11">
        <v>108</v>
      </c>
      <c r="L69" s="8">
        <v>25</v>
      </c>
      <c r="M69" s="5" t="s">
        <v>77</v>
      </c>
      <c r="N69" s="5" t="s">
        <v>80</v>
      </c>
      <c r="O69" s="8">
        <f t="shared" si="1"/>
        <v>183</v>
      </c>
      <c r="P69" s="19" t="s">
        <v>176</v>
      </c>
    </row>
    <row r="70" spans="1:16" ht="15" customHeight="1">
      <c r="A70">
        <v>69</v>
      </c>
      <c r="B70">
        <v>447844</v>
      </c>
      <c r="D70">
        <v>6</v>
      </c>
      <c r="F70" s="8">
        <v>10</v>
      </c>
      <c r="G70" s="8">
        <v>10</v>
      </c>
      <c r="H70" s="8">
        <v>10</v>
      </c>
      <c r="I70" s="8">
        <v>10</v>
      </c>
      <c r="J70" s="8">
        <v>10</v>
      </c>
      <c r="K70" s="10">
        <v>96</v>
      </c>
      <c r="L70" s="8">
        <v>25</v>
      </c>
      <c r="M70" s="5" t="s">
        <v>159</v>
      </c>
      <c r="N70" s="5" t="s">
        <v>169</v>
      </c>
      <c r="O70" s="8">
        <f t="shared" si="1"/>
        <v>171</v>
      </c>
      <c r="P70" t="s">
        <v>175</v>
      </c>
    </row>
    <row r="71" spans="1:16" ht="15" customHeight="1">
      <c r="A71">
        <v>70</v>
      </c>
      <c r="B71">
        <v>450715</v>
      </c>
      <c r="D71">
        <v>5</v>
      </c>
      <c r="F71" s="8">
        <v>10</v>
      </c>
      <c r="G71" s="8">
        <v>10</v>
      </c>
      <c r="H71" s="8">
        <v>10</v>
      </c>
      <c r="I71" s="8">
        <v>10</v>
      </c>
      <c r="J71" s="8">
        <v>10</v>
      </c>
      <c r="K71" s="10">
        <v>104</v>
      </c>
      <c r="L71" s="8">
        <v>45</v>
      </c>
      <c r="M71" s="5" t="s">
        <v>121</v>
      </c>
      <c r="N71" s="5" t="s">
        <v>114</v>
      </c>
      <c r="O71" s="8">
        <f t="shared" si="1"/>
        <v>199</v>
      </c>
      <c r="P71" t="s">
        <v>183</v>
      </c>
    </row>
    <row r="72" spans="1:17" ht="15" customHeight="1">
      <c r="A72">
        <v>71</v>
      </c>
      <c r="B72">
        <v>449842</v>
      </c>
      <c r="D72">
        <v>3</v>
      </c>
      <c r="F72" s="8">
        <v>5</v>
      </c>
      <c r="G72" s="8">
        <v>10</v>
      </c>
      <c r="H72" s="8">
        <v>10</v>
      </c>
      <c r="I72" s="8">
        <v>10</v>
      </c>
      <c r="J72" s="8">
        <v>10</v>
      </c>
      <c r="K72" s="11">
        <v>48</v>
      </c>
      <c r="L72" s="8">
        <v>45</v>
      </c>
      <c r="M72" s="5" t="s">
        <v>110</v>
      </c>
      <c r="N72" s="5" t="s">
        <v>108</v>
      </c>
      <c r="O72" s="8">
        <f t="shared" si="1"/>
        <v>138</v>
      </c>
      <c r="P72" t="s">
        <v>177</v>
      </c>
      <c r="Q72" s="16"/>
    </row>
    <row r="73" spans="1:17" ht="15" customHeight="1">
      <c r="A73">
        <v>72</v>
      </c>
      <c r="B73">
        <v>452468</v>
      </c>
      <c r="D73">
        <v>2</v>
      </c>
      <c r="F73" s="8">
        <v>10</v>
      </c>
      <c r="G73" s="8">
        <v>10</v>
      </c>
      <c r="H73" s="8">
        <v>10</v>
      </c>
      <c r="I73" s="8">
        <v>10</v>
      </c>
      <c r="J73" s="8">
        <v>5</v>
      </c>
      <c r="K73" s="10">
        <v>70</v>
      </c>
      <c r="L73" s="8">
        <v>30</v>
      </c>
      <c r="M73" s="5" t="s">
        <v>92</v>
      </c>
      <c r="N73" s="5" t="s">
        <v>80</v>
      </c>
      <c r="O73" s="8">
        <f t="shared" si="1"/>
        <v>145</v>
      </c>
      <c r="P73" t="s">
        <v>177</v>
      </c>
      <c r="Q73" s="17"/>
    </row>
    <row r="74" spans="1:17" ht="15" customHeight="1">
      <c r="A74">
        <v>73</v>
      </c>
      <c r="B74">
        <v>439614</v>
      </c>
      <c r="D74">
        <v>3</v>
      </c>
      <c r="F74" s="8">
        <v>5</v>
      </c>
      <c r="G74" s="8">
        <v>10</v>
      </c>
      <c r="H74" s="8">
        <v>10</v>
      </c>
      <c r="I74" s="8">
        <v>10</v>
      </c>
      <c r="J74" s="8">
        <v>10</v>
      </c>
      <c r="L74" s="8">
        <v>30</v>
      </c>
      <c r="M74" s="5"/>
      <c r="N74" s="5" t="s">
        <v>167</v>
      </c>
      <c r="O74" s="8">
        <f t="shared" si="1"/>
        <v>75</v>
      </c>
      <c r="Q74" s="16"/>
    </row>
    <row r="75" spans="1:17" ht="15" customHeight="1">
      <c r="A75">
        <v>74</v>
      </c>
      <c r="B75">
        <v>450708</v>
      </c>
      <c r="D75">
        <v>3</v>
      </c>
      <c r="F75" s="8">
        <v>10</v>
      </c>
      <c r="G75" s="8">
        <v>10</v>
      </c>
      <c r="H75" s="8">
        <v>10</v>
      </c>
      <c r="I75" s="8">
        <v>5</v>
      </c>
      <c r="J75" s="8">
        <v>10</v>
      </c>
      <c r="L75" s="8"/>
      <c r="M75" s="5"/>
      <c r="N75" s="5"/>
      <c r="O75" s="8">
        <f t="shared" si="1"/>
        <v>45</v>
      </c>
      <c r="P75" t="s">
        <v>173</v>
      </c>
      <c r="Q75" s="17"/>
    </row>
    <row r="76" spans="1:17" ht="15" customHeight="1">
      <c r="A76">
        <v>75</v>
      </c>
      <c r="B76">
        <v>447598</v>
      </c>
      <c r="D76">
        <v>1</v>
      </c>
      <c r="F76" s="8">
        <v>5</v>
      </c>
      <c r="G76" s="8">
        <v>10</v>
      </c>
      <c r="H76" s="8">
        <v>10</v>
      </c>
      <c r="I76" s="8">
        <v>5</v>
      </c>
      <c r="J76" s="8">
        <v>5</v>
      </c>
      <c r="K76" s="10">
        <v>90</v>
      </c>
      <c r="L76" s="8">
        <v>25</v>
      </c>
      <c r="M76" s="5" t="s">
        <v>143</v>
      </c>
      <c r="N76" s="5" t="s">
        <v>169</v>
      </c>
      <c r="O76" s="8">
        <f t="shared" si="1"/>
        <v>150</v>
      </c>
      <c r="P76" s="19" t="s">
        <v>174</v>
      </c>
      <c r="Q76" s="16"/>
    </row>
    <row r="77" spans="1:17" ht="15" customHeight="1">
      <c r="A77">
        <v>76</v>
      </c>
      <c r="B77">
        <v>450668</v>
      </c>
      <c r="D77">
        <v>1</v>
      </c>
      <c r="F77" s="8">
        <v>5</v>
      </c>
      <c r="G77" s="8">
        <v>10</v>
      </c>
      <c r="H77" s="8">
        <v>10</v>
      </c>
      <c r="I77" s="8">
        <v>5</v>
      </c>
      <c r="J77" s="8">
        <v>5</v>
      </c>
      <c r="K77" s="10">
        <v>88</v>
      </c>
      <c r="L77" s="8">
        <v>30</v>
      </c>
      <c r="M77" s="5" t="s">
        <v>144</v>
      </c>
      <c r="N77" s="5" t="s">
        <v>169</v>
      </c>
      <c r="O77" s="8">
        <f t="shared" si="1"/>
        <v>153</v>
      </c>
      <c r="P77" t="s">
        <v>174</v>
      </c>
      <c r="Q77" s="17"/>
    </row>
    <row r="78" spans="1:17" ht="15" customHeight="1">
      <c r="A78">
        <v>77</v>
      </c>
      <c r="B78">
        <v>450714</v>
      </c>
      <c r="D78">
        <v>5</v>
      </c>
      <c r="F78" s="8">
        <v>10</v>
      </c>
      <c r="G78" s="8">
        <v>5</v>
      </c>
      <c r="H78" s="8">
        <v>10</v>
      </c>
      <c r="I78" s="8">
        <v>10</v>
      </c>
      <c r="J78" s="8">
        <v>10</v>
      </c>
      <c r="K78" s="10">
        <v>92</v>
      </c>
      <c r="L78" s="8">
        <v>40</v>
      </c>
      <c r="M78" s="5" t="s">
        <v>122</v>
      </c>
      <c r="N78" s="5" t="s">
        <v>114</v>
      </c>
      <c r="O78" s="8">
        <f t="shared" si="1"/>
        <v>177</v>
      </c>
      <c r="P78" t="s">
        <v>176</v>
      </c>
      <c r="Q78" s="16"/>
    </row>
    <row r="79" spans="1:17" ht="15" customHeight="1">
      <c r="A79">
        <v>78</v>
      </c>
      <c r="B79">
        <v>450519</v>
      </c>
      <c r="D79">
        <v>5</v>
      </c>
      <c r="F79" s="8">
        <v>5</v>
      </c>
      <c r="G79" s="8">
        <v>5</v>
      </c>
      <c r="H79" s="8">
        <v>0</v>
      </c>
      <c r="I79" s="8">
        <v>10</v>
      </c>
      <c r="J79" s="8">
        <v>5</v>
      </c>
      <c r="K79" s="10">
        <v>86</v>
      </c>
      <c r="L79" s="8">
        <v>40</v>
      </c>
      <c r="M79" s="5" t="s">
        <v>123</v>
      </c>
      <c r="N79" s="5" t="s">
        <v>114</v>
      </c>
      <c r="O79" s="8">
        <f t="shared" si="1"/>
        <v>151</v>
      </c>
      <c r="P79" t="s">
        <v>174</v>
      </c>
      <c r="Q79" s="17"/>
    </row>
    <row r="80" spans="1:17" ht="15" customHeight="1">
      <c r="A80">
        <v>79</v>
      </c>
      <c r="B80">
        <v>450498</v>
      </c>
      <c r="D80">
        <v>5</v>
      </c>
      <c r="F80" s="8">
        <v>10</v>
      </c>
      <c r="G80" s="8">
        <v>5</v>
      </c>
      <c r="H80" s="8">
        <v>10</v>
      </c>
      <c r="I80" s="8">
        <v>10</v>
      </c>
      <c r="J80" s="8">
        <v>10</v>
      </c>
      <c r="K80" s="10">
        <v>96</v>
      </c>
      <c r="L80" s="8">
        <v>40</v>
      </c>
      <c r="M80" s="5" t="s">
        <v>122</v>
      </c>
      <c r="N80" s="5" t="s">
        <v>114</v>
      </c>
      <c r="O80" s="8">
        <f t="shared" si="1"/>
        <v>181</v>
      </c>
      <c r="P80" t="s">
        <v>176</v>
      </c>
      <c r="Q80" s="16"/>
    </row>
    <row r="81" spans="1:17" ht="15" customHeight="1">
      <c r="A81">
        <v>80</v>
      </c>
      <c r="B81">
        <v>453595</v>
      </c>
      <c r="D81">
        <v>2</v>
      </c>
      <c r="F81" s="8">
        <v>10</v>
      </c>
      <c r="G81" s="8">
        <v>10</v>
      </c>
      <c r="H81" s="8">
        <v>0</v>
      </c>
      <c r="I81" s="8">
        <v>0</v>
      </c>
      <c r="J81" s="8">
        <v>10</v>
      </c>
      <c r="K81" s="10">
        <v>98</v>
      </c>
      <c r="L81" s="8">
        <v>45</v>
      </c>
      <c r="M81" s="5" t="s">
        <v>107</v>
      </c>
      <c r="N81" s="5" t="s">
        <v>108</v>
      </c>
      <c r="O81" s="8">
        <f t="shared" si="1"/>
        <v>173</v>
      </c>
      <c r="P81" s="19" t="s">
        <v>175</v>
      </c>
      <c r="Q81" s="17"/>
    </row>
    <row r="82" spans="1:17" ht="15" customHeight="1">
      <c r="A82">
        <v>81</v>
      </c>
      <c r="B82">
        <v>452505</v>
      </c>
      <c r="D82">
        <v>3</v>
      </c>
      <c r="F82" s="8">
        <v>5</v>
      </c>
      <c r="G82" s="8">
        <v>10</v>
      </c>
      <c r="H82" s="8">
        <v>10</v>
      </c>
      <c r="I82" s="8">
        <v>10</v>
      </c>
      <c r="J82" s="8">
        <v>10</v>
      </c>
      <c r="K82" s="11">
        <v>106</v>
      </c>
      <c r="L82" s="8">
        <v>30</v>
      </c>
      <c r="M82" s="5"/>
      <c r="N82" s="5" t="s">
        <v>167</v>
      </c>
      <c r="O82" s="8">
        <f t="shared" si="1"/>
        <v>181</v>
      </c>
      <c r="P82" s="19" t="s">
        <v>176</v>
      </c>
      <c r="Q82" s="16"/>
    </row>
    <row r="83" spans="1:17" ht="15" customHeight="1">
      <c r="A83">
        <v>82</v>
      </c>
      <c r="B83">
        <v>450782</v>
      </c>
      <c r="D83">
        <v>5</v>
      </c>
      <c r="F83" s="8">
        <v>5</v>
      </c>
      <c r="G83" s="8">
        <v>5</v>
      </c>
      <c r="H83" s="8">
        <v>0</v>
      </c>
      <c r="I83" s="8">
        <v>10</v>
      </c>
      <c r="J83" s="8">
        <v>5</v>
      </c>
      <c r="K83" s="10">
        <v>72</v>
      </c>
      <c r="L83" s="8">
        <v>35</v>
      </c>
      <c r="M83" s="5" t="s">
        <v>124</v>
      </c>
      <c r="N83" s="5" t="s">
        <v>114</v>
      </c>
      <c r="O83" s="8">
        <f t="shared" si="1"/>
        <v>132</v>
      </c>
      <c r="P83" s="15" t="s">
        <v>177</v>
      </c>
      <c r="Q83" s="17"/>
    </row>
    <row r="84" spans="1:16" ht="15" customHeight="1">
      <c r="A84">
        <v>83</v>
      </c>
      <c r="B84">
        <v>450614</v>
      </c>
      <c r="D84">
        <v>2</v>
      </c>
      <c r="F84" s="8">
        <v>10</v>
      </c>
      <c r="G84" s="8">
        <v>10</v>
      </c>
      <c r="H84" s="8">
        <v>10</v>
      </c>
      <c r="I84" s="8">
        <v>10</v>
      </c>
      <c r="J84" s="8">
        <v>10</v>
      </c>
      <c r="K84" s="11">
        <v>106</v>
      </c>
      <c r="L84" s="8">
        <v>35</v>
      </c>
      <c r="M84" s="5" t="s">
        <v>150</v>
      </c>
      <c r="N84" s="5" t="s">
        <v>169</v>
      </c>
      <c r="O84" s="8">
        <f t="shared" si="1"/>
        <v>191</v>
      </c>
      <c r="P84" s="19" t="s">
        <v>176</v>
      </c>
    </row>
    <row r="85" spans="1:16" ht="15" customHeight="1">
      <c r="A85">
        <v>84</v>
      </c>
      <c r="B85">
        <v>453132</v>
      </c>
      <c r="D85">
        <v>4</v>
      </c>
      <c r="F85" s="8">
        <v>10</v>
      </c>
      <c r="G85" s="8">
        <v>10</v>
      </c>
      <c r="H85" s="8">
        <v>5</v>
      </c>
      <c r="I85" s="8">
        <v>5</v>
      </c>
      <c r="J85" s="8">
        <v>10</v>
      </c>
      <c r="K85" s="11">
        <v>36</v>
      </c>
      <c r="L85" s="21">
        <v>20</v>
      </c>
      <c r="M85" s="5" t="s">
        <v>106</v>
      </c>
      <c r="N85" s="5" t="s">
        <v>80</v>
      </c>
      <c r="O85" s="8">
        <f t="shared" si="1"/>
        <v>96</v>
      </c>
      <c r="P85" s="15" t="s">
        <v>173</v>
      </c>
    </row>
    <row r="86" spans="1:16" ht="15" customHeight="1">
      <c r="A86">
        <v>85</v>
      </c>
      <c r="B86">
        <v>450387</v>
      </c>
      <c r="D86">
        <v>1</v>
      </c>
      <c r="F86" s="8">
        <v>10</v>
      </c>
      <c r="G86" s="8">
        <v>5</v>
      </c>
      <c r="H86" s="8">
        <v>5</v>
      </c>
      <c r="I86" s="8">
        <v>10</v>
      </c>
      <c r="J86" s="8">
        <v>5</v>
      </c>
      <c r="K86" s="10">
        <v>94</v>
      </c>
      <c r="L86" s="8">
        <v>30</v>
      </c>
      <c r="M86" s="5" t="s">
        <v>138</v>
      </c>
      <c r="N86" s="5" t="s">
        <v>169</v>
      </c>
      <c r="O86" s="8">
        <f t="shared" si="1"/>
        <v>159</v>
      </c>
      <c r="P86" t="s">
        <v>174</v>
      </c>
    </row>
    <row r="87" spans="1:17" ht="15" customHeight="1">
      <c r="A87">
        <v>86</v>
      </c>
      <c r="B87">
        <v>449817</v>
      </c>
      <c r="D87">
        <v>2</v>
      </c>
      <c r="F87" s="8">
        <v>5</v>
      </c>
      <c r="G87" s="8">
        <v>5</v>
      </c>
      <c r="H87" s="8">
        <v>5</v>
      </c>
      <c r="I87" s="8">
        <v>5</v>
      </c>
      <c r="J87" s="8">
        <v>5</v>
      </c>
      <c r="K87" s="11">
        <v>90</v>
      </c>
      <c r="L87" s="21">
        <v>40</v>
      </c>
      <c r="M87" s="5" t="s">
        <v>90</v>
      </c>
      <c r="N87" s="5" t="s">
        <v>80</v>
      </c>
      <c r="O87" s="8">
        <f t="shared" si="1"/>
        <v>155</v>
      </c>
      <c r="P87" s="20" t="s">
        <v>174</v>
      </c>
      <c r="Q87" s="16"/>
    </row>
    <row r="88" spans="1:17" ht="15" customHeight="1">
      <c r="A88">
        <v>87</v>
      </c>
      <c r="B88">
        <v>450644</v>
      </c>
      <c r="D88">
        <v>6</v>
      </c>
      <c r="F88" s="8">
        <v>10</v>
      </c>
      <c r="G88" s="8">
        <v>5</v>
      </c>
      <c r="H88" s="8">
        <v>5</v>
      </c>
      <c r="I88" s="8">
        <v>10</v>
      </c>
      <c r="J88" s="8">
        <v>5</v>
      </c>
      <c r="K88" s="11">
        <v>102</v>
      </c>
      <c r="L88" s="8">
        <v>35</v>
      </c>
      <c r="M88" s="5" t="s">
        <v>118</v>
      </c>
      <c r="N88" s="5" t="s">
        <v>114</v>
      </c>
      <c r="O88" s="8">
        <f t="shared" si="1"/>
        <v>172</v>
      </c>
      <c r="P88" s="19" t="s">
        <v>175</v>
      </c>
      <c r="Q88" s="17"/>
    </row>
    <row r="89" spans="1:17" ht="15" customHeight="1">
      <c r="A89">
        <v>88</v>
      </c>
      <c r="B89">
        <v>448731</v>
      </c>
      <c r="D89">
        <v>6</v>
      </c>
      <c r="F89" s="8">
        <v>10</v>
      </c>
      <c r="G89" s="8">
        <v>10</v>
      </c>
      <c r="H89" s="8">
        <v>10</v>
      </c>
      <c r="I89" s="8">
        <v>10</v>
      </c>
      <c r="J89" s="8">
        <v>10</v>
      </c>
      <c r="K89" s="10">
        <v>100</v>
      </c>
      <c r="L89" s="8">
        <v>35</v>
      </c>
      <c r="M89" s="5" t="s">
        <v>96</v>
      </c>
      <c r="N89" s="5" t="s">
        <v>80</v>
      </c>
      <c r="O89" s="8">
        <f t="shared" si="1"/>
        <v>185</v>
      </c>
      <c r="P89" s="19" t="s">
        <v>176</v>
      </c>
      <c r="Q89" s="16"/>
    </row>
    <row r="90" spans="1:17" ht="15" customHeight="1">
      <c r="A90">
        <v>89</v>
      </c>
      <c r="B90">
        <v>453592</v>
      </c>
      <c r="D90">
        <v>1</v>
      </c>
      <c r="F90" s="8">
        <v>10</v>
      </c>
      <c r="G90" s="8">
        <v>10</v>
      </c>
      <c r="H90" s="8">
        <v>10</v>
      </c>
      <c r="I90" s="8">
        <v>10</v>
      </c>
      <c r="J90" s="8">
        <v>10</v>
      </c>
      <c r="K90" s="10">
        <v>78</v>
      </c>
      <c r="L90" s="8">
        <v>25</v>
      </c>
      <c r="M90" s="5" t="s">
        <v>145</v>
      </c>
      <c r="N90" s="5" t="s">
        <v>169</v>
      </c>
      <c r="O90" s="8">
        <f t="shared" si="1"/>
        <v>153</v>
      </c>
      <c r="P90" t="s">
        <v>174</v>
      </c>
      <c r="Q90" s="17"/>
    </row>
    <row r="91" spans="1:17" ht="15" customHeight="1">
      <c r="A91">
        <v>90</v>
      </c>
      <c r="B91">
        <v>450594</v>
      </c>
      <c r="D91">
        <v>6</v>
      </c>
      <c r="F91" s="8">
        <v>10</v>
      </c>
      <c r="G91" s="8">
        <v>10</v>
      </c>
      <c r="H91" s="8">
        <v>10</v>
      </c>
      <c r="I91" s="8">
        <v>10</v>
      </c>
      <c r="J91" s="8">
        <v>10</v>
      </c>
      <c r="K91" s="10">
        <v>106</v>
      </c>
      <c r="L91" s="8">
        <v>50</v>
      </c>
      <c r="M91" s="5" t="s">
        <v>160</v>
      </c>
      <c r="N91" s="5" t="s">
        <v>169</v>
      </c>
      <c r="O91" s="8">
        <f t="shared" si="1"/>
        <v>206</v>
      </c>
      <c r="P91" s="19" t="s">
        <v>183</v>
      </c>
      <c r="Q91" s="16"/>
    </row>
    <row r="92" spans="1:17" ht="15" customHeight="1">
      <c r="A92">
        <v>91</v>
      </c>
      <c r="B92">
        <v>440142</v>
      </c>
      <c r="D92">
        <v>2</v>
      </c>
      <c r="F92" s="8">
        <v>10</v>
      </c>
      <c r="G92" s="8">
        <v>10</v>
      </c>
      <c r="H92" s="8">
        <v>10</v>
      </c>
      <c r="I92" s="8">
        <v>10</v>
      </c>
      <c r="J92" s="8">
        <v>5</v>
      </c>
      <c r="K92" s="11">
        <v>76</v>
      </c>
      <c r="L92" s="8">
        <v>30</v>
      </c>
      <c r="M92" s="5"/>
      <c r="N92" s="5" t="s">
        <v>167</v>
      </c>
      <c r="O92" s="8">
        <f t="shared" si="1"/>
        <v>151</v>
      </c>
      <c r="P92" s="19" t="s">
        <v>174</v>
      </c>
      <c r="Q92" s="16"/>
    </row>
    <row r="93" spans="1:17" ht="15" customHeight="1">
      <c r="A93">
        <v>92</v>
      </c>
      <c r="B93">
        <v>450713</v>
      </c>
      <c r="D93">
        <v>4</v>
      </c>
      <c r="F93" s="8">
        <v>10</v>
      </c>
      <c r="G93" s="8">
        <v>10</v>
      </c>
      <c r="H93" s="8">
        <v>5</v>
      </c>
      <c r="I93" s="8">
        <v>5</v>
      </c>
      <c r="J93" s="8">
        <v>10</v>
      </c>
      <c r="K93" s="10">
        <v>98</v>
      </c>
      <c r="L93" s="8">
        <v>20</v>
      </c>
      <c r="M93" s="5" t="s">
        <v>78</v>
      </c>
      <c r="N93" s="5" t="s">
        <v>80</v>
      </c>
      <c r="O93" s="8">
        <f t="shared" si="1"/>
        <v>158</v>
      </c>
      <c r="P93" s="15" t="s">
        <v>174</v>
      </c>
      <c r="Q93" s="17"/>
    </row>
    <row r="94" spans="1:17" ht="15" customHeight="1">
      <c r="A94">
        <v>93</v>
      </c>
      <c r="B94">
        <v>447267</v>
      </c>
      <c r="D94">
        <v>6</v>
      </c>
      <c r="F94" s="8">
        <v>10</v>
      </c>
      <c r="G94" s="8">
        <v>5</v>
      </c>
      <c r="H94" s="8">
        <v>10</v>
      </c>
      <c r="I94" s="8">
        <v>10</v>
      </c>
      <c r="J94" s="8">
        <v>10</v>
      </c>
      <c r="K94" s="10">
        <v>90</v>
      </c>
      <c r="L94" s="8">
        <v>40</v>
      </c>
      <c r="M94" s="5" t="s">
        <v>161</v>
      </c>
      <c r="N94" s="5" t="s">
        <v>169</v>
      </c>
      <c r="O94" s="8">
        <f t="shared" si="1"/>
        <v>175</v>
      </c>
      <c r="P94" t="s">
        <v>175</v>
      </c>
      <c r="Q94" s="16"/>
    </row>
    <row r="95" spans="1:17" ht="15" customHeight="1">
      <c r="A95">
        <v>94</v>
      </c>
      <c r="B95">
        <v>452510</v>
      </c>
      <c r="D95">
        <v>4</v>
      </c>
      <c r="F95" s="8">
        <v>10</v>
      </c>
      <c r="G95" s="8">
        <v>10</v>
      </c>
      <c r="H95" s="8">
        <v>5</v>
      </c>
      <c r="I95" s="8">
        <v>5</v>
      </c>
      <c r="J95" s="8">
        <v>10</v>
      </c>
      <c r="K95" s="11">
        <v>80</v>
      </c>
      <c r="L95" s="21">
        <v>40</v>
      </c>
      <c r="M95" s="5" t="s">
        <v>83</v>
      </c>
      <c r="N95" s="5" t="s">
        <v>80</v>
      </c>
      <c r="O95" s="8">
        <f t="shared" si="1"/>
        <v>160</v>
      </c>
      <c r="P95" s="20" t="s">
        <v>175</v>
      </c>
      <c r="Q95" s="17"/>
    </row>
    <row r="96" spans="1:17" ht="15" customHeight="1">
      <c r="A96">
        <v>95</v>
      </c>
      <c r="B96">
        <v>452496</v>
      </c>
      <c r="D96">
        <v>5</v>
      </c>
      <c r="F96" s="8">
        <v>10</v>
      </c>
      <c r="G96" s="8">
        <v>5</v>
      </c>
      <c r="H96" s="8">
        <v>10</v>
      </c>
      <c r="I96" s="8">
        <v>10</v>
      </c>
      <c r="J96" s="8">
        <v>10</v>
      </c>
      <c r="K96" s="11">
        <v>76</v>
      </c>
      <c r="L96" s="8">
        <v>45</v>
      </c>
      <c r="M96" s="5" t="s">
        <v>125</v>
      </c>
      <c r="N96" s="5" t="s">
        <v>114</v>
      </c>
      <c r="O96" s="8">
        <f t="shared" si="1"/>
        <v>166</v>
      </c>
      <c r="P96" s="15" t="s">
        <v>175</v>
      </c>
      <c r="Q96" s="16"/>
    </row>
    <row r="97" spans="1:18" ht="15" customHeight="1">
      <c r="A97">
        <v>96</v>
      </c>
      <c r="B97">
        <v>450697</v>
      </c>
      <c r="D97">
        <v>6</v>
      </c>
      <c r="F97" s="8">
        <v>10</v>
      </c>
      <c r="G97" s="8">
        <v>10</v>
      </c>
      <c r="H97" s="8">
        <v>10</v>
      </c>
      <c r="I97" s="8">
        <v>10</v>
      </c>
      <c r="J97" s="8">
        <v>10</v>
      </c>
      <c r="K97" s="11">
        <v>104</v>
      </c>
      <c r="L97" s="8">
        <v>40</v>
      </c>
      <c r="M97" s="5" t="s">
        <v>162</v>
      </c>
      <c r="N97" s="5" t="s">
        <v>169</v>
      </c>
      <c r="O97" s="8">
        <f t="shared" si="1"/>
        <v>194</v>
      </c>
      <c r="P97" s="19" t="s">
        <v>183</v>
      </c>
      <c r="Q97" s="17"/>
      <c r="R97" s="14" t="s">
        <v>178</v>
      </c>
    </row>
    <row r="98" spans="1:18" ht="15" customHeight="1">
      <c r="A98">
        <v>97</v>
      </c>
      <c r="B98">
        <v>407068</v>
      </c>
      <c r="D98">
        <v>2</v>
      </c>
      <c r="F98" s="8">
        <v>5</v>
      </c>
      <c r="G98" s="8">
        <v>5</v>
      </c>
      <c r="H98" s="8">
        <v>5</v>
      </c>
      <c r="I98" s="8">
        <v>5</v>
      </c>
      <c r="J98" s="8">
        <v>5</v>
      </c>
      <c r="K98" s="10">
        <v>88</v>
      </c>
      <c r="L98" s="21">
        <v>40</v>
      </c>
      <c r="M98" s="5" t="s">
        <v>90</v>
      </c>
      <c r="N98" s="5" t="s">
        <v>80</v>
      </c>
      <c r="O98" s="8">
        <f t="shared" si="1"/>
        <v>153</v>
      </c>
      <c r="P98" s="20" t="s">
        <v>174</v>
      </c>
      <c r="Q98" s="16"/>
      <c r="R98" s="14" t="s">
        <v>179</v>
      </c>
    </row>
    <row r="99" spans="1:18" ht="15" customHeight="1">
      <c r="A99">
        <v>98</v>
      </c>
      <c r="B99">
        <v>450744</v>
      </c>
      <c r="D99">
        <v>3</v>
      </c>
      <c r="F99" s="8">
        <v>5</v>
      </c>
      <c r="G99" s="8">
        <v>10</v>
      </c>
      <c r="H99" s="8">
        <v>10</v>
      </c>
      <c r="I99" s="8">
        <v>5</v>
      </c>
      <c r="J99" s="8">
        <v>10</v>
      </c>
      <c r="K99" s="11">
        <v>76</v>
      </c>
      <c r="L99" s="21">
        <v>40</v>
      </c>
      <c r="M99" s="5" t="s">
        <v>101</v>
      </c>
      <c r="N99" s="5" t="s">
        <v>80</v>
      </c>
      <c r="O99" s="8">
        <f t="shared" si="1"/>
        <v>156</v>
      </c>
      <c r="P99" s="20" t="s">
        <v>174</v>
      </c>
      <c r="Q99" s="17"/>
      <c r="R99" s="14" t="s">
        <v>180</v>
      </c>
    </row>
    <row r="100" spans="1:18" ht="15" customHeight="1">
      <c r="A100">
        <v>99</v>
      </c>
      <c r="B100">
        <v>449833</v>
      </c>
      <c r="D100">
        <v>6</v>
      </c>
      <c r="F100" s="8">
        <v>10</v>
      </c>
      <c r="G100" s="8">
        <v>10</v>
      </c>
      <c r="H100" s="8">
        <v>10</v>
      </c>
      <c r="I100" s="8">
        <v>10</v>
      </c>
      <c r="J100" s="8">
        <v>10</v>
      </c>
      <c r="K100" s="11">
        <v>106</v>
      </c>
      <c r="L100" s="8">
        <v>45</v>
      </c>
      <c r="M100" s="5" t="s">
        <v>132</v>
      </c>
      <c r="N100" s="5" t="s">
        <v>114</v>
      </c>
      <c r="O100" s="8">
        <f t="shared" si="1"/>
        <v>201</v>
      </c>
      <c r="P100" s="19" t="s">
        <v>183</v>
      </c>
      <c r="Q100" s="16"/>
      <c r="R100" s="14" t="s">
        <v>181</v>
      </c>
    </row>
    <row r="101" spans="1:18" ht="15" customHeight="1">
      <c r="A101">
        <v>100</v>
      </c>
      <c r="B101">
        <v>450741</v>
      </c>
      <c r="D101">
        <v>3</v>
      </c>
      <c r="F101" s="8">
        <v>10</v>
      </c>
      <c r="G101" s="8">
        <v>10</v>
      </c>
      <c r="H101" s="8">
        <v>10</v>
      </c>
      <c r="I101" s="8">
        <v>10</v>
      </c>
      <c r="J101" s="8">
        <v>10</v>
      </c>
      <c r="K101" s="10">
        <v>94</v>
      </c>
      <c r="L101" s="8">
        <v>50</v>
      </c>
      <c r="M101" s="5" t="s">
        <v>151</v>
      </c>
      <c r="N101" s="5" t="s">
        <v>169</v>
      </c>
      <c r="O101" s="8">
        <f t="shared" si="1"/>
        <v>194</v>
      </c>
      <c r="P101" s="19" t="s">
        <v>183</v>
      </c>
      <c r="Q101" s="17"/>
      <c r="R101" s="14" t="s">
        <v>182</v>
      </c>
    </row>
    <row r="102" spans="1:17" ht="15" customHeight="1">
      <c r="A102">
        <v>101</v>
      </c>
      <c r="B102">
        <v>450670</v>
      </c>
      <c r="D102">
        <v>1</v>
      </c>
      <c r="F102" s="8">
        <v>5</v>
      </c>
      <c r="G102" s="8">
        <v>10</v>
      </c>
      <c r="H102" s="8">
        <v>10</v>
      </c>
      <c r="I102" s="8">
        <v>5</v>
      </c>
      <c r="J102" s="8">
        <v>5</v>
      </c>
      <c r="K102" s="10">
        <v>98</v>
      </c>
      <c r="L102" s="8">
        <v>40</v>
      </c>
      <c r="M102" s="5" t="s">
        <v>146</v>
      </c>
      <c r="N102" s="5" t="s">
        <v>169</v>
      </c>
      <c r="O102" s="8">
        <f t="shared" si="1"/>
        <v>173</v>
      </c>
      <c r="P102" t="s">
        <v>175</v>
      </c>
      <c r="Q102" s="17"/>
    </row>
    <row r="103" spans="1:16" ht="15" customHeight="1">
      <c r="A103">
        <v>102</v>
      </c>
      <c r="B103">
        <v>450396</v>
      </c>
      <c r="D103">
        <v>5</v>
      </c>
      <c r="F103" s="8">
        <v>10</v>
      </c>
      <c r="G103" s="8">
        <v>5</v>
      </c>
      <c r="H103" s="8">
        <v>10</v>
      </c>
      <c r="I103" s="8">
        <v>10</v>
      </c>
      <c r="J103" s="8">
        <v>10</v>
      </c>
      <c r="K103" s="10">
        <v>100</v>
      </c>
      <c r="L103" s="8">
        <v>45</v>
      </c>
      <c r="M103" s="5" t="s">
        <v>125</v>
      </c>
      <c r="N103" s="5" t="s">
        <v>114</v>
      </c>
      <c r="O103" s="8">
        <f t="shared" si="1"/>
        <v>190</v>
      </c>
      <c r="P103" s="19" t="s">
        <v>176</v>
      </c>
    </row>
    <row r="104" spans="1:16" ht="15" customHeight="1">
      <c r="A104">
        <v>103</v>
      </c>
      <c r="B104">
        <v>450447</v>
      </c>
      <c r="D104">
        <v>5</v>
      </c>
      <c r="F104" s="8">
        <v>10</v>
      </c>
      <c r="G104" s="8">
        <v>10</v>
      </c>
      <c r="H104" s="8">
        <v>10</v>
      </c>
      <c r="I104" s="8">
        <v>5</v>
      </c>
      <c r="J104" s="8">
        <v>10</v>
      </c>
      <c r="K104" s="10">
        <v>92</v>
      </c>
      <c r="L104" s="8">
        <v>45</v>
      </c>
      <c r="M104" s="5" t="s">
        <v>126</v>
      </c>
      <c r="N104" s="5" t="s">
        <v>114</v>
      </c>
      <c r="O104" s="8">
        <f t="shared" si="1"/>
        <v>182</v>
      </c>
      <c r="P104" t="s">
        <v>176</v>
      </c>
    </row>
    <row r="105" spans="1:16" ht="15" customHeight="1">
      <c r="A105">
        <v>104</v>
      </c>
      <c r="B105">
        <v>450456</v>
      </c>
      <c r="D105">
        <v>4</v>
      </c>
      <c r="F105" s="8">
        <v>10</v>
      </c>
      <c r="G105" s="8">
        <v>10</v>
      </c>
      <c r="H105" s="8">
        <v>10</v>
      </c>
      <c r="I105" s="8">
        <v>10</v>
      </c>
      <c r="J105" s="8">
        <v>10</v>
      </c>
      <c r="K105" s="11">
        <v>106</v>
      </c>
      <c r="L105" s="8">
        <v>35</v>
      </c>
      <c r="M105" s="5"/>
      <c r="N105" s="5" t="s">
        <v>167</v>
      </c>
      <c r="O105" s="8">
        <f t="shared" si="1"/>
        <v>191</v>
      </c>
      <c r="P105" s="19" t="s">
        <v>176</v>
      </c>
    </row>
    <row r="106" spans="1:17" ht="15" customHeight="1">
      <c r="A106">
        <v>105</v>
      </c>
      <c r="B106">
        <v>405487</v>
      </c>
      <c r="D106">
        <v>1</v>
      </c>
      <c r="F106" s="8">
        <v>10</v>
      </c>
      <c r="G106" s="8">
        <v>10</v>
      </c>
      <c r="H106" s="8">
        <v>10</v>
      </c>
      <c r="I106" s="8">
        <v>10</v>
      </c>
      <c r="J106" s="8">
        <v>10</v>
      </c>
      <c r="K106" s="10">
        <v>70</v>
      </c>
      <c r="L106" s="8">
        <v>40</v>
      </c>
      <c r="M106" s="5" t="s">
        <v>140</v>
      </c>
      <c r="N106" s="5" t="s">
        <v>169</v>
      </c>
      <c r="O106" s="8">
        <f t="shared" si="1"/>
        <v>160</v>
      </c>
      <c r="P106" t="s">
        <v>175</v>
      </c>
      <c r="Q106" s="17"/>
    </row>
    <row r="107" spans="1:17" ht="15" customHeight="1">
      <c r="A107">
        <v>106</v>
      </c>
      <c r="B107">
        <v>450764</v>
      </c>
      <c r="D107">
        <v>3</v>
      </c>
      <c r="F107" s="8">
        <v>5</v>
      </c>
      <c r="G107" s="8">
        <v>10</v>
      </c>
      <c r="H107" s="8">
        <v>10</v>
      </c>
      <c r="I107" s="8">
        <v>10</v>
      </c>
      <c r="J107" s="8">
        <v>10</v>
      </c>
      <c r="K107" s="10">
        <v>64</v>
      </c>
      <c r="L107" s="8">
        <v>30</v>
      </c>
      <c r="M107" s="5"/>
      <c r="N107" s="5" t="s">
        <v>167</v>
      </c>
      <c r="O107" s="8">
        <f t="shared" si="1"/>
        <v>139</v>
      </c>
      <c r="P107" s="19" t="s">
        <v>177</v>
      </c>
      <c r="Q107" s="16"/>
    </row>
    <row r="108" spans="1:17" ht="15" customHeight="1">
      <c r="A108">
        <v>107</v>
      </c>
      <c r="B108">
        <v>441300</v>
      </c>
      <c r="D108">
        <v>2</v>
      </c>
      <c r="F108" s="8">
        <v>10</v>
      </c>
      <c r="G108" s="8">
        <v>10</v>
      </c>
      <c r="H108" s="8">
        <v>10</v>
      </c>
      <c r="I108" s="8">
        <v>10</v>
      </c>
      <c r="J108" s="8">
        <v>5</v>
      </c>
      <c r="K108" s="10">
        <v>106</v>
      </c>
      <c r="L108" s="8">
        <v>40</v>
      </c>
      <c r="M108" s="5"/>
      <c r="N108" s="5" t="s">
        <v>167</v>
      </c>
      <c r="O108" s="8">
        <f t="shared" si="1"/>
        <v>191</v>
      </c>
      <c r="P108" s="19" t="s">
        <v>176</v>
      </c>
      <c r="Q108" s="17"/>
    </row>
    <row r="109" spans="1:17" ht="15" customHeight="1">
      <c r="A109">
        <v>108</v>
      </c>
      <c r="B109">
        <v>450454</v>
      </c>
      <c r="D109">
        <v>4</v>
      </c>
      <c r="F109" s="8">
        <v>10</v>
      </c>
      <c r="G109" s="8">
        <v>10</v>
      </c>
      <c r="H109" s="8">
        <v>5</v>
      </c>
      <c r="I109" s="8">
        <v>5</v>
      </c>
      <c r="J109" s="8">
        <v>10</v>
      </c>
      <c r="K109" s="10">
        <v>104</v>
      </c>
      <c r="L109" s="8">
        <v>45</v>
      </c>
      <c r="M109" s="5" t="s">
        <v>87</v>
      </c>
      <c r="N109" s="5" t="s">
        <v>80</v>
      </c>
      <c r="O109" s="8">
        <f t="shared" si="1"/>
        <v>189</v>
      </c>
      <c r="P109" t="s">
        <v>176</v>
      </c>
      <c r="Q109" s="16"/>
    </row>
    <row r="110" spans="1:17" ht="15" customHeight="1">
      <c r="A110">
        <v>109</v>
      </c>
      <c r="B110">
        <v>450476</v>
      </c>
      <c r="D110">
        <v>5</v>
      </c>
      <c r="F110" s="8">
        <v>10</v>
      </c>
      <c r="G110" s="8">
        <v>10</v>
      </c>
      <c r="H110" s="8">
        <v>10</v>
      </c>
      <c r="I110" s="8">
        <v>10</v>
      </c>
      <c r="J110" s="8">
        <v>10</v>
      </c>
      <c r="K110" s="10">
        <v>82</v>
      </c>
      <c r="L110" s="8">
        <v>20</v>
      </c>
      <c r="M110" s="5" t="s">
        <v>115</v>
      </c>
      <c r="N110" s="5" t="s">
        <v>114</v>
      </c>
      <c r="O110" s="8">
        <f t="shared" si="1"/>
        <v>152</v>
      </c>
      <c r="P110" t="s">
        <v>174</v>
      </c>
      <c r="Q110" s="17"/>
    </row>
    <row r="111" spans="1:17" ht="15" customHeight="1">
      <c r="A111">
        <v>110</v>
      </c>
      <c r="B111">
        <v>450559</v>
      </c>
      <c r="D111">
        <v>6</v>
      </c>
      <c r="F111" s="8">
        <v>10</v>
      </c>
      <c r="G111" s="8">
        <v>5</v>
      </c>
      <c r="H111" s="8">
        <v>10</v>
      </c>
      <c r="I111" s="8">
        <v>10</v>
      </c>
      <c r="J111" s="8">
        <v>10</v>
      </c>
      <c r="K111" s="10">
        <v>74</v>
      </c>
      <c r="L111" s="8">
        <v>30</v>
      </c>
      <c r="M111" s="5" t="s">
        <v>163</v>
      </c>
      <c r="N111" s="5" t="s">
        <v>169</v>
      </c>
      <c r="O111" s="8">
        <f t="shared" si="1"/>
        <v>149</v>
      </c>
      <c r="P111" t="s">
        <v>174</v>
      </c>
      <c r="Q111" s="16"/>
    </row>
    <row r="112" spans="1:17" ht="15" customHeight="1">
      <c r="A112">
        <v>111</v>
      </c>
      <c r="B112">
        <v>450384</v>
      </c>
      <c r="D112">
        <v>5</v>
      </c>
      <c r="F112" s="8">
        <v>10</v>
      </c>
      <c r="G112" s="8">
        <v>10</v>
      </c>
      <c r="H112" s="8">
        <v>10</v>
      </c>
      <c r="I112" s="8">
        <v>5</v>
      </c>
      <c r="J112" s="8">
        <v>10</v>
      </c>
      <c r="K112" s="10"/>
      <c r="L112" s="8"/>
      <c r="M112" s="5"/>
      <c r="N112" s="5"/>
      <c r="O112" s="8">
        <f t="shared" si="1"/>
        <v>45</v>
      </c>
      <c r="P112" t="s">
        <v>173</v>
      </c>
      <c r="Q112" s="17"/>
    </row>
    <row r="113" spans="1:17" ht="15" customHeight="1">
      <c r="A113">
        <v>112</v>
      </c>
      <c r="B113">
        <v>428039</v>
      </c>
      <c r="D113">
        <v>5</v>
      </c>
      <c r="F113" s="8">
        <v>10</v>
      </c>
      <c r="G113" s="8">
        <v>10</v>
      </c>
      <c r="H113" s="8">
        <v>10</v>
      </c>
      <c r="I113" s="8">
        <v>10</v>
      </c>
      <c r="J113" s="8">
        <v>10</v>
      </c>
      <c r="K113" s="10">
        <v>80</v>
      </c>
      <c r="L113" s="8">
        <v>45</v>
      </c>
      <c r="M113" s="5" t="s">
        <v>127</v>
      </c>
      <c r="N113" s="5" t="s">
        <v>114</v>
      </c>
      <c r="O113" s="8">
        <f t="shared" si="1"/>
        <v>175</v>
      </c>
      <c r="P113" t="s">
        <v>175</v>
      </c>
      <c r="Q113" s="16"/>
    </row>
    <row r="114" spans="1:17" ht="15" customHeight="1">
      <c r="A114">
        <v>113</v>
      </c>
      <c r="B114">
        <v>439586</v>
      </c>
      <c r="D114">
        <v>1</v>
      </c>
      <c r="F114" s="8">
        <v>5</v>
      </c>
      <c r="G114" s="8">
        <v>10</v>
      </c>
      <c r="H114" s="8">
        <v>10</v>
      </c>
      <c r="I114" s="8">
        <v>5</v>
      </c>
      <c r="J114" s="8">
        <v>5</v>
      </c>
      <c r="K114" s="11">
        <v>102</v>
      </c>
      <c r="L114" s="21">
        <v>25</v>
      </c>
      <c r="M114" s="5" t="s">
        <v>147</v>
      </c>
      <c r="N114" s="5" t="s">
        <v>169</v>
      </c>
      <c r="O114" s="8">
        <f t="shared" si="1"/>
        <v>162</v>
      </c>
      <c r="P114" s="20" t="s">
        <v>175</v>
      </c>
      <c r="Q114" s="17"/>
    </row>
    <row r="115" spans="1:17" ht="15" customHeight="1">
      <c r="A115">
        <v>114</v>
      </c>
      <c r="B115">
        <v>450538</v>
      </c>
      <c r="D115">
        <v>5</v>
      </c>
      <c r="F115" s="8">
        <v>10</v>
      </c>
      <c r="G115" s="8">
        <v>10</v>
      </c>
      <c r="H115" s="8">
        <v>10</v>
      </c>
      <c r="I115" s="8">
        <v>5</v>
      </c>
      <c r="J115" s="8">
        <v>10</v>
      </c>
      <c r="K115" s="10">
        <v>104</v>
      </c>
      <c r="L115" s="8">
        <v>40</v>
      </c>
      <c r="M115" s="5" t="s">
        <v>128</v>
      </c>
      <c r="N115" s="5" t="s">
        <v>114</v>
      </c>
      <c r="O115" s="8">
        <f t="shared" si="1"/>
        <v>189</v>
      </c>
      <c r="P115" t="s">
        <v>176</v>
      </c>
      <c r="Q115" s="16"/>
    </row>
    <row r="116" spans="1:17" ht="15" customHeight="1">
      <c r="A116">
        <v>115</v>
      </c>
      <c r="B116">
        <v>450755</v>
      </c>
      <c r="D116">
        <v>2</v>
      </c>
      <c r="F116" s="8">
        <v>10</v>
      </c>
      <c r="G116" s="8">
        <v>10</v>
      </c>
      <c r="H116" s="8">
        <v>10</v>
      </c>
      <c r="I116" s="8">
        <v>10</v>
      </c>
      <c r="J116" s="8">
        <v>10</v>
      </c>
      <c r="K116" s="11">
        <v>106</v>
      </c>
      <c r="L116" s="8">
        <v>35</v>
      </c>
      <c r="M116" s="5" t="s">
        <v>150</v>
      </c>
      <c r="N116" s="5" t="s">
        <v>169</v>
      </c>
      <c r="O116" s="8">
        <f t="shared" si="1"/>
        <v>191</v>
      </c>
      <c r="P116" s="19" t="s">
        <v>176</v>
      </c>
      <c r="Q116" s="17"/>
    </row>
    <row r="117" spans="1:17" ht="15" customHeight="1">
      <c r="A117">
        <v>116</v>
      </c>
      <c r="B117">
        <v>450436</v>
      </c>
      <c r="D117">
        <v>6</v>
      </c>
      <c r="F117" s="8">
        <v>10</v>
      </c>
      <c r="G117" s="8">
        <v>5</v>
      </c>
      <c r="H117" s="8">
        <v>10</v>
      </c>
      <c r="I117" s="8">
        <v>10</v>
      </c>
      <c r="J117" s="8">
        <v>10</v>
      </c>
      <c r="K117" s="11">
        <v>108</v>
      </c>
      <c r="L117" s="8">
        <v>40</v>
      </c>
      <c r="M117" s="5" t="s">
        <v>164</v>
      </c>
      <c r="N117" s="5" t="s">
        <v>169</v>
      </c>
      <c r="O117" s="8">
        <f t="shared" si="1"/>
        <v>193</v>
      </c>
      <c r="P117" s="19" t="s">
        <v>176</v>
      </c>
      <c r="Q117" s="16"/>
    </row>
    <row r="118" spans="1:17" ht="15" customHeight="1">
      <c r="A118">
        <v>117</v>
      </c>
      <c r="B118">
        <v>449249</v>
      </c>
      <c r="D118">
        <v>2</v>
      </c>
      <c r="F118" s="8">
        <v>5</v>
      </c>
      <c r="G118" s="8">
        <v>0</v>
      </c>
      <c r="H118" s="8">
        <v>0</v>
      </c>
      <c r="I118" s="8">
        <v>0</v>
      </c>
      <c r="J118" s="8">
        <v>0</v>
      </c>
      <c r="K118" s="10"/>
      <c r="L118" s="8">
        <v>0</v>
      </c>
      <c r="M118" s="5"/>
      <c r="N118" s="5"/>
      <c r="O118" s="8">
        <f t="shared" si="1"/>
        <v>5</v>
      </c>
      <c r="P118" t="s">
        <v>173</v>
      </c>
      <c r="Q118" s="17"/>
    </row>
    <row r="119" spans="1:17" ht="15" customHeight="1">
      <c r="A119">
        <v>118</v>
      </c>
      <c r="B119">
        <v>439781</v>
      </c>
      <c r="D119">
        <v>6</v>
      </c>
      <c r="F119" s="8">
        <v>10</v>
      </c>
      <c r="G119" s="8">
        <v>10</v>
      </c>
      <c r="H119" s="8">
        <v>10</v>
      </c>
      <c r="I119" s="8">
        <v>10</v>
      </c>
      <c r="J119" s="8">
        <v>10</v>
      </c>
      <c r="K119" s="10">
        <v>70</v>
      </c>
      <c r="L119" s="8">
        <v>45</v>
      </c>
      <c r="M119" s="5" t="s">
        <v>99</v>
      </c>
      <c r="N119" s="5" t="s">
        <v>80</v>
      </c>
      <c r="O119" s="8">
        <f t="shared" si="1"/>
        <v>165</v>
      </c>
      <c r="P119" t="s">
        <v>175</v>
      </c>
      <c r="Q119" s="16"/>
    </row>
    <row r="120" spans="1:17" ht="15" customHeight="1">
      <c r="A120">
        <v>119</v>
      </c>
      <c r="B120">
        <v>449281</v>
      </c>
      <c r="D120">
        <v>3</v>
      </c>
      <c r="F120" s="8">
        <v>10</v>
      </c>
      <c r="G120" s="8">
        <v>10</v>
      </c>
      <c r="H120" s="8">
        <v>10</v>
      </c>
      <c r="I120" s="8">
        <v>10</v>
      </c>
      <c r="J120" s="8">
        <v>10</v>
      </c>
      <c r="K120" s="10">
        <v>74</v>
      </c>
      <c r="L120" s="8">
        <v>40</v>
      </c>
      <c r="M120" s="5"/>
      <c r="N120" s="5" t="s">
        <v>167</v>
      </c>
      <c r="O120" s="8">
        <f t="shared" si="1"/>
        <v>164</v>
      </c>
      <c r="P120" t="s">
        <v>175</v>
      </c>
      <c r="Q120" s="17"/>
    </row>
    <row r="121" spans="1:17" ht="15" customHeight="1">
      <c r="A121">
        <v>120</v>
      </c>
      <c r="B121">
        <v>447501</v>
      </c>
      <c r="D121">
        <v>3</v>
      </c>
      <c r="F121" s="8">
        <v>10</v>
      </c>
      <c r="G121" s="8">
        <v>10</v>
      </c>
      <c r="H121" s="8">
        <v>10</v>
      </c>
      <c r="I121" s="8">
        <v>5</v>
      </c>
      <c r="J121" s="8">
        <v>10</v>
      </c>
      <c r="K121" s="10">
        <v>102</v>
      </c>
      <c r="L121" s="8">
        <v>35</v>
      </c>
      <c r="M121" s="5"/>
      <c r="N121" s="5" t="s">
        <v>167</v>
      </c>
      <c r="O121" s="8">
        <f t="shared" si="1"/>
        <v>182</v>
      </c>
      <c r="P121" t="s">
        <v>176</v>
      </c>
      <c r="Q121" s="16"/>
    </row>
    <row r="122" spans="1:17" ht="15" customHeight="1">
      <c r="A122">
        <v>121</v>
      </c>
      <c r="B122">
        <v>450429</v>
      </c>
      <c r="D122">
        <v>1</v>
      </c>
      <c r="F122" s="8">
        <v>5</v>
      </c>
      <c r="G122" s="8">
        <v>10</v>
      </c>
      <c r="H122" s="8">
        <v>10</v>
      </c>
      <c r="I122" s="8">
        <v>10</v>
      </c>
      <c r="J122" s="8">
        <v>10</v>
      </c>
      <c r="K122" s="10">
        <v>92</v>
      </c>
      <c r="L122" s="8">
        <v>40</v>
      </c>
      <c r="M122" s="5" t="s">
        <v>133</v>
      </c>
      <c r="N122" s="5" t="s">
        <v>114</v>
      </c>
      <c r="O122" s="8">
        <f t="shared" si="1"/>
        <v>177</v>
      </c>
      <c r="P122" s="19" t="s">
        <v>176</v>
      </c>
      <c r="Q122" s="17"/>
    </row>
    <row r="123" spans="1:17" ht="15" customHeight="1">
      <c r="A123">
        <v>122</v>
      </c>
      <c r="B123">
        <v>439819</v>
      </c>
      <c r="D123">
        <v>5</v>
      </c>
      <c r="F123" s="8">
        <v>5</v>
      </c>
      <c r="G123" s="8">
        <v>5</v>
      </c>
      <c r="H123" s="8">
        <v>0</v>
      </c>
      <c r="I123" s="8">
        <v>10</v>
      </c>
      <c r="J123" s="8">
        <v>5</v>
      </c>
      <c r="K123" s="10">
        <v>86</v>
      </c>
      <c r="L123" s="8">
        <v>40</v>
      </c>
      <c r="M123" s="5" t="s">
        <v>129</v>
      </c>
      <c r="N123" s="5" t="s">
        <v>114</v>
      </c>
      <c r="O123" s="8">
        <f t="shared" si="1"/>
        <v>151</v>
      </c>
      <c r="P123" s="15" t="s">
        <v>174</v>
      </c>
      <c r="Q123" s="16"/>
    </row>
    <row r="124" spans="1:17" ht="15" customHeight="1">
      <c r="A124">
        <v>123</v>
      </c>
      <c r="B124">
        <v>450398</v>
      </c>
      <c r="D124">
        <v>6</v>
      </c>
      <c r="F124" s="8">
        <v>10</v>
      </c>
      <c r="G124" s="8">
        <v>5</v>
      </c>
      <c r="H124" s="8">
        <v>5</v>
      </c>
      <c r="I124" s="8">
        <v>10</v>
      </c>
      <c r="J124" s="8">
        <v>5</v>
      </c>
      <c r="K124" s="10">
        <v>74</v>
      </c>
      <c r="L124" s="8">
        <v>35</v>
      </c>
      <c r="M124" s="5" t="s">
        <v>130</v>
      </c>
      <c r="N124" s="5" t="s">
        <v>114</v>
      </c>
      <c r="O124" s="8">
        <f t="shared" si="1"/>
        <v>144</v>
      </c>
      <c r="P124" t="s">
        <v>174</v>
      </c>
      <c r="Q124" s="17"/>
    </row>
    <row r="125" spans="1:17" ht="15" customHeight="1">
      <c r="A125">
        <v>124</v>
      </c>
      <c r="B125">
        <v>439814</v>
      </c>
      <c r="D125">
        <v>4</v>
      </c>
      <c r="F125" s="8">
        <v>10</v>
      </c>
      <c r="G125" s="8">
        <v>10</v>
      </c>
      <c r="H125" s="8">
        <v>10</v>
      </c>
      <c r="I125" s="8">
        <v>10</v>
      </c>
      <c r="J125" s="8">
        <v>10</v>
      </c>
      <c r="K125" s="10">
        <v>76</v>
      </c>
      <c r="L125" s="8">
        <v>25</v>
      </c>
      <c r="M125" s="5"/>
      <c r="N125" s="5" t="s">
        <v>167</v>
      </c>
      <c r="O125" s="8">
        <f t="shared" si="1"/>
        <v>151</v>
      </c>
      <c r="P125" s="19" t="s">
        <v>174</v>
      </c>
      <c r="Q125" s="16"/>
    </row>
    <row r="126" spans="1:17" ht="15" customHeight="1">
      <c r="A126">
        <v>125</v>
      </c>
      <c r="B126">
        <v>450648</v>
      </c>
      <c r="D126">
        <v>2</v>
      </c>
      <c r="F126" s="8">
        <v>5</v>
      </c>
      <c r="G126" s="8">
        <v>5</v>
      </c>
      <c r="H126" s="8">
        <v>5</v>
      </c>
      <c r="I126" s="8">
        <v>5</v>
      </c>
      <c r="J126" s="8">
        <v>5</v>
      </c>
      <c r="K126" s="10">
        <v>90</v>
      </c>
      <c r="L126" s="21">
        <v>40</v>
      </c>
      <c r="M126" s="5" t="s">
        <v>83</v>
      </c>
      <c r="N126" s="5" t="s">
        <v>80</v>
      </c>
      <c r="O126" s="8">
        <f t="shared" si="1"/>
        <v>155</v>
      </c>
      <c r="P126" t="s">
        <v>174</v>
      </c>
      <c r="Q126" s="17"/>
    </row>
    <row r="127" spans="1:17" ht="15" customHeight="1">
      <c r="A127">
        <v>126</v>
      </c>
      <c r="B127">
        <v>433574</v>
      </c>
      <c r="D127">
        <v>4</v>
      </c>
      <c r="F127" s="8">
        <v>10</v>
      </c>
      <c r="G127" s="8">
        <v>5</v>
      </c>
      <c r="H127" s="8">
        <v>10</v>
      </c>
      <c r="I127" s="8">
        <v>10</v>
      </c>
      <c r="J127" s="8">
        <v>10</v>
      </c>
      <c r="K127" s="11">
        <v>106</v>
      </c>
      <c r="L127" s="8">
        <v>25</v>
      </c>
      <c r="M127" s="5" t="s">
        <v>82</v>
      </c>
      <c r="N127" s="5" t="s">
        <v>80</v>
      </c>
      <c r="O127" s="8">
        <f t="shared" si="1"/>
        <v>176</v>
      </c>
      <c r="P127" s="19" t="s">
        <v>175</v>
      </c>
      <c r="Q127" s="16"/>
    </row>
    <row r="128" spans="1:18" ht="15" customHeight="1">
      <c r="A128">
        <v>127</v>
      </c>
      <c r="B128">
        <v>450494</v>
      </c>
      <c r="D128">
        <v>3</v>
      </c>
      <c r="F128" s="8">
        <v>5</v>
      </c>
      <c r="G128" s="8">
        <v>10</v>
      </c>
      <c r="H128" s="8">
        <v>10</v>
      </c>
      <c r="I128" s="8">
        <v>10</v>
      </c>
      <c r="J128" s="8">
        <v>10</v>
      </c>
      <c r="K128" s="10">
        <v>72</v>
      </c>
      <c r="L128" s="8">
        <v>35</v>
      </c>
      <c r="M128" s="5" t="s">
        <v>134</v>
      </c>
      <c r="N128" s="5" t="s">
        <v>114</v>
      </c>
      <c r="O128" s="8">
        <f t="shared" si="1"/>
        <v>152</v>
      </c>
      <c r="P128" s="15" t="s">
        <v>174</v>
      </c>
      <c r="Q128" s="17"/>
      <c r="R128" s="14" t="s">
        <v>178</v>
      </c>
    </row>
    <row r="129" spans="1:18" ht="15" customHeight="1">
      <c r="A129">
        <v>128</v>
      </c>
      <c r="B129">
        <v>450532</v>
      </c>
      <c r="D129">
        <v>4</v>
      </c>
      <c r="F129" s="8">
        <v>10</v>
      </c>
      <c r="G129" s="8">
        <v>10</v>
      </c>
      <c r="H129" s="8">
        <v>10</v>
      </c>
      <c r="I129" s="8">
        <v>10</v>
      </c>
      <c r="J129" s="8">
        <v>10</v>
      </c>
      <c r="K129" s="10">
        <v>94</v>
      </c>
      <c r="L129" s="8">
        <v>40</v>
      </c>
      <c r="M129" s="5" t="s">
        <v>135</v>
      </c>
      <c r="N129" s="5" t="s">
        <v>114</v>
      </c>
      <c r="O129" s="8">
        <f t="shared" si="1"/>
        <v>184</v>
      </c>
      <c r="P129" t="s">
        <v>176</v>
      </c>
      <c r="Q129" s="16"/>
      <c r="R129" s="14" t="s">
        <v>179</v>
      </c>
    </row>
    <row r="130" spans="1:18" ht="15" customHeight="1">
      <c r="A130">
        <v>129</v>
      </c>
      <c r="B130">
        <v>450546</v>
      </c>
      <c r="D130">
        <v>5</v>
      </c>
      <c r="F130" s="8">
        <v>5</v>
      </c>
      <c r="G130" s="8">
        <v>5</v>
      </c>
      <c r="H130" s="8">
        <v>0</v>
      </c>
      <c r="I130" s="8">
        <v>10</v>
      </c>
      <c r="J130" s="8">
        <v>5</v>
      </c>
      <c r="K130" s="10">
        <v>66</v>
      </c>
      <c r="L130" s="21">
        <v>40</v>
      </c>
      <c r="M130" s="5" t="s">
        <v>79</v>
      </c>
      <c r="N130" s="5" t="s">
        <v>80</v>
      </c>
      <c r="O130" s="8">
        <f t="shared" si="1"/>
        <v>131</v>
      </c>
      <c r="P130" s="20" t="s">
        <v>177</v>
      </c>
      <c r="Q130" s="17"/>
      <c r="R130" s="14" t="s">
        <v>180</v>
      </c>
    </row>
    <row r="131" spans="1:18" ht="15" customHeight="1">
      <c r="A131">
        <v>130</v>
      </c>
      <c r="B131">
        <v>450686</v>
      </c>
      <c r="D131">
        <v>1</v>
      </c>
      <c r="F131" s="8">
        <v>5</v>
      </c>
      <c r="G131" s="8">
        <v>10</v>
      </c>
      <c r="H131" s="8">
        <v>10</v>
      </c>
      <c r="I131" s="8">
        <v>5</v>
      </c>
      <c r="J131" s="8">
        <v>0</v>
      </c>
      <c r="K131" s="10"/>
      <c r="L131" s="8"/>
      <c r="M131" s="5"/>
      <c r="N131" s="5"/>
      <c r="O131" s="8">
        <f t="shared" si="1"/>
        <v>30</v>
      </c>
      <c r="P131" t="s">
        <v>173</v>
      </c>
      <c r="Q131" s="16"/>
      <c r="R131" s="14" t="s">
        <v>181</v>
      </c>
    </row>
    <row r="132" spans="1:18" ht="15" customHeight="1">
      <c r="A132">
        <v>131</v>
      </c>
      <c r="B132">
        <v>233507</v>
      </c>
      <c r="D132">
        <v>4</v>
      </c>
      <c r="F132" s="8">
        <v>10</v>
      </c>
      <c r="G132" s="8">
        <v>5</v>
      </c>
      <c r="H132" s="8">
        <v>10</v>
      </c>
      <c r="I132" s="8">
        <v>10</v>
      </c>
      <c r="J132" s="8">
        <v>10</v>
      </c>
      <c r="K132" s="10">
        <v>88</v>
      </c>
      <c r="L132" s="8">
        <v>25</v>
      </c>
      <c r="M132" s="5" t="s">
        <v>82</v>
      </c>
      <c r="N132" s="5" t="s">
        <v>80</v>
      </c>
      <c r="O132" s="8">
        <f aca="true" t="shared" si="2" ref="O132:O143">F132+G132+H132+I132+J132+K132+L132</f>
        <v>158</v>
      </c>
      <c r="P132" t="s">
        <v>174</v>
      </c>
      <c r="Q132" s="17"/>
      <c r="R132" s="14" t="s">
        <v>182</v>
      </c>
    </row>
    <row r="133" spans="1:17" ht="15" customHeight="1">
      <c r="A133">
        <v>132</v>
      </c>
      <c r="B133">
        <v>450475</v>
      </c>
      <c r="D133">
        <v>1</v>
      </c>
      <c r="F133" s="8">
        <v>5</v>
      </c>
      <c r="G133" s="8">
        <v>10</v>
      </c>
      <c r="H133" s="8">
        <v>10</v>
      </c>
      <c r="I133" s="8">
        <v>10</v>
      </c>
      <c r="J133" s="8">
        <v>10</v>
      </c>
      <c r="K133" s="11">
        <v>98</v>
      </c>
      <c r="L133" s="8">
        <v>25</v>
      </c>
      <c r="M133" s="5" t="s">
        <v>148</v>
      </c>
      <c r="N133" s="5" t="s">
        <v>169</v>
      </c>
      <c r="O133" s="8">
        <f t="shared" si="2"/>
        <v>168</v>
      </c>
      <c r="P133" s="19" t="s">
        <v>175</v>
      </c>
      <c r="Q133" s="16"/>
    </row>
    <row r="134" spans="1:17" ht="15" customHeight="1">
      <c r="A134">
        <v>133</v>
      </c>
      <c r="B134">
        <v>450441</v>
      </c>
      <c r="D134">
        <v>6</v>
      </c>
      <c r="F134" s="8">
        <v>10</v>
      </c>
      <c r="G134" s="8">
        <v>5</v>
      </c>
      <c r="H134" s="8">
        <v>5</v>
      </c>
      <c r="I134" s="8">
        <v>10</v>
      </c>
      <c r="J134" s="8">
        <v>5</v>
      </c>
      <c r="K134" s="10">
        <v>66</v>
      </c>
      <c r="L134" s="8">
        <v>25</v>
      </c>
      <c r="M134" s="5" t="s">
        <v>165</v>
      </c>
      <c r="N134" s="5" t="s">
        <v>169</v>
      </c>
      <c r="O134" s="8">
        <f t="shared" si="2"/>
        <v>126</v>
      </c>
      <c r="P134" t="s">
        <v>177</v>
      </c>
      <c r="Q134" s="17"/>
    </row>
    <row r="135" spans="1:16" ht="15" customHeight="1">
      <c r="A135">
        <v>134</v>
      </c>
      <c r="B135">
        <v>450657</v>
      </c>
      <c r="D135">
        <v>6</v>
      </c>
      <c r="F135" s="8">
        <v>10</v>
      </c>
      <c r="G135" s="8">
        <v>5</v>
      </c>
      <c r="H135" s="8">
        <v>5</v>
      </c>
      <c r="I135" s="8">
        <v>10</v>
      </c>
      <c r="J135" s="8">
        <v>5</v>
      </c>
      <c r="K135" s="10">
        <v>98</v>
      </c>
      <c r="L135" s="8">
        <v>25</v>
      </c>
      <c r="M135" s="5" t="s">
        <v>165</v>
      </c>
      <c r="N135" s="5" t="s">
        <v>169</v>
      </c>
      <c r="O135" s="8">
        <f t="shared" si="2"/>
        <v>158</v>
      </c>
      <c r="P135" t="s">
        <v>174</v>
      </c>
    </row>
    <row r="136" spans="1:16" ht="15" customHeight="1">
      <c r="A136">
        <v>135</v>
      </c>
      <c r="B136">
        <v>450544</v>
      </c>
      <c r="D136">
        <v>3</v>
      </c>
      <c r="F136" s="8">
        <v>5</v>
      </c>
      <c r="G136" s="8">
        <v>10</v>
      </c>
      <c r="H136" s="8">
        <v>10</v>
      </c>
      <c r="I136" s="8">
        <v>10</v>
      </c>
      <c r="J136" s="8">
        <v>10</v>
      </c>
      <c r="K136" s="11">
        <v>50</v>
      </c>
      <c r="L136" s="8">
        <v>30</v>
      </c>
      <c r="M136" s="5"/>
      <c r="N136" s="5" t="s">
        <v>167</v>
      </c>
      <c r="O136" s="8">
        <f t="shared" si="2"/>
        <v>125</v>
      </c>
      <c r="P136" t="s">
        <v>173</v>
      </c>
    </row>
    <row r="137" spans="1:16" ht="15" customHeight="1">
      <c r="A137">
        <v>136</v>
      </c>
      <c r="B137">
        <v>450761</v>
      </c>
      <c r="D137">
        <v>3</v>
      </c>
      <c r="F137" s="8">
        <v>10</v>
      </c>
      <c r="G137" s="8">
        <v>10</v>
      </c>
      <c r="H137" s="8">
        <v>10</v>
      </c>
      <c r="I137" s="8">
        <v>5</v>
      </c>
      <c r="J137" s="8">
        <v>10</v>
      </c>
      <c r="K137" s="11">
        <v>102</v>
      </c>
      <c r="L137" s="8">
        <v>25</v>
      </c>
      <c r="M137" s="5" t="s">
        <v>152</v>
      </c>
      <c r="N137" s="5" t="s">
        <v>169</v>
      </c>
      <c r="O137" s="8">
        <f t="shared" si="2"/>
        <v>172</v>
      </c>
      <c r="P137" s="19" t="s">
        <v>175</v>
      </c>
    </row>
    <row r="138" spans="1:16" ht="15" customHeight="1">
      <c r="A138">
        <v>137</v>
      </c>
      <c r="B138">
        <v>449137</v>
      </c>
      <c r="D138">
        <v>1</v>
      </c>
      <c r="F138" s="8">
        <v>10</v>
      </c>
      <c r="G138" s="8">
        <v>10</v>
      </c>
      <c r="H138" s="8">
        <v>10</v>
      </c>
      <c r="I138" s="8">
        <v>10</v>
      </c>
      <c r="J138" s="8">
        <v>10</v>
      </c>
      <c r="K138" s="11">
        <v>92</v>
      </c>
      <c r="L138" s="8">
        <v>40</v>
      </c>
      <c r="M138" s="5" t="s">
        <v>94</v>
      </c>
      <c r="N138" s="5" t="s">
        <v>80</v>
      </c>
      <c r="O138" s="8">
        <f t="shared" si="2"/>
        <v>182</v>
      </c>
      <c r="P138" s="19" t="s">
        <v>176</v>
      </c>
    </row>
    <row r="139" spans="1:16" ht="15" customHeight="1">
      <c r="A139">
        <v>138</v>
      </c>
      <c r="B139">
        <v>444447</v>
      </c>
      <c r="D139">
        <v>1</v>
      </c>
      <c r="F139" s="8">
        <v>10</v>
      </c>
      <c r="G139" s="8">
        <v>10</v>
      </c>
      <c r="H139" s="8">
        <v>10</v>
      </c>
      <c r="I139" s="8">
        <v>10</v>
      </c>
      <c r="J139" s="8">
        <v>10</v>
      </c>
      <c r="K139" s="12">
        <v>92</v>
      </c>
      <c r="L139" s="8">
        <v>25</v>
      </c>
      <c r="M139" s="5" t="s">
        <v>145</v>
      </c>
      <c r="N139" s="5" t="s">
        <v>169</v>
      </c>
      <c r="O139" s="8">
        <f t="shared" si="2"/>
        <v>167</v>
      </c>
      <c r="P139" t="s">
        <v>175</v>
      </c>
    </row>
    <row r="140" spans="1:17" ht="15" customHeight="1">
      <c r="A140">
        <v>139</v>
      </c>
      <c r="B140">
        <v>347995</v>
      </c>
      <c r="D140">
        <v>6</v>
      </c>
      <c r="F140" s="8">
        <v>10</v>
      </c>
      <c r="G140" s="8">
        <v>10</v>
      </c>
      <c r="H140" s="8">
        <v>10</v>
      </c>
      <c r="I140" s="8">
        <v>10</v>
      </c>
      <c r="J140" s="8">
        <v>10</v>
      </c>
      <c r="K140" s="11">
        <v>102</v>
      </c>
      <c r="L140" s="8">
        <v>20</v>
      </c>
      <c r="M140" s="5" t="s">
        <v>166</v>
      </c>
      <c r="N140" s="5" t="s">
        <v>169</v>
      </c>
      <c r="O140" s="8">
        <f t="shared" si="2"/>
        <v>172</v>
      </c>
      <c r="P140" s="15" t="s">
        <v>175</v>
      </c>
      <c r="Q140" s="14"/>
    </row>
    <row r="141" spans="1:17" ht="15" customHeight="1">
      <c r="A141">
        <v>140</v>
      </c>
      <c r="B141">
        <v>451002</v>
      </c>
      <c r="D141">
        <v>3</v>
      </c>
      <c r="F141" s="8">
        <v>10</v>
      </c>
      <c r="G141" s="8">
        <v>10</v>
      </c>
      <c r="H141" s="8">
        <v>10</v>
      </c>
      <c r="I141" s="8">
        <v>10</v>
      </c>
      <c r="J141" s="8">
        <v>10</v>
      </c>
      <c r="K141" s="12">
        <v>90</v>
      </c>
      <c r="L141" s="8">
        <v>45</v>
      </c>
      <c r="M141" s="5"/>
      <c r="N141" s="5" t="s">
        <v>167</v>
      </c>
      <c r="O141" s="8">
        <f t="shared" si="2"/>
        <v>185</v>
      </c>
      <c r="P141" t="s">
        <v>176</v>
      </c>
      <c r="Q141" s="14"/>
    </row>
    <row r="142" spans="1:17" ht="15" customHeight="1">
      <c r="A142">
        <v>141</v>
      </c>
      <c r="B142">
        <v>450796</v>
      </c>
      <c r="D142">
        <v>5</v>
      </c>
      <c r="F142" s="8">
        <v>5</v>
      </c>
      <c r="G142" s="8">
        <v>5</v>
      </c>
      <c r="H142" s="8">
        <v>0</v>
      </c>
      <c r="I142" s="8">
        <v>10</v>
      </c>
      <c r="J142" s="8">
        <v>5</v>
      </c>
      <c r="K142" s="11">
        <v>48</v>
      </c>
      <c r="L142" s="8">
        <v>35</v>
      </c>
      <c r="M142" s="5" t="s">
        <v>112</v>
      </c>
      <c r="N142" s="5" t="s">
        <v>108</v>
      </c>
      <c r="O142" s="8">
        <f t="shared" si="2"/>
        <v>108</v>
      </c>
      <c r="P142" t="s">
        <v>173</v>
      </c>
      <c r="Q142" s="14"/>
    </row>
    <row r="143" spans="1:17" ht="15" customHeight="1">
      <c r="A143">
        <v>142</v>
      </c>
      <c r="B143">
        <v>427134</v>
      </c>
      <c r="D143">
        <v>1</v>
      </c>
      <c r="F143" s="8">
        <v>5</v>
      </c>
      <c r="G143" s="8">
        <v>10</v>
      </c>
      <c r="H143" s="8">
        <v>10</v>
      </c>
      <c r="I143" s="8">
        <v>10</v>
      </c>
      <c r="J143" s="8">
        <v>10</v>
      </c>
      <c r="K143" s="10"/>
      <c r="L143" s="8">
        <v>25</v>
      </c>
      <c r="M143" s="5" t="s">
        <v>149</v>
      </c>
      <c r="N143" s="5" t="s">
        <v>169</v>
      </c>
      <c r="O143" s="8">
        <f t="shared" si="2"/>
        <v>70</v>
      </c>
      <c r="Q143" s="14"/>
    </row>
    <row r="144" ht="15" customHeight="1"/>
    <row r="145" ht="15" customHeight="1">
      <c r="A145" t="s">
        <v>172</v>
      </c>
    </row>
    <row r="146" ht="15" customHeight="1"/>
    <row r="147" spans="1:2" ht="15" customHeight="1">
      <c r="A147" s="14"/>
      <c r="B147" s="14" t="s">
        <v>178</v>
      </c>
    </row>
    <row r="148" spans="1:2" ht="15" customHeight="1">
      <c r="A148" s="14"/>
      <c r="B148" s="14" t="s">
        <v>179</v>
      </c>
    </row>
    <row r="149" spans="1:2" ht="15" customHeight="1">
      <c r="A149" s="14"/>
      <c r="B149" s="14" t="s">
        <v>180</v>
      </c>
    </row>
    <row r="150" spans="1:2" ht="15" customHeight="1">
      <c r="A150" s="14"/>
      <c r="B150" s="14" t="s">
        <v>181</v>
      </c>
    </row>
    <row r="151" spans="1:2" ht="15" customHeight="1">
      <c r="A151" s="14"/>
      <c r="B151" s="14" t="s">
        <v>182</v>
      </c>
    </row>
    <row r="152" ht="15" customHeight="1"/>
  </sheetData>
  <sheetProtection/>
  <autoFilter ref="A1:N143">
    <sortState ref="A2:N151">
      <sortCondition sortBy="value" ref="A2:A151"/>
    </sortState>
  </autoFilter>
  <printOptions/>
  <pageMargins left="0.7" right="0.7" top="0.787401575" bottom="0.7874015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O66"/>
  <sheetViews>
    <sheetView zoomScalePageLayoutView="0" workbookViewId="0" topLeftCell="A55">
      <selection activeCell="A55" sqref="A55"/>
    </sheetView>
  </sheetViews>
  <sheetFormatPr defaultColWidth="9.00390625" defaultRowHeight="14.25"/>
  <cols>
    <col min="3" max="3" width="14.00390625" style="0" customWidth="1"/>
  </cols>
  <sheetData>
    <row r="1" spans="1:15" ht="14.25" thickBot="1">
      <c r="A1" s="2" t="s">
        <v>0</v>
      </c>
      <c r="B1" s="2" t="s">
        <v>1</v>
      </c>
      <c r="C1" s="2" t="s">
        <v>2</v>
      </c>
      <c r="D1" s="2" t="s">
        <v>3</v>
      </c>
      <c r="E1" s="2"/>
      <c r="F1" s="2" t="s">
        <v>69</v>
      </c>
      <c r="G1" s="2" t="s">
        <v>70</v>
      </c>
      <c r="H1" s="2" t="s">
        <v>71</v>
      </c>
      <c r="I1" s="2" t="s">
        <v>72</v>
      </c>
      <c r="J1" s="2" t="s">
        <v>73</v>
      </c>
      <c r="K1" s="2" t="s">
        <v>137</v>
      </c>
      <c r="L1" s="2" t="s">
        <v>76</v>
      </c>
      <c r="M1" s="2" t="s">
        <v>74</v>
      </c>
      <c r="N1" s="2" t="s">
        <v>75</v>
      </c>
      <c r="O1" s="2" t="s">
        <v>136</v>
      </c>
    </row>
    <row r="2" spans="1:15" ht="15" customHeight="1" thickBot="1">
      <c r="A2" s="4">
        <v>1</v>
      </c>
      <c r="B2" s="1">
        <v>405193</v>
      </c>
      <c r="C2" s="3" t="s">
        <v>4</v>
      </c>
      <c r="D2" s="3">
        <v>2</v>
      </c>
      <c r="E2" s="3"/>
      <c r="F2" s="3">
        <v>10</v>
      </c>
      <c r="G2" s="3">
        <v>10</v>
      </c>
      <c r="H2" s="3">
        <v>10</v>
      </c>
      <c r="I2" s="3">
        <v>10</v>
      </c>
      <c r="J2" s="3">
        <v>5</v>
      </c>
      <c r="K2" s="3"/>
      <c r="L2" s="3"/>
      <c r="M2" s="3"/>
      <c r="N2" s="3"/>
      <c r="O2" s="3">
        <f aca="true" t="shared" si="0" ref="O2:O33">F2+G2+H2+I2+J2+L2</f>
        <v>45</v>
      </c>
    </row>
    <row r="3" spans="1:15" ht="15" customHeight="1" thickBot="1">
      <c r="A3" s="4">
        <v>2</v>
      </c>
      <c r="B3" s="1">
        <v>448956</v>
      </c>
      <c r="C3" s="3" t="s">
        <v>5</v>
      </c>
      <c r="D3" s="3">
        <v>2</v>
      </c>
      <c r="E3" s="3"/>
      <c r="F3" s="3">
        <v>10</v>
      </c>
      <c r="G3" s="3">
        <v>10</v>
      </c>
      <c r="H3" s="3">
        <v>10</v>
      </c>
      <c r="I3" s="3">
        <v>10</v>
      </c>
      <c r="J3" s="3">
        <v>5</v>
      </c>
      <c r="K3" s="3"/>
      <c r="L3" s="3">
        <v>50</v>
      </c>
      <c r="M3" s="3" t="s">
        <v>89</v>
      </c>
      <c r="N3" s="3" t="s">
        <v>80</v>
      </c>
      <c r="O3" s="3">
        <f t="shared" si="0"/>
        <v>95</v>
      </c>
    </row>
    <row r="4" spans="1:15" ht="15" customHeight="1" thickBot="1">
      <c r="A4" s="4">
        <v>11</v>
      </c>
      <c r="B4" s="1">
        <v>450738</v>
      </c>
      <c r="C4" s="3" t="s">
        <v>9</v>
      </c>
      <c r="D4" s="3">
        <v>2</v>
      </c>
      <c r="E4" s="3"/>
      <c r="F4" s="3">
        <v>10</v>
      </c>
      <c r="G4" s="3">
        <v>10</v>
      </c>
      <c r="H4" s="3">
        <v>10</v>
      </c>
      <c r="I4" s="3">
        <v>10</v>
      </c>
      <c r="J4" s="3">
        <v>5</v>
      </c>
      <c r="K4" s="3"/>
      <c r="L4" s="6">
        <v>30</v>
      </c>
      <c r="M4" s="3"/>
      <c r="N4" s="3" t="s">
        <v>167</v>
      </c>
      <c r="O4" s="3">
        <f t="shared" si="0"/>
        <v>75</v>
      </c>
    </row>
    <row r="5" spans="1:15" ht="15" customHeight="1" thickBot="1">
      <c r="A5" s="4">
        <v>21</v>
      </c>
      <c r="B5" s="1">
        <v>450491</v>
      </c>
      <c r="C5" s="3" t="s">
        <v>13</v>
      </c>
      <c r="D5" s="3">
        <v>2</v>
      </c>
      <c r="E5" s="3"/>
      <c r="F5" s="3">
        <v>10</v>
      </c>
      <c r="G5" s="3">
        <v>10</v>
      </c>
      <c r="H5" s="3">
        <v>10</v>
      </c>
      <c r="I5" s="3">
        <v>10</v>
      </c>
      <c r="J5" s="3">
        <v>5</v>
      </c>
      <c r="K5" s="3"/>
      <c r="L5" s="3">
        <v>30</v>
      </c>
      <c r="M5" s="3" t="s">
        <v>109</v>
      </c>
      <c r="N5" s="3" t="s">
        <v>108</v>
      </c>
      <c r="O5" s="3">
        <f t="shared" si="0"/>
        <v>75</v>
      </c>
    </row>
    <row r="6" spans="1:15" ht="15" customHeight="1" thickBot="1">
      <c r="A6" s="4">
        <v>22</v>
      </c>
      <c r="B6" s="1">
        <v>433212</v>
      </c>
      <c r="C6" s="3" t="s">
        <v>14</v>
      </c>
      <c r="D6" s="3">
        <v>2</v>
      </c>
      <c r="E6" s="3"/>
      <c r="F6" s="3">
        <v>10</v>
      </c>
      <c r="G6" s="3">
        <v>10</v>
      </c>
      <c r="H6" s="3">
        <v>10</v>
      </c>
      <c r="I6" s="3">
        <v>10</v>
      </c>
      <c r="J6" s="3">
        <v>10</v>
      </c>
      <c r="K6" s="3"/>
      <c r="L6" s="5">
        <v>20</v>
      </c>
      <c r="M6" s="5" t="s">
        <v>147</v>
      </c>
      <c r="N6" s="5" t="s">
        <v>139</v>
      </c>
      <c r="O6" s="3">
        <f t="shared" si="0"/>
        <v>70</v>
      </c>
    </row>
    <row r="7" spans="1:15" ht="15" customHeight="1" thickBot="1">
      <c r="A7" s="4">
        <v>30</v>
      </c>
      <c r="B7" s="1">
        <v>446096</v>
      </c>
      <c r="C7" s="3" t="s">
        <v>16</v>
      </c>
      <c r="D7" s="3">
        <v>2</v>
      </c>
      <c r="E7" s="3"/>
      <c r="F7" s="3">
        <v>10</v>
      </c>
      <c r="G7" s="3">
        <v>10</v>
      </c>
      <c r="H7" s="3">
        <v>10</v>
      </c>
      <c r="I7" s="3">
        <v>10</v>
      </c>
      <c r="J7" s="3">
        <v>5</v>
      </c>
      <c r="K7" s="3"/>
      <c r="L7" s="3">
        <v>30</v>
      </c>
      <c r="M7" s="3" t="s">
        <v>92</v>
      </c>
      <c r="N7" s="3" t="s">
        <v>80</v>
      </c>
      <c r="O7" s="3">
        <f t="shared" si="0"/>
        <v>75</v>
      </c>
    </row>
    <row r="8" spans="1:15" ht="15" customHeight="1" thickBot="1">
      <c r="A8" s="4">
        <v>35</v>
      </c>
      <c r="B8" s="1">
        <v>450553</v>
      </c>
      <c r="C8" s="3" t="s">
        <v>18</v>
      </c>
      <c r="D8" s="3">
        <v>2</v>
      </c>
      <c r="E8" s="3"/>
      <c r="F8" s="3">
        <v>10</v>
      </c>
      <c r="G8" s="3">
        <v>10</v>
      </c>
      <c r="H8" s="3">
        <v>10</v>
      </c>
      <c r="I8" s="3">
        <v>10</v>
      </c>
      <c r="J8" s="3">
        <v>5</v>
      </c>
      <c r="K8" s="3"/>
      <c r="L8" s="3">
        <v>30</v>
      </c>
      <c r="M8" s="3" t="s">
        <v>81</v>
      </c>
      <c r="N8" s="3" t="s">
        <v>80</v>
      </c>
      <c r="O8" s="3">
        <f t="shared" si="0"/>
        <v>75</v>
      </c>
    </row>
    <row r="9" spans="1:15" ht="15" customHeight="1" thickBot="1">
      <c r="A9" s="4">
        <v>45</v>
      </c>
      <c r="B9" s="1">
        <v>446089</v>
      </c>
      <c r="C9" s="3" t="s">
        <v>26</v>
      </c>
      <c r="D9" s="3">
        <v>2</v>
      </c>
      <c r="E9" s="3"/>
      <c r="F9" s="3">
        <v>10</v>
      </c>
      <c r="G9" s="3">
        <v>10</v>
      </c>
      <c r="H9" s="3">
        <v>10</v>
      </c>
      <c r="I9" s="3">
        <v>10</v>
      </c>
      <c r="J9" s="3">
        <v>5</v>
      </c>
      <c r="K9" s="3"/>
      <c r="L9" s="3">
        <v>25</v>
      </c>
      <c r="M9" s="3" t="s">
        <v>104</v>
      </c>
      <c r="N9" s="3" t="s">
        <v>80</v>
      </c>
      <c r="O9" s="3">
        <f t="shared" si="0"/>
        <v>70</v>
      </c>
    </row>
    <row r="10" spans="1:15" ht="15" customHeight="1" thickBot="1">
      <c r="A10" s="4">
        <v>53</v>
      </c>
      <c r="B10" s="1">
        <v>450376</v>
      </c>
      <c r="C10" s="3" t="s">
        <v>29</v>
      </c>
      <c r="D10" s="3">
        <v>2</v>
      </c>
      <c r="E10" s="3"/>
      <c r="F10" s="3">
        <v>10</v>
      </c>
      <c r="G10" s="3">
        <v>10</v>
      </c>
      <c r="H10" s="3">
        <v>10</v>
      </c>
      <c r="I10" s="3">
        <v>10</v>
      </c>
      <c r="J10" s="3">
        <v>10</v>
      </c>
      <c r="K10" s="3"/>
      <c r="L10" s="3">
        <v>25</v>
      </c>
      <c r="M10" s="3" t="s">
        <v>93</v>
      </c>
      <c r="N10" s="3" t="s">
        <v>80</v>
      </c>
      <c r="O10" s="3">
        <f t="shared" si="0"/>
        <v>75</v>
      </c>
    </row>
    <row r="11" spans="1:15" ht="15" customHeight="1" thickBot="1">
      <c r="A11" s="4">
        <v>59</v>
      </c>
      <c r="B11" s="1">
        <v>447605</v>
      </c>
      <c r="C11" s="3" t="s">
        <v>31</v>
      </c>
      <c r="D11" s="3">
        <v>2</v>
      </c>
      <c r="E11" s="3"/>
      <c r="F11" s="3">
        <v>10</v>
      </c>
      <c r="G11" s="3">
        <v>10</v>
      </c>
      <c r="H11" s="3">
        <v>10</v>
      </c>
      <c r="I11" s="3">
        <v>10</v>
      </c>
      <c r="J11" s="3">
        <v>5</v>
      </c>
      <c r="K11" s="3"/>
      <c r="L11" s="3">
        <v>45</v>
      </c>
      <c r="M11" s="3" t="s">
        <v>100</v>
      </c>
      <c r="N11" s="3" t="s">
        <v>80</v>
      </c>
      <c r="O11" s="3">
        <f t="shared" si="0"/>
        <v>90</v>
      </c>
    </row>
    <row r="12" spans="1:15" ht="15" customHeight="1" thickBot="1">
      <c r="A12" s="4">
        <v>62</v>
      </c>
      <c r="B12" s="1">
        <v>450458</v>
      </c>
      <c r="C12" s="3" t="s">
        <v>33</v>
      </c>
      <c r="D12" s="3">
        <v>2</v>
      </c>
      <c r="E12" s="3"/>
      <c r="F12" s="3">
        <v>10</v>
      </c>
      <c r="G12" s="3">
        <v>10</v>
      </c>
      <c r="H12" s="3">
        <v>10</v>
      </c>
      <c r="I12" s="3">
        <v>10</v>
      </c>
      <c r="J12" s="3">
        <v>5</v>
      </c>
      <c r="K12" s="3"/>
      <c r="L12" s="3">
        <v>45</v>
      </c>
      <c r="M12" s="3" t="s">
        <v>88</v>
      </c>
      <c r="N12" s="3" t="s">
        <v>80</v>
      </c>
      <c r="O12" s="3">
        <f t="shared" si="0"/>
        <v>90</v>
      </c>
    </row>
    <row r="13" spans="1:15" ht="15" customHeight="1" thickBot="1">
      <c r="A13" s="4">
        <v>68</v>
      </c>
      <c r="B13" s="1">
        <v>434617</v>
      </c>
      <c r="C13" s="3" t="s">
        <v>37</v>
      </c>
      <c r="D13" s="3">
        <v>2</v>
      </c>
      <c r="E13" s="3"/>
      <c r="F13" s="3">
        <v>10</v>
      </c>
      <c r="G13" s="3">
        <v>10</v>
      </c>
      <c r="H13" s="3">
        <v>10</v>
      </c>
      <c r="I13" s="3">
        <v>10</v>
      </c>
      <c r="J13" s="3">
        <v>10</v>
      </c>
      <c r="K13" s="3"/>
      <c r="L13" s="3">
        <v>25</v>
      </c>
      <c r="M13" s="3" t="s">
        <v>77</v>
      </c>
      <c r="N13" s="3" t="s">
        <v>80</v>
      </c>
      <c r="O13" s="3">
        <f t="shared" si="0"/>
        <v>75</v>
      </c>
    </row>
    <row r="14" spans="1:15" ht="15" customHeight="1" thickBot="1">
      <c r="A14" s="4">
        <v>72</v>
      </c>
      <c r="B14" s="1">
        <v>452468</v>
      </c>
      <c r="C14" s="3" t="s">
        <v>39</v>
      </c>
      <c r="D14" s="3">
        <v>2</v>
      </c>
      <c r="E14" s="3"/>
      <c r="F14" s="3">
        <v>10</v>
      </c>
      <c r="G14" s="3">
        <v>10</v>
      </c>
      <c r="H14" s="3">
        <v>10</v>
      </c>
      <c r="I14" s="3">
        <v>10</v>
      </c>
      <c r="J14" s="3">
        <v>5</v>
      </c>
      <c r="K14" s="3"/>
      <c r="L14" s="3">
        <v>30</v>
      </c>
      <c r="M14" s="3" t="s">
        <v>92</v>
      </c>
      <c r="N14" s="3" t="s">
        <v>80</v>
      </c>
      <c r="O14" s="3">
        <f t="shared" si="0"/>
        <v>75</v>
      </c>
    </row>
    <row r="15" spans="1:15" ht="15" customHeight="1" thickBot="1">
      <c r="A15" s="4">
        <v>80</v>
      </c>
      <c r="B15" s="1">
        <v>453595</v>
      </c>
      <c r="C15" s="3" t="s">
        <v>43</v>
      </c>
      <c r="D15" s="3">
        <v>2</v>
      </c>
      <c r="E15" s="3"/>
      <c r="F15" s="3">
        <v>10</v>
      </c>
      <c r="G15" s="3">
        <v>10</v>
      </c>
      <c r="H15" s="3">
        <v>0</v>
      </c>
      <c r="I15" s="3">
        <v>0</v>
      </c>
      <c r="J15" s="3">
        <v>10</v>
      </c>
      <c r="K15" s="3"/>
      <c r="L15" s="3">
        <v>45</v>
      </c>
      <c r="M15" s="3" t="s">
        <v>107</v>
      </c>
      <c r="N15" s="3" t="s">
        <v>108</v>
      </c>
      <c r="O15" s="3">
        <f t="shared" si="0"/>
        <v>75</v>
      </c>
    </row>
    <row r="16" spans="1:15" ht="15" customHeight="1" thickBot="1">
      <c r="A16" s="4">
        <v>83</v>
      </c>
      <c r="B16" s="1">
        <v>450614</v>
      </c>
      <c r="C16" s="3" t="s">
        <v>45</v>
      </c>
      <c r="D16" s="3">
        <v>2</v>
      </c>
      <c r="E16" s="3"/>
      <c r="F16" s="3">
        <v>10</v>
      </c>
      <c r="G16" s="3">
        <v>10</v>
      </c>
      <c r="H16" s="3">
        <v>10</v>
      </c>
      <c r="I16" s="3">
        <v>10</v>
      </c>
      <c r="J16" s="3">
        <v>10</v>
      </c>
      <c r="K16" s="3"/>
      <c r="L16" s="5">
        <v>35</v>
      </c>
      <c r="M16" s="5" t="s">
        <v>150</v>
      </c>
      <c r="N16" s="5" t="s">
        <v>139</v>
      </c>
      <c r="O16" s="3">
        <f t="shared" si="0"/>
        <v>85</v>
      </c>
    </row>
    <row r="17" spans="1:15" ht="15" customHeight="1" thickBot="1">
      <c r="A17" s="4">
        <v>86</v>
      </c>
      <c r="B17" s="1">
        <v>449817</v>
      </c>
      <c r="C17" s="3" t="s">
        <v>47</v>
      </c>
      <c r="D17" s="3">
        <v>2</v>
      </c>
      <c r="E17" s="3"/>
      <c r="F17" s="3">
        <v>5</v>
      </c>
      <c r="G17" s="3">
        <v>5</v>
      </c>
      <c r="H17" s="3">
        <v>5</v>
      </c>
      <c r="I17" s="3">
        <v>5</v>
      </c>
      <c r="J17" s="3">
        <v>5</v>
      </c>
      <c r="K17" s="3"/>
      <c r="L17" s="3">
        <v>25</v>
      </c>
      <c r="M17" s="3" t="s">
        <v>90</v>
      </c>
      <c r="N17" s="3" t="s">
        <v>80</v>
      </c>
      <c r="O17" s="3">
        <f t="shared" si="0"/>
        <v>50</v>
      </c>
    </row>
    <row r="18" spans="1:15" ht="15" customHeight="1" thickBot="1">
      <c r="A18" s="4">
        <v>91</v>
      </c>
      <c r="B18" s="1">
        <v>440142</v>
      </c>
      <c r="C18" s="3" t="s">
        <v>48</v>
      </c>
      <c r="D18" s="3">
        <v>2</v>
      </c>
      <c r="E18" s="3"/>
      <c r="F18" s="3">
        <v>10</v>
      </c>
      <c r="G18" s="3">
        <v>10</v>
      </c>
      <c r="H18" s="3">
        <v>10</v>
      </c>
      <c r="I18" s="3">
        <v>10</v>
      </c>
      <c r="J18" s="3">
        <v>5</v>
      </c>
      <c r="K18" s="3"/>
      <c r="L18" s="6">
        <v>30</v>
      </c>
      <c r="M18" s="3"/>
      <c r="N18" s="3" t="s">
        <v>167</v>
      </c>
      <c r="O18" s="3">
        <f t="shared" si="0"/>
        <v>75</v>
      </c>
    </row>
    <row r="19" spans="1:15" ht="15" customHeight="1" thickBot="1">
      <c r="A19" s="4">
        <v>97</v>
      </c>
      <c r="B19" s="1">
        <v>407068</v>
      </c>
      <c r="C19" s="3" t="s">
        <v>52</v>
      </c>
      <c r="D19" s="3">
        <v>2</v>
      </c>
      <c r="E19" s="3"/>
      <c r="F19" s="3">
        <v>5</v>
      </c>
      <c r="G19" s="3">
        <v>5</v>
      </c>
      <c r="H19" s="3">
        <v>5</v>
      </c>
      <c r="I19" s="3">
        <v>5</v>
      </c>
      <c r="J19" s="3">
        <v>5</v>
      </c>
      <c r="K19" s="3"/>
      <c r="L19" s="3">
        <v>25</v>
      </c>
      <c r="M19" s="3" t="s">
        <v>90</v>
      </c>
      <c r="N19" s="3" t="s">
        <v>80</v>
      </c>
      <c r="O19" s="3">
        <f t="shared" si="0"/>
        <v>50</v>
      </c>
    </row>
    <row r="20" spans="1:15" ht="15" customHeight="1" thickBot="1">
      <c r="A20" s="4">
        <v>107</v>
      </c>
      <c r="B20" s="1">
        <v>441300</v>
      </c>
      <c r="C20" s="3" t="s">
        <v>56</v>
      </c>
      <c r="D20" s="3">
        <v>2</v>
      </c>
      <c r="E20" s="3"/>
      <c r="F20" s="3">
        <v>10</v>
      </c>
      <c r="G20" s="3">
        <v>10</v>
      </c>
      <c r="H20" s="3">
        <v>10</v>
      </c>
      <c r="I20" s="3">
        <v>10</v>
      </c>
      <c r="J20" s="3">
        <v>5</v>
      </c>
      <c r="K20" s="3"/>
      <c r="L20" s="6">
        <v>40</v>
      </c>
      <c r="M20" s="3"/>
      <c r="N20" s="3" t="s">
        <v>167</v>
      </c>
      <c r="O20" s="3">
        <f t="shared" si="0"/>
        <v>85</v>
      </c>
    </row>
    <row r="21" spans="1:15" ht="15" customHeight="1" thickBot="1">
      <c r="A21" s="4">
        <v>115</v>
      </c>
      <c r="B21" s="1">
        <v>450755</v>
      </c>
      <c r="C21" s="3" t="s">
        <v>61</v>
      </c>
      <c r="D21" s="3">
        <v>2</v>
      </c>
      <c r="E21" s="3"/>
      <c r="F21" s="3">
        <v>10</v>
      </c>
      <c r="G21" s="3">
        <v>10</v>
      </c>
      <c r="H21" s="3">
        <v>10</v>
      </c>
      <c r="I21" s="3">
        <v>10</v>
      </c>
      <c r="J21" s="3">
        <v>10</v>
      </c>
      <c r="K21" s="3"/>
      <c r="L21" s="5">
        <v>35</v>
      </c>
      <c r="M21" s="5" t="s">
        <v>150</v>
      </c>
      <c r="N21" s="5" t="s">
        <v>139</v>
      </c>
      <c r="O21" s="3">
        <f t="shared" si="0"/>
        <v>85</v>
      </c>
    </row>
    <row r="22" spans="1:15" ht="15" customHeight="1" thickBot="1">
      <c r="A22" s="4">
        <v>117</v>
      </c>
      <c r="B22" s="1">
        <v>449249</v>
      </c>
      <c r="C22" s="3" t="s">
        <v>62</v>
      </c>
      <c r="D22" s="3">
        <v>2</v>
      </c>
      <c r="E22" s="3"/>
      <c r="F22" s="3">
        <v>5</v>
      </c>
      <c r="G22" s="3">
        <v>0</v>
      </c>
      <c r="H22" s="3">
        <v>0</v>
      </c>
      <c r="I22" s="3">
        <v>0</v>
      </c>
      <c r="J22" s="3">
        <v>0</v>
      </c>
      <c r="K22" s="3"/>
      <c r="L22" s="3"/>
      <c r="M22" s="3"/>
      <c r="N22" s="3"/>
      <c r="O22" s="3">
        <f t="shared" si="0"/>
        <v>5</v>
      </c>
    </row>
    <row r="23" spans="1:15" ht="15" customHeight="1" thickBot="1">
      <c r="A23" s="4">
        <v>125</v>
      </c>
      <c r="B23" s="1">
        <v>450648</v>
      </c>
      <c r="C23" s="3" t="s">
        <v>65</v>
      </c>
      <c r="D23" s="3">
        <v>2</v>
      </c>
      <c r="E23" s="3"/>
      <c r="F23" s="3">
        <v>5</v>
      </c>
      <c r="G23" s="3">
        <v>5</v>
      </c>
      <c r="H23" s="3">
        <v>5</v>
      </c>
      <c r="I23" s="3">
        <v>5</v>
      </c>
      <c r="J23" s="3">
        <v>5</v>
      </c>
      <c r="K23" s="3"/>
      <c r="L23" s="3">
        <v>30</v>
      </c>
      <c r="M23" s="3" t="s">
        <v>83</v>
      </c>
      <c r="N23" s="3" t="s">
        <v>80</v>
      </c>
      <c r="O23" s="3">
        <f t="shared" si="0"/>
        <v>55</v>
      </c>
    </row>
    <row r="24" spans="1:15" ht="15" customHeight="1" thickBot="1">
      <c r="A24" s="4">
        <v>3</v>
      </c>
      <c r="B24" s="1">
        <v>448973</v>
      </c>
      <c r="C24" s="3" t="s">
        <v>6</v>
      </c>
      <c r="D24" s="3">
        <v>4</v>
      </c>
      <c r="E24" s="3"/>
      <c r="F24" s="3">
        <v>10</v>
      </c>
      <c r="G24" s="3">
        <v>10</v>
      </c>
      <c r="H24" s="3">
        <v>10</v>
      </c>
      <c r="I24" s="3">
        <v>10</v>
      </c>
      <c r="J24" s="3">
        <v>5</v>
      </c>
      <c r="K24" s="3"/>
      <c r="L24" s="3">
        <v>40</v>
      </c>
      <c r="M24" s="3" t="s">
        <v>98</v>
      </c>
      <c r="N24" s="3" t="s">
        <v>80</v>
      </c>
      <c r="O24" s="3">
        <f t="shared" si="0"/>
        <v>85</v>
      </c>
    </row>
    <row r="25" spans="1:15" ht="15" customHeight="1" thickBot="1">
      <c r="A25" s="4">
        <v>4</v>
      </c>
      <c r="B25" s="1">
        <v>452487</v>
      </c>
      <c r="C25" s="3" t="s">
        <v>7</v>
      </c>
      <c r="D25" s="3">
        <v>4</v>
      </c>
      <c r="E25" s="3"/>
      <c r="F25" s="3">
        <v>10</v>
      </c>
      <c r="G25" s="3">
        <v>10</v>
      </c>
      <c r="H25" s="3">
        <v>10</v>
      </c>
      <c r="I25" s="3">
        <v>10</v>
      </c>
      <c r="J25" s="3">
        <v>5</v>
      </c>
      <c r="K25" s="3"/>
      <c r="L25" s="3">
        <v>20</v>
      </c>
      <c r="M25" s="3" t="s">
        <v>84</v>
      </c>
      <c r="N25" s="3" t="s">
        <v>80</v>
      </c>
      <c r="O25" s="3">
        <f t="shared" si="0"/>
        <v>65</v>
      </c>
    </row>
    <row r="26" spans="1:15" ht="15" customHeight="1" thickBot="1">
      <c r="A26" s="4">
        <v>14</v>
      </c>
      <c r="B26" s="1">
        <v>428949</v>
      </c>
      <c r="C26" s="3" t="s">
        <v>10</v>
      </c>
      <c r="D26" s="3">
        <v>4</v>
      </c>
      <c r="E26" s="3"/>
      <c r="F26" s="3">
        <v>10</v>
      </c>
      <c r="G26" s="3">
        <v>10</v>
      </c>
      <c r="H26" s="3">
        <v>10</v>
      </c>
      <c r="I26" s="3">
        <v>10</v>
      </c>
      <c r="J26" s="3">
        <v>10</v>
      </c>
      <c r="K26" s="3"/>
      <c r="L26" s="3">
        <v>40</v>
      </c>
      <c r="M26" s="3" t="s">
        <v>91</v>
      </c>
      <c r="N26" s="3" t="s">
        <v>80</v>
      </c>
      <c r="O26" s="3">
        <f t="shared" si="0"/>
        <v>90</v>
      </c>
    </row>
    <row r="27" spans="1:15" ht="15" customHeight="1" thickBot="1">
      <c r="A27" s="4">
        <v>19</v>
      </c>
      <c r="B27" s="1">
        <v>447859</v>
      </c>
      <c r="C27" s="3" t="s">
        <v>12</v>
      </c>
      <c r="D27" s="3">
        <v>4</v>
      </c>
      <c r="E27" s="3"/>
      <c r="F27" s="3">
        <v>10</v>
      </c>
      <c r="G27" s="3">
        <v>10</v>
      </c>
      <c r="H27" s="3">
        <v>10</v>
      </c>
      <c r="I27" s="3">
        <v>10</v>
      </c>
      <c r="J27" s="3">
        <v>5</v>
      </c>
      <c r="K27" s="3"/>
      <c r="L27" s="3">
        <v>25</v>
      </c>
      <c r="M27" s="3" t="s">
        <v>79</v>
      </c>
      <c r="N27" s="3" t="s">
        <v>80</v>
      </c>
      <c r="O27" s="3">
        <f t="shared" si="0"/>
        <v>70</v>
      </c>
    </row>
    <row r="28" spans="1:15" ht="15" customHeight="1" thickBot="1">
      <c r="A28" s="4">
        <v>38</v>
      </c>
      <c r="B28" s="1">
        <v>449609</v>
      </c>
      <c r="C28" s="3" t="s">
        <v>19</v>
      </c>
      <c r="D28" s="3">
        <v>4</v>
      </c>
      <c r="E28" s="3"/>
      <c r="F28" s="3">
        <v>10</v>
      </c>
      <c r="G28" s="3">
        <v>5</v>
      </c>
      <c r="H28" s="3">
        <v>10</v>
      </c>
      <c r="I28" s="3">
        <v>10</v>
      </c>
      <c r="J28" s="3">
        <v>10</v>
      </c>
      <c r="K28" s="3"/>
      <c r="L28" s="3">
        <v>45</v>
      </c>
      <c r="M28" s="3" t="s">
        <v>95</v>
      </c>
      <c r="N28" s="3" t="s">
        <v>80</v>
      </c>
      <c r="O28" s="3">
        <f t="shared" si="0"/>
        <v>90</v>
      </c>
    </row>
    <row r="29" spans="1:15" ht="15" customHeight="1" thickBot="1">
      <c r="A29" s="4">
        <v>39</v>
      </c>
      <c r="B29" s="1">
        <v>453131</v>
      </c>
      <c r="C29" s="3" t="s">
        <v>20</v>
      </c>
      <c r="D29" s="3">
        <v>4</v>
      </c>
      <c r="E29" s="3"/>
      <c r="F29" s="3">
        <v>10</v>
      </c>
      <c r="G29" s="3">
        <v>10</v>
      </c>
      <c r="H29" s="3">
        <v>5</v>
      </c>
      <c r="I29" s="3">
        <v>5</v>
      </c>
      <c r="J29" s="3">
        <v>10</v>
      </c>
      <c r="K29" s="3"/>
      <c r="L29" s="5">
        <v>10</v>
      </c>
      <c r="M29" s="5" t="s">
        <v>153</v>
      </c>
      <c r="N29" s="5" t="s">
        <v>139</v>
      </c>
      <c r="O29" s="3">
        <f t="shared" si="0"/>
        <v>50</v>
      </c>
    </row>
    <row r="30" spans="1:15" ht="15" customHeight="1" thickBot="1">
      <c r="A30" s="4">
        <v>41</v>
      </c>
      <c r="B30" s="1">
        <v>450743</v>
      </c>
      <c r="C30" s="3" t="s">
        <v>22</v>
      </c>
      <c r="D30" s="3">
        <v>4</v>
      </c>
      <c r="E30" s="3"/>
      <c r="F30" s="3">
        <v>10</v>
      </c>
      <c r="G30" s="3">
        <v>10</v>
      </c>
      <c r="H30" s="3">
        <v>10</v>
      </c>
      <c r="I30" s="3">
        <v>10</v>
      </c>
      <c r="J30" s="3">
        <v>10</v>
      </c>
      <c r="K30" s="3"/>
      <c r="L30" s="6">
        <v>40</v>
      </c>
      <c r="M30" s="3"/>
      <c r="N30" s="3" t="s">
        <v>167</v>
      </c>
      <c r="O30" s="3">
        <f t="shared" si="0"/>
        <v>90</v>
      </c>
    </row>
    <row r="31" spans="1:15" ht="15" customHeight="1" thickBot="1">
      <c r="A31" s="4">
        <v>42</v>
      </c>
      <c r="B31" s="1">
        <v>450430</v>
      </c>
      <c r="C31" s="3" t="s">
        <v>23</v>
      </c>
      <c r="D31" s="3">
        <v>4</v>
      </c>
      <c r="E31" s="3"/>
      <c r="F31" s="3">
        <v>10</v>
      </c>
      <c r="G31" s="3">
        <v>5</v>
      </c>
      <c r="H31" s="3">
        <v>10</v>
      </c>
      <c r="I31" s="3">
        <v>10</v>
      </c>
      <c r="J31" s="3">
        <v>10</v>
      </c>
      <c r="K31" s="3"/>
      <c r="L31" s="3">
        <v>25</v>
      </c>
      <c r="M31" s="3" t="s">
        <v>105</v>
      </c>
      <c r="N31" s="3" t="s">
        <v>80</v>
      </c>
      <c r="O31" s="3">
        <f t="shared" si="0"/>
        <v>70</v>
      </c>
    </row>
    <row r="32" spans="1:15" ht="15" customHeight="1" thickBot="1">
      <c r="A32" s="4">
        <v>43</v>
      </c>
      <c r="B32" s="1">
        <v>450377</v>
      </c>
      <c r="C32" s="3" t="s">
        <v>24</v>
      </c>
      <c r="D32" s="3">
        <v>4</v>
      </c>
      <c r="E32" s="3"/>
      <c r="F32" s="3">
        <v>10</v>
      </c>
      <c r="G32" s="3">
        <v>10</v>
      </c>
      <c r="H32" s="3">
        <v>10</v>
      </c>
      <c r="I32" s="3">
        <v>0</v>
      </c>
      <c r="J32" s="3">
        <v>10</v>
      </c>
      <c r="K32" s="3"/>
      <c r="L32" s="3">
        <v>40</v>
      </c>
      <c r="M32" s="3" t="s">
        <v>97</v>
      </c>
      <c r="N32" s="3" t="s">
        <v>80</v>
      </c>
      <c r="O32" s="3">
        <f t="shared" si="0"/>
        <v>80</v>
      </c>
    </row>
    <row r="33" spans="1:15" ht="15" customHeight="1" thickBot="1">
      <c r="A33" s="4">
        <v>49</v>
      </c>
      <c r="B33" s="1">
        <v>446034</v>
      </c>
      <c r="C33" s="3" t="s">
        <v>27</v>
      </c>
      <c r="D33" s="3">
        <v>4</v>
      </c>
      <c r="E33" s="3"/>
      <c r="F33" s="3">
        <v>10</v>
      </c>
      <c r="G33" s="3">
        <v>10</v>
      </c>
      <c r="H33" s="3">
        <v>10</v>
      </c>
      <c r="I33" s="3">
        <v>10</v>
      </c>
      <c r="J33" s="3">
        <v>5</v>
      </c>
      <c r="K33" s="3"/>
      <c r="L33" s="3">
        <v>40</v>
      </c>
      <c r="M33" s="3" t="s">
        <v>94</v>
      </c>
      <c r="N33" s="3" t="s">
        <v>80</v>
      </c>
      <c r="O33" s="3">
        <f t="shared" si="0"/>
        <v>85</v>
      </c>
    </row>
    <row r="34" spans="1:15" ht="15" customHeight="1" thickBot="1">
      <c r="A34" s="4">
        <v>51</v>
      </c>
      <c r="B34" s="1">
        <v>450417</v>
      </c>
      <c r="C34" s="3" t="s">
        <v>28</v>
      </c>
      <c r="D34" s="3">
        <v>4</v>
      </c>
      <c r="E34" s="3"/>
      <c r="F34" s="3">
        <v>10</v>
      </c>
      <c r="G34" s="3">
        <v>10</v>
      </c>
      <c r="H34" s="3">
        <v>5</v>
      </c>
      <c r="I34" s="3">
        <v>5</v>
      </c>
      <c r="J34" s="3">
        <v>10</v>
      </c>
      <c r="K34" s="3"/>
      <c r="L34" s="3">
        <v>30</v>
      </c>
      <c r="M34" s="3" t="s">
        <v>86</v>
      </c>
      <c r="N34" s="3" t="s">
        <v>80</v>
      </c>
      <c r="O34" s="3">
        <f aca="true" t="shared" si="1" ref="O34:O66">F34+G34+H34+I34+J34+L34</f>
        <v>70</v>
      </c>
    </row>
    <row r="35" spans="1:15" ht="15" customHeight="1" thickBot="1">
      <c r="A35" s="4">
        <v>58</v>
      </c>
      <c r="B35" s="1">
        <v>450471</v>
      </c>
      <c r="C35" s="3" t="s">
        <v>30</v>
      </c>
      <c r="D35" s="3">
        <v>4</v>
      </c>
      <c r="E35" s="3"/>
      <c r="F35" s="3">
        <v>10</v>
      </c>
      <c r="G35" s="3">
        <v>10</v>
      </c>
      <c r="H35" s="3">
        <v>10</v>
      </c>
      <c r="I35" s="3">
        <v>10</v>
      </c>
      <c r="J35" s="3">
        <v>5</v>
      </c>
      <c r="K35" s="3"/>
      <c r="L35" s="5">
        <v>30</v>
      </c>
      <c r="M35" s="5" t="s">
        <v>154</v>
      </c>
      <c r="N35" s="5" t="s">
        <v>139</v>
      </c>
      <c r="O35" s="3">
        <f t="shared" si="1"/>
        <v>75</v>
      </c>
    </row>
    <row r="36" spans="1:15" ht="15" customHeight="1" thickBot="1">
      <c r="A36" s="4">
        <v>63</v>
      </c>
      <c r="B36" s="1">
        <v>449707</v>
      </c>
      <c r="C36" s="3" t="s">
        <v>34</v>
      </c>
      <c r="D36" s="3">
        <v>4</v>
      </c>
      <c r="E36" s="3"/>
      <c r="F36" s="3">
        <v>10</v>
      </c>
      <c r="G36" s="3">
        <v>5</v>
      </c>
      <c r="H36" s="3">
        <v>10</v>
      </c>
      <c r="I36" s="3">
        <v>10</v>
      </c>
      <c r="J36" s="3">
        <v>10</v>
      </c>
      <c r="K36" s="3"/>
      <c r="L36" s="3">
        <v>20</v>
      </c>
      <c r="M36" s="3" t="s">
        <v>85</v>
      </c>
      <c r="N36" s="3" t="s">
        <v>80</v>
      </c>
      <c r="O36" s="3">
        <f t="shared" si="1"/>
        <v>65</v>
      </c>
    </row>
    <row r="37" spans="1:15" ht="15" customHeight="1" thickBot="1">
      <c r="A37" s="4">
        <v>65</v>
      </c>
      <c r="B37" s="1">
        <v>450571</v>
      </c>
      <c r="C37" s="3" t="s">
        <v>36</v>
      </c>
      <c r="D37" s="3">
        <v>4</v>
      </c>
      <c r="E37" s="3"/>
      <c r="F37" s="3">
        <v>10</v>
      </c>
      <c r="G37" s="3">
        <v>10</v>
      </c>
      <c r="H37" s="3">
        <v>10</v>
      </c>
      <c r="I37" s="3">
        <v>10</v>
      </c>
      <c r="J37" s="3">
        <v>5</v>
      </c>
      <c r="K37" s="3"/>
      <c r="L37" s="6">
        <v>35</v>
      </c>
      <c r="M37" s="3"/>
      <c r="N37" s="3" t="s">
        <v>167</v>
      </c>
      <c r="O37" s="3">
        <f t="shared" si="1"/>
        <v>80</v>
      </c>
    </row>
    <row r="38" spans="1:15" ht="15" customHeight="1" thickBot="1">
      <c r="A38" s="4">
        <v>84</v>
      </c>
      <c r="B38" s="1">
        <v>453132</v>
      </c>
      <c r="C38" s="3" t="s">
        <v>46</v>
      </c>
      <c r="D38" s="3">
        <v>4</v>
      </c>
      <c r="E38" s="3"/>
      <c r="F38" s="3">
        <v>10</v>
      </c>
      <c r="G38" s="3">
        <v>10</v>
      </c>
      <c r="H38" s="3">
        <v>5</v>
      </c>
      <c r="I38" s="3">
        <v>5</v>
      </c>
      <c r="J38" s="3">
        <v>10</v>
      </c>
      <c r="K38" s="3"/>
      <c r="L38" s="3">
        <v>15</v>
      </c>
      <c r="M38" s="3" t="s">
        <v>106</v>
      </c>
      <c r="N38" s="3" t="s">
        <v>80</v>
      </c>
      <c r="O38" s="3">
        <f t="shared" si="1"/>
        <v>55</v>
      </c>
    </row>
    <row r="39" spans="1:15" ht="15" customHeight="1" thickBot="1">
      <c r="A39" s="4">
        <v>92</v>
      </c>
      <c r="B39" s="1">
        <v>450713</v>
      </c>
      <c r="C39" s="3" t="s">
        <v>49</v>
      </c>
      <c r="D39" s="3">
        <v>4</v>
      </c>
      <c r="E39" s="3"/>
      <c r="F39" s="3">
        <v>10</v>
      </c>
      <c r="G39" s="3">
        <v>10</v>
      </c>
      <c r="H39" s="3">
        <v>5</v>
      </c>
      <c r="I39" s="3">
        <v>5</v>
      </c>
      <c r="J39" s="3">
        <v>10</v>
      </c>
      <c r="K39" s="3"/>
      <c r="L39" s="3">
        <v>20</v>
      </c>
      <c r="M39" s="3" t="s">
        <v>78</v>
      </c>
      <c r="N39" s="3" t="s">
        <v>80</v>
      </c>
      <c r="O39" s="3">
        <f t="shared" si="1"/>
        <v>60</v>
      </c>
    </row>
    <row r="40" spans="1:15" ht="15" customHeight="1" thickBot="1">
      <c r="A40" s="4">
        <v>94</v>
      </c>
      <c r="B40" s="1">
        <v>452510</v>
      </c>
      <c r="C40" s="3" t="s">
        <v>50</v>
      </c>
      <c r="D40" s="3">
        <v>4</v>
      </c>
      <c r="E40" s="3"/>
      <c r="F40" s="3">
        <v>10</v>
      </c>
      <c r="G40" s="3">
        <v>10</v>
      </c>
      <c r="H40" s="3">
        <v>5</v>
      </c>
      <c r="I40" s="3">
        <v>5</v>
      </c>
      <c r="J40" s="3">
        <v>10</v>
      </c>
      <c r="K40" s="3"/>
      <c r="L40" s="3">
        <v>30</v>
      </c>
      <c r="M40" s="3" t="s">
        <v>83</v>
      </c>
      <c r="N40" s="3" t="s">
        <v>80</v>
      </c>
      <c r="O40" s="3">
        <f t="shared" si="1"/>
        <v>70</v>
      </c>
    </row>
    <row r="41" spans="1:15" ht="15" customHeight="1" thickBot="1">
      <c r="A41" s="4">
        <v>104</v>
      </c>
      <c r="B41" s="1">
        <v>450456</v>
      </c>
      <c r="C41" s="3" t="s">
        <v>55</v>
      </c>
      <c r="D41" s="3">
        <v>4</v>
      </c>
      <c r="E41" s="3"/>
      <c r="F41" s="3">
        <v>10</v>
      </c>
      <c r="G41" s="3">
        <v>10</v>
      </c>
      <c r="H41" s="3">
        <v>10</v>
      </c>
      <c r="I41" s="3">
        <v>10</v>
      </c>
      <c r="J41" s="3">
        <v>10</v>
      </c>
      <c r="K41" s="3"/>
      <c r="L41" s="6">
        <v>35</v>
      </c>
      <c r="M41" s="3"/>
      <c r="N41" s="3" t="s">
        <v>167</v>
      </c>
      <c r="O41" s="3">
        <f t="shared" si="1"/>
        <v>85</v>
      </c>
    </row>
    <row r="42" spans="1:15" ht="15" customHeight="1" thickBot="1">
      <c r="A42" s="4">
        <v>108</v>
      </c>
      <c r="B42" s="1">
        <v>450454</v>
      </c>
      <c r="C42" s="3" t="s">
        <v>57</v>
      </c>
      <c r="D42" s="3">
        <v>4</v>
      </c>
      <c r="E42" s="3"/>
      <c r="F42" s="3">
        <v>10</v>
      </c>
      <c r="G42" s="3">
        <v>10</v>
      </c>
      <c r="H42" s="3">
        <v>5</v>
      </c>
      <c r="I42" s="3">
        <v>5</v>
      </c>
      <c r="J42" s="3">
        <v>10</v>
      </c>
      <c r="K42" s="3"/>
      <c r="L42" s="3">
        <v>45</v>
      </c>
      <c r="M42" s="3" t="s">
        <v>87</v>
      </c>
      <c r="N42" s="3" t="s">
        <v>80</v>
      </c>
      <c r="O42" s="3">
        <f t="shared" si="1"/>
        <v>85</v>
      </c>
    </row>
    <row r="43" spans="1:15" ht="15" customHeight="1" thickBot="1">
      <c r="A43" s="4">
        <v>124</v>
      </c>
      <c r="B43" s="1">
        <v>439814</v>
      </c>
      <c r="C43" s="3" t="s">
        <v>64</v>
      </c>
      <c r="D43" s="3">
        <v>4</v>
      </c>
      <c r="E43" s="3"/>
      <c r="F43" s="3">
        <v>10</v>
      </c>
      <c r="G43" s="3">
        <v>10</v>
      </c>
      <c r="H43" s="3">
        <v>10</v>
      </c>
      <c r="I43" s="3">
        <v>10</v>
      </c>
      <c r="J43" s="3">
        <v>10</v>
      </c>
      <c r="K43" s="3"/>
      <c r="L43" s="6">
        <v>25</v>
      </c>
      <c r="M43" s="3"/>
      <c r="N43" s="3" t="s">
        <v>167</v>
      </c>
      <c r="O43" s="3">
        <f t="shared" si="1"/>
        <v>75</v>
      </c>
    </row>
    <row r="44" spans="1:15" ht="15" customHeight="1" thickBot="1">
      <c r="A44" s="4">
        <v>126</v>
      </c>
      <c r="B44" s="1">
        <v>433574</v>
      </c>
      <c r="C44" s="3" t="s">
        <v>66</v>
      </c>
      <c r="D44" s="3">
        <v>4</v>
      </c>
      <c r="E44" s="3"/>
      <c r="F44" s="3">
        <v>10</v>
      </c>
      <c r="G44" s="3">
        <v>5</v>
      </c>
      <c r="H44" s="3">
        <v>10</v>
      </c>
      <c r="I44" s="3">
        <v>10</v>
      </c>
      <c r="J44" s="3">
        <v>10</v>
      </c>
      <c r="K44" s="3"/>
      <c r="L44" s="3">
        <v>25</v>
      </c>
      <c r="M44" s="3" t="s">
        <v>82</v>
      </c>
      <c r="N44" s="3" t="s">
        <v>80</v>
      </c>
      <c r="O44" s="3">
        <f t="shared" si="1"/>
        <v>70</v>
      </c>
    </row>
    <row r="45" spans="1:15" ht="15" customHeight="1" thickBot="1">
      <c r="A45" s="4">
        <v>128</v>
      </c>
      <c r="B45" s="1">
        <v>450532</v>
      </c>
      <c r="C45" s="3" t="s">
        <v>67</v>
      </c>
      <c r="D45" s="3">
        <v>4</v>
      </c>
      <c r="E45" s="3"/>
      <c r="F45" s="3">
        <v>10</v>
      </c>
      <c r="G45" s="3">
        <v>10</v>
      </c>
      <c r="H45" s="3">
        <v>10</v>
      </c>
      <c r="I45" s="3">
        <v>10</v>
      </c>
      <c r="J45" s="3">
        <v>10</v>
      </c>
      <c r="K45" s="3"/>
      <c r="L45" s="3">
        <v>40</v>
      </c>
      <c r="M45" s="3" t="s">
        <v>135</v>
      </c>
      <c r="N45" s="3" t="s">
        <v>114</v>
      </c>
      <c r="O45" s="3">
        <f t="shared" si="1"/>
        <v>90</v>
      </c>
    </row>
    <row r="46" spans="1:15" ht="15" customHeight="1" thickBot="1">
      <c r="A46" s="4">
        <v>131</v>
      </c>
      <c r="B46" s="1">
        <v>233507</v>
      </c>
      <c r="C46" s="3" t="s">
        <v>68</v>
      </c>
      <c r="D46" s="3">
        <v>4</v>
      </c>
      <c r="E46" s="3"/>
      <c r="F46" s="3">
        <v>10</v>
      </c>
      <c r="G46" s="3">
        <v>5</v>
      </c>
      <c r="H46" s="3">
        <v>10</v>
      </c>
      <c r="I46" s="3">
        <v>10</v>
      </c>
      <c r="J46" s="3">
        <v>10</v>
      </c>
      <c r="K46" s="3"/>
      <c r="L46" s="3">
        <v>25</v>
      </c>
      <c r="M46" s="3" t="s">
        <v>82</v>
      </c>
      <c r="N46" s="3" t="s">
        <v>80</v>
      </c>
      <c r="O46" s="3">
        <f t="shared" si="1"/>
        <v>70</v>
      </c>
    </row>
    <row r="47" spans="1:15" ht="15" customHeight="1" thickBot="1">
      <c r="A47" s="4">
        <v>8</v>
      </c>
      <c r="B47" s="1">
        <v>450506</v>
      </c>
      <c r="C47" s="3" t="s">
        <v>8</v>
      </c>
      <c r="D47" s="3">
        <v>5</v>
      </c>
      <c r="E47" s="3"/>
      <c r="F47" s="3">
        <v>10</v>
      </c>
      <c r="G47" s="3">
        <v>10</v>
      </c>
      <c r="H47" s="3">
        <v>10</v>
      </c>
      <c r="I47" s="3">
        <v>5</v>
      </c>
      <c r="J47" s="3">
        <v>10</v>
      </c>
      <c r="K47" s="3"/>
      <c r="L47" s="3">
        <v>45</v>
      </c>
      <c r="M47" s="3" t="s">
        <v>113</v>
      </c>
      <c r="N47" s="3" t="s">
        <v>114</v>
      </c>
      <c r="O47" s="3">
        <f t="shared" si="1"/>
        <v>90</v>
      </c>
    </row>
    <row r="48" spans="1:15" ht="15" customHeight="1" thickBot="1">
      <c r="A48" s="4">
        <v>16</v>
      </c>
      <c r="B48" s="1">
        <v>451638</v>
      </c>
      <c r="C48" s="3" t="s">
        <v>11</v>
      </c>
      <c r="D48" s="3">
        <v>5</v>
      </c>
      <c r="E48" s="3"/>
      <c r="F48" s="3">
        <v>10</v>
      </c>
      <c r="G48" s="3">
        <v>10</v>
      </c>
      <c r="H48" s="3">
        <v>10</v>
      </c>
      <c r="I48" s="3">
        <v>10</v>
      </c>
      <c r="J48" s="3">
        <v>10</v>
      </c>
      <c r="K48" s="3"/>
      <c r="L48" s="3">
        <v>20</v>
      </c>
      <c r="M48" s="3" t="s">
        <v>115</v>
      </c>
      <c r="N48" s="3" t="s">
        <v>114</v>
      </c>
      <c r="O48" s="3">
        <f t="shared" si="1"/>
        <v>70</v>
      </c>
    </row>
    <row r="49" spans="1:15" ht="15" customHeight="1" thickBot="1">
      <c r="A49" s="4">
        <v>24</v>
      </c>
      <c r="B49" s="1">
        <v>450531</v>
      </c>
      <c r="C49" s="3" t="s">
        <v>15</v>
      </c>
      <c r="D49" s="3">
        <v>5</v>
      </c>
      <c r="E49" s="3"/>
      <c r="F49" s="3">
        <v>10</v>
      </c>
      <c r="G49" s="3">
        <v>5</v>
      </c>
      <c r="H49" s="3">
        <v>10</v>
      </c>
      <c r="I49" s="3">
        <v>10</v>
      </c>
      <c r="J49" s="3">
        <v>10</v>
      </c>
      <c r="K49" s="3"/>
      <c r="L49" s="3">
        <v>20</v>
      </c>
      <c r="M49" s="3" t="s">
        <v>116</v>
      </c>
      <c r="N49" s="3" t="s">
        <v>114</v>
      </c>
      <c r="O49" s="3">
        <f t="shared" si="1"/>
        <v>65</v>
      </c>
    </row>
    <row r="50" spans="1:15" ht="15" customHeight="1" thickBot="1">
      <c r="A50" s="4">
        <v>33</v>
      </c>
      <c r="B50" s="1">
        <v>450530</v>
      </c>
      <c r="C50" s="3" t="s">
        <v>17</v>
      </c>
      <c r="D50" s="3">
        <v>5</v>
      </c>
      <c r="E50" s="3"/>
      <c r="F50" s="3">
        <v>10</v>
      </c>
      <c r="G50" s="3">
        <v>10</v>
      </c>
      <c r="H50" s="3">
        <v>10</v>
      </c>
      <c r="I50" s="3">
        <v>10</v>
      </c>
      <c r="J50" s="3">
        <v>10</v>
      </c>
      <c r="K50" s="3"/>
      <c r="L50" s="3">
        <v>40</v>
      </c>
      <c r="M50" s="3" t="s">
        <v>117</v>
      </c>
      <c r="N50" s="3" t="s">
        <v>114</v>
      </c>
      <c r="O50" s="3">
        <f t="shared" si="1"/>
        <v>90</v>
      </c>
    </row>
    <row r="51" spans="1:15" ht="15" customHeight="1" thickBot="1">
      <c r="A51" s="4">
        <v>40</v>
      </c>
      <c r="B51" s="1">
        <v>450521</v>
      </c>
      <c r="C51" s="3" t="s">
        <v>21</v>
      </c>
      <c r="D51" s="3">
        <v>5</v>
      </c>
      <c r="E51" s="3"/>
      <c r="F51" s="3">
        <v>10</v>
      </c>
      <c r="G51" s="3">
        <v>10</v>
      </c>
      <c r="H51" s="3">
        <v>10</v>
      </c>
      <c r="I51" s="3">
        <v>10</v>
      </c>
      <c r="J51" s="3">
        <v>10</v>
      </c>
      <c r="K51" s="3"/>
      <c r="L51" s="3">
        <v>40</v>
      </c>
      <c r="M51" s="3" t="s">
        <v>117</v>
      </c>
      <c r="N51" s="3" t="s">
        <v>114</v>
      </c>
      <c r="O51" s="3">
        <f t="shared" si="1"/>
        <v>90</v>
      </c>
    </row>
    <row r="52" spans="1:15" ht="15" customHeight="1" thickBot="1">
      <c r="A52" s="4">
        <v>44</v>
      </c>
      <c r="B52" s="1">
        <v>450493</v>
      </c>
      <c r="C52" s="3" t="s">
        <v>25</v>
      </c>
      <c r="D52" s="3">
        <v>5</v>
      </c>
      <c r="E52" s="3"/>
      <c r="F52" s="3">
        <v>5</v>
      </c>
      <c r="G52" s="3">
        <v>5</v>
      </c>
      <c r="H52" s="3">
        <v>0</v>
      </c>
      <c r="I52" s="3">
        <v>10</v>
      </c>
      <c r="J52" s="3">
        <v>5</v>
      </c>
      <c r="K52" s="3"/>
      <c r="L52" s="3">
        <v>35</v>
      </c>
      <c r="M52" s="3" t="s">
        <v>118</v>
      </c>
      <c r="N52" s="3" t="s">
        <v>114</v>
      </c>
      <c r="O52" s="3">
        <f t="shared" si="1"/>
        <v>60</v>
      </c>
    </row>
    <row r="53" spans="1:15" ht="15" customHeight="1" thickBot="1">
      <c r="A53" s="4">
        <v>61</v>
      </c>
      <c r="B53" s="1">
        <v>450510</v>
      </c>
      <c r="C53" s="3" t="s">
        <v>32</v>
      </c>
      <c r="D53" s="3">
        <v>5</v>
      </c>
      <c r="E53" s="3"/>
      <c r="F53" s="3">
        <v>10</v>
      </c>
      <c r="G53" s="3">
        <v>5</v>
      </c>
      <c r="H53" s="3">
        <v>10</v>
      </c>
      <c r="I53" s="3">
        <v>10</v>
      </c>
      <c r="J53" s="3">
        <v>10</v>
      </c>
      <c r="K53" s="3"/>
      <c r="L53" s="3">
        <v>25</v>
      </c>
      <c r="M53" s="3" t="s">
        <v>119</v>
      </c>
      <c r="N53" s="3" t="s">
        <v>114</v>
      </c>
      <c r="O53" s="3">
        <f t="shared" si="1"/>
        <v>70</v>
      </c>
    </row>
    <row r="54" spans="1:15" ht="15" customHeight="1" thickBot="1">
      <c r="A54" s="4">
        <v>64</v>
      </c>
      <c r="B54" s="1">
        <v>449117</v>
      </c>
      <c r="C54" s="3" t="s">
        <v>35</v>
      </c>
      <c r="D54" s="3">
        <v>5</v>
      </c>
      <c r="E54" s="3"/>
      <c r="F54" s="3">
        <v>10</v>
      </c>
      <c r="G54" s="3">
        <v>10</v>
      </c>
      <c r="H54" s="3">
        <v>10</v>
      </c>
      <c r="I54" s="3">
        <v>10</v>
      </c>
      <c r="J54" s="3">
        <v>10</v>
      </c>
      <c r="K54" s="3"/>
      <c r="L54" s="3">
        <v>40</v>
      </c>
      <c r="M54" s="3" t="s">
        <v>120</v>
      </c>
      <c r="N54" s="3" t="s">
        <v>114</v>
      </c>
      <c r="O54" s="3">
        <f t="shared" si="1"/>
        <v>90</v>
      </c>
    </row>
    <row r="55" spans="1:15" ht="15" customHeight="1" thickBot="1">
      <c r="A55" s="4">
        <v>70</v>
      </c>
      <c r="B55" s="1">
        <v>450715</v>
      </c>
      <c r="C55" s="3" t="s">
        <v>38</v>
      </c>
      <c r="D55" s="3">
        <v>5</v>
      </c>
      <c r="E55" s="3"/>
      <c r="F55" s="3">
        <v>10</v>
      </c>
      <c r="G55" s="3">
        <v>10</v>
      </c>
      <c r="H55" s="3">
        <v>10</v>
      </c>
      <c r="I55" s="3">
        <v>10</v>
      </c>
      <c r="J55" s="3">
        <v>10</v>
      </c>
      <c r="K55" s="3"/>
      <c r="L55" s="3">
        <v>45</v>
      </c>
      <c r="M55" s="3" t="s">
        <v>121</v>
      </c>
      <c r="N55" s="3" t="s">
        <v>114</v>
      </c>
      <c r="O55" s="3">
        <f t="shared" si="1"/>
        <v>95</v>
      </c>
    </row>
    <row r="56" spans="1:15" ht="15" customHeight="1" thickBot="1">
      <c r="A56" s="4">
        <v>77</v>
      </c>
      <c r="B56" s="1">
        <v>450714</v>
      </c>
      <c r="C56" s="3" t="s">
        <v>40</v>
      </c>
      <c r="D56" s="3">
        <v>5</v>
      </c>
      <c r="E56" s="3"/>
      <c r="F56" s="3">
        <v>10</v>
      </c>
      <c r="G56" s="3">
        <v>5</v>
      </c>
      <c r="H56" s="3">
        <v>10</v>
      </c>
      <c r="I56" s="3">
        <v>10</v>
      </c>
      <c r="J56" s="3">
        <v>10</v>
      </c>
      <c r="K56" s="3"/>
      <c r="L56" s="3">
        <v>40</v>
      </c>
      <c r="M56" s="3" t="s">
        <v>122</v>
      </c>
      <c r="N56" s="3" t="s">
        <v>114</v>
      </c>
      <c r="O56" s="3">
        <f t="shared" si="1"/>
        <v>85</v>
      </c>
    </row>
    <row r="57" spans="1:15" ht="15" customHeight="1" thickBot="1">
      <c r="A57" s="4">
        <v>78</v>
      </c>
      <c r="B57" s="1">
        <v>450519</v>
      </c>
      <c r="C57" s="3" t="s">
        <v>41</v>
      </c>
      <c r="D57" s="3">
        <v>5</v>
      </c>
      <c r="E57" s="3"/>
      <c r="F57" s="3">
        <v>5</v>
      </c>
      <c r="G57" s="3">
        <v>5</v>
      </c>
      <c r="H57" s="3">
        <v>0</v>
      </c>
      <c r="I57" s="3">
        <v>10</v>
      </c>
      <c r="J57" s="3">
        <v>5</v>
      </c>
      <c r="K57" s="3"/>
      <c r="L57" s="3">
        <v>40</v>
      </c>
      <c r="M57" s="3" t="s">
        <v>123</v>
      </c>
      <c r="N57" s="3" t="s">
        <v>114</v>
      </c>
      <c r="O57" s="3">
        <f t="shared" si="1"/>
        <v>65</v>
      </c>
    </row>
    <row r="58" spans="1:15" ht="15" customHeight="1" thickBot="1">
      <c r="A58" s="4">
        <v>79</v>
      </c>
      <c r="B58" s="1">
        <v>450498</v>
      </c>
      <c r="C58" s="3" t="s">
        <v>42</v>
      </c>
      <c r="D58" s="3">
        <v>5</v>
      </c>
      <c r="E58" s="3"/>
      <c r="F58" s="3">
        <v>10</v>
      </c>
      <c r="G58" s="3">
        <v>5</v>
      </c>
      <c r="H58" s="3">
        <v>10</v>
      </c>
      <c r="I58" s="3">
        <v>10</v>
      </c>
      <c r="J58" s="3">
        <v>10</v>
      </c>
      <c r="K58" s="3"/>
      <c r="L58" s="3">
        <v>40</v>
      </c>
      <c r="M58" s="3" t="s">
        <v>122</v>
      </c>
      <c r="N58" s="3" t="s">
        <v>114</v>
      </c>
      <c r="O58" s="3">
        <f t="shared" si="1"/>
        <v>85</v>
      </c>
    </row>
    <row r="59" spans="1:15" ht="15" customHeight="1" thickBot="1">
      <c r="A59" s="4">
        <v>82</v>
      </c>
      <c r="B59" s="1">
        <v>450782</v>
      </c>
      <c r="C59" s="3" t="s">
        <v>44</v>
      </c>
      <c r="D59" s="3">
        <v>5</v>
      </c>
      <c r="E59" s="3"/>
      <c r="F59" s="3">
        <v>5</v>
      </c>
      <c r="G59" s="3">
        <v>5</v>
      </c>
      <c r="H59" s="3">
        <v>0</v>
      </c>
      <c r="I59" s="3">
        <v>10</v>
      </c>
      <c r="J59" s="3">
        <v>5</v>
      </c>
      <c r="K59" s="3"/>
      <c r="L59" s="3">
        <v>35</v>
      </c>
      <c r="M59" s="3" t="s">
        <v>124</v>
      </c>
      <c r="N59" s="3" t="s">
        <v>114</v>
      </c>
      <c r="O59" s="3">
        <f t="shared" si="1"/>
        <v>60</v>
      </c>
    </row>
    <row r="60" spans="1:15" ht="15" customHeight="1" thickBot="1">
      <c r="A60" s="4">
        <v>95</v>
      </c>
      <c r="B60" s="1">
        <v>452496</v>
      </c>
      <c r="C60" s="3" t="s">
        <v>51</v>
      </c>
      <c r="D60" s="3">
        <v>5</v>
      </c>
      <c r="E60" s="3"/>
      <c r="F60" s="3">
        <v>10</v>
      </c>
      <c r="G60" s="3">
        <v>5</v>
      </c>
      <c r="H60" s="3">
        <v>10</v>
      </c>
      <c r="I60" s="3">
        <v>10</v>
      </c>
      <c r="J60" s="3">
        <v>10</v>
      </c>
      <c r="K60" s="3"/>
      <c r="L60" s="3">
        <v>45</v>
      </c>
      <c r="M60" s="3" t="s">
        <v>125</v>
      </c>
      <c r="N60" s="3" t="s">
        <v>114</v>
      </c>
      <c r="O60" s="3">
        <f t="shared" si="1"/>
        <v>90</v>
      </c>
    </row>
    <row r="61" spans="1:15" ht="15" customHeight="1" thickBot="1">
      <c r="A61" s="4">
        <v>102</v>
      </c>
      <c r="B61" s="1">
        <v>450396</v>
      </c>
      <c r="C61" s="3" t="s">
        <v>53</v>
      </c>
      <c r="D61" s="3">
        <v>5</v>
      </c>
      <c r="E61" s="3"/>
      <c r="F61" s="3">
        <v>10</v>
      </c>
      <c r="G61" s="3">
        <v>5</v>
      </c>
      <c r="H61" s="3">
        <v>10</v>
      </c>
      <c r="I61" s="3">
        <v>10</v>
      </c>
      <c r="J61" s="3">
        <v>10</v>
      </c>
      <c r="K61" s="3"/>
      <c r="L61" s="3">
        <v>45</v>
      </c>
      <c r="M61" s="3" t="s">
        <v>125</v>
      </c>
      <c r="N61" s="3" t="s">
        <v>114</v>
      </c>
      <c r="O61" s="3">
        <f t="shared" si="1"/>
        <v>90</v>
      </c>
    </row>
    <row r="62" spans="1:15" ht="15" customHeight="1" thickBot="1">
      <c r="A62" s="4">
        <v>103</v>
      </c>
      <c r="B62" s="1">
        <v>450447</v>
      </c>
      <c r="C62" s="3" t="s">
        <v>54</v>
      </c>
      <c r="D62" s="3">
        <v>5</v>
      </c>
      <c r="E62" s="3"/>
      <c r="F62" s="3">
        <v>10</v>
      </c>
      <c r="G62" s="3">
        <v>10</v>
      </c>
      <c r="H62" s="3">
        <v>10</v>
      </c>
      <c r="I62" s="3">
        <v>5</v>
      </c>
      <c r="J62" s="3">
        <v>10</v>
      </c>
      <c r="K62" s="3"/>
      <c r="L62" s="3">
        <v>45</v>
      </c>
      <c r="M62" s="3" t="s">
        <v>126</v>
      </c>
      <c r="N62" s="3" t="s">
        <v>114</v>
      </c>
      <c r="O62" s="3">
        <f t="shared" si="1"/>
        <v>90</v>
      </c>
    </row>
    <row r="63" spans="1:15" ht="15" customHeight="1" thickBot="1">
      <c r="A63" s="4">
        <v>109</v>
      </c>
      <c r="B63" s="1">
        <v>450476</v>
      </c>
      <c r="C63" s="3" t="s">
        <v>58</v>
      </c>
      <c r="D63" s="3">
        <v>5</v>
      </c>
      <c r="E63" s="3"/>
      <c r="F63" s="3">
        <v>10</v>
      </c>
      <c r="G63" s="3">
        <v>10</v>
      </c>
      <c r="H63" s="3">
        <v>10</v>
      </c>
      <c r="I63" s="3">
        <v>10</v>
      </c>
      <c r="J63" s="3">
        <v>10</v>
      </c>
      <c r="K63" s="3"/>
      <c r="L63" s="3">
        <v>20</v>
      </c>
      <c r="M63" s="3" t="s">
        <v>115</v>
      </c>
      <c r="N63" s="3" t="s">
        <v>114</v>
      </c>
      <c r="O63" s="3">
        <f t="shared" si="1"/>
        <v>70</v>
      </c>
    </row>
    <row r="64" spans="1:15" ht="15" customHeight="1" thickBot="1">
      <c r="A64" s="4">
        <v>112</v>
      </c>
      <c r="B64" s="1">
        <v>428039</v>
      </c>
      <c r="C64" s="3" t="s">
        <v>59</v>
      </c>
      <c r="D64" s="3">
        <v>5</v>
      </c>
      <c r="E64" s="3"/>
      <c r="F64" s="3">
        <v>10</v>
      </c>
      <c r="G64" s="3">
        <v>10</v>
      </c>
      <c r="H64" s="3">
        <v>10</v>
      </c>
      <c r="I64" s="3">
        <v>10</v>
      </c>
      <c r="J64" s="3">
        <v>10</v>
      </c>
      <c r="K64" s="3"/>
      <c r="L64" s="3">
        <v>45</v>
      </c>
      <c r="M64" s="3" t="s">
        <v>127</v>
      </c>
      <c r="N64" s="3" t="s">
        <v>114</v>
      </c>
      <c r="O64" s="3">
        <f t="shared" si="1"/>
        <v>95</v>
      </c>
    </row>
    <row r="65" spans="1:15" ht="15" customHeight="1" thickBot="1">
      <c r="A65" s="4">
        <v>114</v>
      </c>
      <c r="B65" s="1">
        <v>450538</v>
      </c>
      <c r="C65" s="3" t="s">
        <v>60</v>
      </c>
      <c r="D65" s="3">
        <v>5</v>
      </c>
      <c r="E65" s="3"/>
      <c r="F65" s="3">
        <v>10</v>
      </c>
      <c r="G65" s="3">
        <v>10</v>
      </c>
      <c r="H65" s="3">
        <v>10</v>
      </c>
      <c r="I65" s="3">
        <v>5</v>
      </c>
      <c r="J65" s="3">
        <v>10</v>
      </c>
      <c r="K65" s="3"/>
      <c r="L65" s="3">
        <v>40</v>
      </c>
      <c r="M65" s="3" t="s">
        <v>128</v>
      </c>
      <c r="N65" s="3" t="s">
        <v>114</v>
      </c>
      <c r="O65" s="3">
        <f t="shared" si="1"/>
        <v>85</v>
      </c>
    </row>
    <row r="66" spans="1:15" ht="15" customHeight="1" thickBot="1">
      <c r="A66" s="4">
        <v>122</v>
      </c>
      <c r="B66" s="1">
        <v>439819</v>
      </c>
      <c r="C66" s="3" t="s">
        <v>63</v>
      </c>
      <c r="D66" s="3">
        <v>5</v>
      </c>
      <c r="E66" s="3"/>
      <c r="F66" s="3">
        <v>5</v>
      </c>
      <c r="G66" s="3">
        <v>5</v>
      </c>
      <c r="H66" s="3">
        <v>0</v>
      </c>
      <c r="I66" s="3">
        <v>10</v>
      </c>
      <c r="J66" s="3">
        <v>5</v>
      </c>
      <c r="K66" s="3"/>
      <c r="L66" s="3">
        <v>40</v>
      </c>
      <c r="M66" s="3" t="s">
        <v>129</v>
      </c>
      <c r="N66" s="3" t="s">
        <v>114</v>
      </c>
      <c r="O66" s="3">
        <f t="shared" si="1"/>
        <v>65</v>
      </c>
    </row>
    <row r="67" ht="15" customHeight="1"/>
  </sheetData>
  <sheetProtection/>
  <autoFilter ref="A1:P66">
    <sortState ref="A2:P66">
      <sortCondition sortBy="value" ref="D2:D66"/>
    </sortState>
  </autoFilter>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B27" sqref="B27"/>
    </sheetView>
  </sheetViews>
  <sheetFormatPr defaultColWidth="9.00390625" defaultRowHeight="14.2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Urbániková Marína Mgr.</dc:creator>
  <cp:keywords/>
  <dc:description/>
  <cp:lastModifiedBy>Jaromír</cp:lastModifiedBy>
  <dcterms:created xsi:type="dcterms:W3CDTF">2016-01-05T09:44:48Z</dcterms:created>
  <dcterms:modified xsi:type="dcterms:W3CDTF">2016-01-29T19:42:06Z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57b95e7e-fd56-44b5-83ff-696ed7fd806f</vt:lpwstr>
  </property>
</Properties>
</file>