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chool\Statistika 2\"/>
    </mc:Choice>
  </mc:AlternateContent>
  <xr:revisionPtr revIDLastSave="0" documentId="13_ncr:1_{30F47F15-28F7-4FCE-87D0-AD90ECBB7D5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" i="1" l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P2" i="1"/>
  <c r="O2" i="1"/>
  <c r="X6" i="1" l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S6" i="1"/>
  <c r="T6" i="1"/>
  <c r="V6" i="1"/>
  <c r="S7" i="1"/>
  <c r="T7" i="1"/>
  <c r="V7" i="1"/>
  <c r="S8" i="1"/>
  <c r="T8" i="1"/>
  <c r="V8" i="1"/>
  <c r="S9" i="1"/>
  <c r="T9" i="1"/>
  <c r="V9" i="1"/>
  <c r="S10" i="1"/>
  <c r="T10" i="1"/>
  <c r="V10" i="1"/>
  <c r="S11" i="1"/>
  <c r="T11" i="1"/>
  <c r="V11" i="1"/>
  <c r="S12" i="1"/>
  <c r="T12" i="1"/>
  <c r="V12" i="1"/>
  <c r="S13" i="1"/>
  <c r="T13" i="1"/>
  <c r="V13" i="1"/>
  <c r="S14" i="1"/>
  <c r="T14" i="1"/>
  <c r="V14" i="1"/>
  <c r="S15" i="1"/>
  <c r="T15" i="1"/>
  <c r="V15" i="1"/>
  <c r="S16" i="1"/>
  <c r="T16" i="1"/>
  <c r="V16" i="1"/>
  <c r="S17" i="1"/>
  <c r="T17" i="1"/>
  <c r="V17" i="1"/>
  <c r="S18" i="1"/>
  <c r="T18" i="1"/>
  <c r="V18" i="1"/>
  <c r="I6" i="1"/>
  <c r="M6" i="1" s="1"/>
  <c r="K6" i="1"/>
  <c r="I7" i="1"/>
  <c r="J7" i="1" s="1"/>
  <c r="K7" i="1"/>
  <c r="I8" i="1"/>
  <c r="M8" i="1" s="1"/>
  <c r="N8" i="1" s="1"/>
  <c r="K8" i="1"/>
  <c r="I9" i="1"/>
  <c r="J9" i="1" s="1"/>
  <c r="K9" i="1"/>
  <c r="I10" i="1"/>
  <c r="J10" i="1" s="1"/>
  <c r="K10" i="1"/>
  <c r="I11" i="1"/>
  <c r="J11" i="1" s="1"/>
  <c r="K11" i="1"/>
  <c r="I12" i="1"/>
  <c r="M12" i="1" s="1"/>
  <c r="N12" i="1" s="1"/>
  <c r="K12" i="1"/>
  <c r="I13" i="1"/>
  <c r="J13" i="1" s="1"/>
  <c r="K13" i="1"/>
  <c r="I14" i="1"/>
  <c r="M14" i="1" s="1"/>
  <c r="K14" i="1"/>
  <c r="I15" i="1"/>
  <c r="J15" i="1" s="1"/>
  <c r="K15" i="1"/>
  <c r="I16" i="1"/>
  <c r="J16" i="1" s="1"/>
  <c r="L16" i="1" s="1"/>
  <c r="K16" i="1"/>
  <c r="I17" i="1"/>
  <c r="M17" i="1" s="1"/>
  <c r="K17" i="1"/>
  <c r="I18" i="1"/>
  <c r="J18" i="1" s="1"/>
  <c r="K18" i="1"/>
  <c r="M18" i="1"/>
  <c r="N18" i="1" s="1"/>
  <c r="J12" i="1" l="1"/>
  <c r="L12" i="1" s="1"/>
  <c r="L15" i="1"/>
  <c r="L9" i="1"/>
  <c r="U13" i="1"/>
  <c r="N14" i="1"/>
  <c r="N6" i="1"/>
  <c r="N17" i="1"/>
  <c r="U15" i="1"/>
  <c r="M10" i="1"/>
  <c r="U16" i="1"/>
  <c r="L11" i="1"/>
  <c r="M7" i="1"/>
  <c r="U9" i="1"/>
  <c r="M16" i="1"/>
  <c r="L13" i="1"/>
  <c r="J6" i="1"/>
  <c r="L6" i="1" s="1"/>
  <c r="U14" i="1"/>
  <c r="U6" i="1"/>
  <c r="U8" i="1"/>
  <c r="U18" i="1"/>
  <c r="U10" i="1"/>
  <c r="U7" i="1"/>
  <c r="L7" i="1"/>
  <c r="U12" i="1"/>
  <c r="M15" i="1"/>
  <c r="L10" i="1"/>
  <c r="L18" i="1"/>
  <c r="U17" i="1"/>
  <c r="U11" i="1"/>
  <c r="J14" i="1"/>
  <c r="L14" i="1" s="1"/>
  <c r="J8" i="1"/>
  <c r="L8" i="1" s="1"/>
  <c r="J17" i="1"/>
  <c r="L17" i="1" s="1"/>
  <c r="M13" i="1"/>
  <c r="M11" i="1"/>
  <c r="M9" i="1"/>
  <c r="Y3" i="1"/>
  <c r="Y4" i="1"/>
  <c r="Y5" i="1"/>
  <c r="Y2" i="1"/>
  <c r="X3" i="1"/>
  <c r="X4" i="1"/>
  <c r="X5" i="1"/>
  <c r="X2" i="1"/>
  <c r="I3" i="1"/>
  <c r="M3" i="1" s="1"/>
  <c r="I4" i="1"/>
  <c r="J4" i="1" s="1"/>
  <c r="L4" i="1" s="1"/>
  <c r="I5" i="1"/>
  <c r="M5" i="1" s="1"/>
  <c r="I2" i="1"/>
  <c r="M2" i="1" s="1"/>
  <c r="K3" i="1"/>
  <c r="K4" i="1"/>
  <c r="K5" i="1"/>
  <c r="K2" i="1"/>
  <c r="N7" i="1" l="1"/>
  <c r="N9" i="1"/>
  <c r="N11" i="1"/>
  <c r="N15" i="1"/>
  <c r="N13" i="1"/>
  <c r="N10" i="1"/>
  <c r="N3" i="1"/>
  <c r="N2" i="1"/>
  <c r="N5" i="1"/>
  <c r="N16" i="1"/>
  <c r="J3" i="1"/>
  <c r="L3" i="1" s="1"/>
  <c r="M4" i="1"/>
  <c r="J2" i="1"/>
  <c r="L2" i="1" s="1"/>
  <c r="J5" i="1"/>
  <c r="L5" i="1" s="1"/>
  <c r="V3" i="1"/>
  <c r="V4" i="1"/>
  <c r="V5" i="1"/>
  <c r="T3" i="1"/>
  <c r="T4" i="1"/>
  <c r="T5" i="1"/>
  <c r="S3" i="1"/>
  <c r="S4" i="1"/>
  <c r="S5" i="1"/>
  <c r="T2" i="1"/>
  <c r="S2" i="1"/>
  <c r="V2" i="1"/>
  <c r="N4" i="1" l="1"/>
  <c r="U5" i="1"/>
  <c r="U3" i="1"/>
  <c r="U2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 Stanislawski</author>
  </authors>
  <commentList>
    <comment ref="A1" authorId="0" shapeId="0" xr:uid="{6172D617-47E2-4489-A0F7-E6535E6E559B}">
      <text>
        <r>
          <rPr>
            <sz val="9"/>
            <color indexed="81"/>
            <rFont val="Tahoma"/>
            <family val="2"/>
            <charset val="238"/>
          </rPr>
          <t xml:space="preserve">Průměry, směrodatné odchylky a počet osob v jednotlivých skupinách
</t>
        </r>
      </text>
    </comment>
    <comment ref="H1" authorId="0" shapeId="0" xr:uid="{18F4DE72-5857-4E2D-8E6F-52DA5DD58CBA}">
      <text>
        <r>
          <rPr>
            <b/>
            <sz val="9"/>
            <color indexed="81"/>
            <rFont val="Tahoma"/>
            <family val="2"/>
            <charset val="238"/>
          </rPr>
          <t>Studentovo T předpokládající shodu rozptylů</t>
        </r>
      </text>
    </comment>
    <comment ref="R1" authorId="0" shapeId="0" xr:uid="{85D708CC-BF01-45F3-BC4D-D8A2C35FE32D}">
      <text>
        <r>
          <rPr>
            <b/>
            <sz val="9"/>
            <color indexed="81"/>
            <rFont val="Tahoma"/>
            <family val="2"/>
            <charset val="238"/>
          </rPr>
          <t>Welchovo T nepředpokládající shodu rozptylů</t>
        </r>
      </text>
    </comment>
  </commentList>
</comments>
</file>

<file path=xl/sharedStrings.xml><?xml version="1.0" encoding="utf-8"?>
<sst xmlns="http://schemas.openxmlformats.org/spreadsheetml/2006/main" count="22" uniqueCount="18">
  <si>
    <t>M1</t>
  </si>
  <si>
    <t>SD1</t>
  </si>
  <si>
    <t>N1</t>
  </si>
  <si>
    <t>M2</t>
  </si>
  <si>
    <t>SD2</t>
  </si>
  <si>
    <t>N2</t>
  </si>
  <si>
    <t>t</t>
  </si>
  <si>
    <t>df</t>
  </si>
  <si>
    <t>p</t>
  </si>
  <si>
    <t>d</t>
  </si>
  <si>
    <t>Student T</t>
  </si>
  <si>
    <t>Welch T</t>
  </si>
  <si>
    <t>SD pooled</t>
  </si>
  <si>
    <t>d1</t>
  </si>
  <si>
    <t>d2</t>
  </si>
  <si>
    <t>d_sd</t>
  </si>
  <si>
    <t>d_lower</t>
  </si>
  <si>
    <t>d_upper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</si>
</sst>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8" max="8" width="10.85546875" customWidth="1"/>
    <col min="19" max="20" width="9.140625" style="1"/>
    <col min="21" max="21" width="9.140625" style="5"/>
  </cols>
  <sheetData>
    <row r="1" spans="1: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 t="s">
        <v>10</v>
      </c>
      <c r="I1" s="2" t="s">
        <v>12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15</v>
      </c>
      <c r="O1" s="2" t="s">
        <v>16</v>
      </c>
      <c r="P1" s="2" t="s">
        <v>17</v>
      </c>
      <c r="Q1" s="2"/>
      <c r="R1" s="2" t="s">
        <v>11</v>
      </c>
      <c r="S1" s="3" t="s">
        <v>6</v>
      </c>
      <c r="T1" s="3" t="s">
        <v>7</v>
      </c>
      <c r="U1" s="4" t="s">
        <v>8</v>
      </c>
      <c r="V1" s="7" t="s">
        <v>9</v>
      </c>
      <c r="X1" s="6" t="s">
        <v>13</v>
      </c>
      <c r="Y1" s="6" t="s">
        <v>14</v>
      </c>
    </row>
    <row r="2" spans="1:25" x14ac:dyDescent="0.25">
      <c r="A2" s="1">
        <v>26.6</v>
      </c>
      <c r="B2" s="1">
        <v>3.3</v>
      </c>
      <c r="C2">
        <v>20</v>
      </c>
      <c r="D2" s="1">
        <v>27.6922</v>
      </c>
      <c r="E2" s="1">
        <v>2.58</v>
      </c>
      <c r="F2">
        <v>30</v>
      </c>
      <c r="I2" s="1">
        <f>SQRT(((C2-1)*B2^2+(F2-1)*E2^2)/(C2+F2-2))</f>
        <v>2.8865550401819813</v>
      </c>
      <c r="J2" s="1">
        <f>(A2-D2)/(I2*SQRT(1/C2+1/F2))</f>
        <v>-1.3107291326116273</v>
      </c>
      <c r="K2">
        <f>C2+F2-2</f>
        <v>48</v>
      </c>
      <c r="L2" s="5">
        <f>_xlfn.T.DIST.2T(ABS(J2),K2)</f>
        <v>0.19618611196540106</v>
      </c>
      <c r="M2" s="1">
        <f t="shared" ref="M2:M18" si="0">(A2-D2)/I2</f>
        <v>-0.37837490877400387</v>
      </c>
      <c r="N2" s="5">
        <f>SQRT(( (C2+F2)/(C2*F2)+(M2^2)/(2*(C2+F2-2)))*((C2+F2)/(C2+F2-2) )  )</f>
        <v>0.29725245689351149</v>
      </c>
      <c r="O2" s="1">
        <f>M2+_xlfn.NORM.INV(0.025,0,N2)</f>
        <v>-0.96097901860133117</v>
      </c>
      <c r="P2" s="1">
        <f>M2+_xlfn.NORM.INV(0.975,0,N2)</f>
        <v>0.20422920105332337</v>
      </c>
      <c r="S2" s="1">
        <f t="shared" ref="S2:S18" si="1">(A2-D2)/SQRT(B2^2/C2 + E2^2/F2)</f>
        <v>-1.2476135731310585</v>
      </c>
      <c r="T2" s="1">
        <f t="shared" ref="T2:T18" si="2">((B2^2/C2 + E2^2/F2)^2)/(B2^4/((C2-1)*C2^2) + E2^4/((F2-1)*F2^2))</f>
        <v>33.946589890214888</v>
      </c>
      <c r="U2" s="5">
        <f>_xlfn.T.DIST.2T(ABS(S2),T2)</f>
        <v>0.22095372360221893</v>
      </c>
      <c r="V2" s="8">
        <f>(A2-D2)/SQRT((B2^2+E2^2)/2)</f>
        <v>-0.36874246725616389</v>
      </c>
      <c r="X2" s="1">
        <f>(A2-D2)/B2</f>
        <v>-0.33096969696969647</v>
      </c>
      <c r="Y2" s="1">
        <f>(A2-D2)/E2</f>
        <v>-0.42333333333333267</v>
      </c>
    </row>
    <row r="3" spans="1:25" x14ac:dyDescent="0.25">
      <c r="A3" s="1"/>
      <c r="B3" s="1"/>
      <c r="D3" s="1"/>
      <c r="E3" s="1"/>
      <c r="I3" s="1">
        <f t="shared" ref="I3:I6" si="3">SQRT(((C3-1)*B3^2+(F3-1)*E3^2)/(C3+F3-2))</f>
        <v>0</v>
      </c>
      <c r="J3" s="1" t="e">
        <f t="shared" ref="J3:J6" si="4">(A3-D3)/(I3*SQRT(1/C3+1/F3))</f>
        <v>#DIV/0!</v>
      </c>
      <c r="K3">
        <f t="shared" ref="K3:K6" si="5">C3+F3-2</f>
        <v>-2</v>
      </c>
      <c r="L3" s="5" t="e">
        <f t="shared" ref="L3:L6" si="6">_xlfn.T.DIST.2T(ABS(J3),K3)</f>
        <v>#DIV/0!</v>
      </c>
      <c r="M3" s="1" t="e">
        <f t="shared" si="0"/>
        <v>#DIV/0!</v>
      </c>
      <c r="N3" s="5" t="e">
        <f t="shared" ref="N3:N18" si="7">SQRT(( (C3+F3)/(C3*F3)+(M3^2)/(2*(C3+F3-2)))*((C3+F3)/(C3+F3-2) )  )</f>
        <v>#DIV/0!</v>
      </c>
      <c r="O3" s="1" t="e">
        <f t="shared" ref="O3:O18" si="8">M3+_xlfn.NORM.INV(0.025,0,N3)</f>
        <v>#DIV/0!</v>
      </c>
      <c r="P3" s="1" t="e">
        <f t="shared" ref="P3:P18" si="9">M3+_xlfn.NORM.INV(0.975,0,N3)</f>
        <v>#DIV/0!</v>
      </c>
      <c r="S3" s="1" t="e">
        <f t="shared" si="1"/>
        <v>#DIV/0!</v>
      </c>
      <c r="T3" s="1" t="e">
        <f t="shared" si="2"/>
        <v>#DIV/0!</v>
      </c>
      <c r="U3" s="5" t="e">
        <f t="shared" ref="U3:U6" si="10">_xlfn.T.DIST.2T(ABS(S3),T3)</f>
        <v>#DIV/0!</v>
      </c>
      <c r="V3" s="8" t="e">
        <f>(A3-D3)/SQRT((B3^2+E3^2)/2)</f>
        <v>#DIV/0!</v>
      </c>
      <c r="X3" s="1" t="e">
        <f>(A3-D3)/B3</f>
        <v>#DIV/0!</v>
      </c>
      <c r="Y3" s="1" t="e">
        <f>(A3-D3)/E3</f>
        <v>#DIV/0!</v>
      </c>
    </row>
    <row r="4" spans="1:25" x14ac:dyDescent="0.25">
      <c r="A4" s="1"/>
      <c r="B4" s="1"/>
      <c r="D4" s="1"/>
      <c r="E4" s="1"/>
      <c r="I4" s="1">
        <f t="shared" si="3"/>
        <v>0</v>
      </c>
      <c r="J4" s="1" t="e">
        <f t="shared" si="4"/>
        <v>#DIV/0!</v>
      </c>
      <c r="K4">
        <f t="shared" si="5"/>
        <v>-2</v>
      </c>
      <c r="L4" s="5" t="e">
        <f t="shared" si="6"/>
        <v>#DIV/0!</v>
      </c>
      <c r="M4" s="1" t="e">
        <f t="shared" si="0"/>
        <v>#DIV/0!</v>
      </c>
      <c r="N4" s="5" t="e">
        <f t="shared" si="7"/>
        <v>#DIV/0!</v>
      </c>
      <c r="O4" s="1" t="e">
        <f t="shared" si="8"/>
        <v>#DIV/0!</v>
      </c>
      <c r="P4" s="1" t="e">
        <f t="shared" si="9"/>
        <v>#DIV/0!</v>
      </c>
      <c r="S4" s="1" t="e">
        <f t="shared" si="1"/>
        <v>#DIV/0!</v>
      </c>
      <c r="T4" s="1" t="e">
        <f t="shared" si="2"/>
        <v>#DIV/0!</v>
      </c>
      <c r="U4" s="5" t="e">
        <f t="shared" si="10"/>
        <v>#DIV/0!</v>
      </c>
      <c r="V4" s="8" t="e">
        <f>(A4-D4)/SQRT((B4^2+E4^2)/2)</f>
        <v>#DIV/0!</v>
      </c>
      <c r="X4" s="1" t="e">
        <f>(A4-D4)/B4</f>
        <v>#DIV/0!</v>
      </c>
      <c r="Y4" s="1" t="e">
        <f>(A4-D4)/E4</f>
        <v>#DIV/0!</v>
      </c>
    </row>
    <row r="5" spans="1:25" x14ac:dyDescent="0.25">
      <c r="A5" s="1"/>
      <c r="B5" s="1"/>
      <c r="D5" s="1"/>
      <c r="E5" s="1"/>
      <c r="I5" s="1">
        <f t="shared" si="3"/>
        <v>0</v>
      </c>
      <c r="J5" s="1" t="e">
        <f t="shared" si="4"/>
        <v>#DIV/0!</v>
      </c>
      <c r="K5">
        <f t="shared" si="5"/>
        <v>-2</v>
      </c>
      <c r="L5" s="5" t="e">
        <f t="shared" si="6"/>
        <v>#DIV/0!</v>
      </c>
      <c r="M5" s="1" t="e">
        <f t="shared" si="0"/>
        <v>#DIV/0!</v>
      </c>
      <c r="N5" s="5" t="e">
        <f t="shared" si="7"/>
        <v>#DIV/0!</v>
      </c>
      <c r="O5" s="1" t="e">
        <f t="shared" si="8"/>
        <v>#DIV/0!</v>
      </c>
      <c r="P5" s="1" t="e">
        <f t="shared" si="9"/>
        <v>#DIV/0!</v>
      </c>
      <c r="S5" s="1" t="e">
        <f t="shared" si="1"/>
        <v>#DIV/0!</v>
      </c>
      <c r="T5" s="1" t="e">
        <f t="shared" si="2"/>
        <v>#DIV/0!</v>
      </c>
      <c r="U5" s="5" t="e">
        <f t="shared" si="10"/>
        <v>#DIV/0!</v>
      </c>
      <c r="V5" s="8" t="e">
        <f>(A5-D5)/SQRT((B5^2+E5^2)/2)</f>
        <v>#DIV/0!</v>
      </c>
      <c r="X5" s="1" t="e">
        <f>(A5-D5)/B5</f>
        <v>#DIV/0!</v>
      </c>
      <c r="Y5" s="1" t="e">
        <f>(A5-D5)/E5</f>
        <v>#DIV/0!</v>
      </c>
    </row>
    <row r="6" spans="1:25" x14ac:dyDescent="0.25">
      <c r="A6" s="1"/>
      <c r="B6" s="1"/>
      <c r="D6" s="1"/>
      <c r="E6" s="1"/>
      <c r="I6" s="1">
        <f t="shared" si="3"/>
        <v>0</v>
      </c>
      <c r="J6" s="1" t="e">
        <f t="shared" si="4"/>
        <v>#DIV/0!</v>
      </c>
      <c r="K6">
        <f t="shared" si="5"/>
        <v>-2</v>
      </c>
      <c r="L6" s="5" t="e">
        <f t="shared" si="6"/>
        <v>#DIV/0!</v>
      </c>
      <c r="M6" s="1" t="e">
        <f t="shared" si="0"/>
        <v>#DIV/0!</v>
      </c>
      <c r="N6" s="5" t="e">
        <f t="shared" si="7"/>
        <v>#DIV/0!</v>
      </c>
      <c r="O6" s="1" t="e">
        <f t="shared" si="8"/>
        <v>#DIV/0!</v>
      </c>
      <c r="P6" s="1" t="e">
        <f t="shared" si="9"/>
        <v>#DIV/0!</v>
      </c>
      <c r="S6" s="1" t="e">
        <f t="shared" si="1"/>
        <v>#DIV/0!</v>
      </c>
      <c r="T6" s="1" t="e">
        <f t="shared" si="2"/>
        <v>#DIV/0!</v>
      </c>
      <c r="U6" s="5" t="e">
        <f t="shared" si="10"/>
        <v>#DIV/0!</v>
      </c>
      <c r="V6" s="8" t="e">
        <f>(A6-D6)/SQRT((B6^2+E6^2)/2)</f>
        <v>#DIV/0!</v>
      </c>
      <c r="X6" s="1" t="e">
        <f>(A6-D6)/B6</f>
        <v>#DIV/0!</v>
      </c>
      <c r="Y6" s="1" t="e">
        <f>(A6-D6)/E6</f>
        <v>#DIV/0!</v>
      </c>
    </row>
    <row r="7" spans="1:25" x14ac:dyDescent="0.25">
      <c r="A7" s="1"/>
      <c r="B7" s="1"/>
      <c r="D7" s="1"/>
      <c r="E7" s="1"/>
      <c r="I7" s="1">
        <f t="shared" ref="I7:I18" si="11">SQRT(((C7-1)*B7^2+(F7-1)*E7^2)/(C7+F7-2))</f>
        <v>0</v>
      </c>
      <c r="J7" s="1" t="e">
        <f t="shared" ref="J7:J18" si="12">(A7-D7)/(I7*SQRT(1/C7+1/F7))</f>
        <v>#DIV/0!</v>
      </c>
      <c r="K7">
        <f t="shared" ref="K7:K18" si="13">C7+F7-2</f>
        <v>-2</v>
      </c>
      <c r="L7" s="5" t="e">
        <f t="shared" ref="L7:L18" si="14">_xlfn.T.DIST.2T(ABS(J7),K7)</f>
        <v>#DIV/0!</v>
      </c>
      <c r="M7" s="1" t="e">
        <f t="shared" si="0"/>
        <v>#DIV/0!</v>
      </c>
      <c r="N7" s="5" t="e">
        <f t="shared" si="7"/>
        <v>#DIV/0!</v>
      </c>
      <c r="O7" s="1" t="e">
        <f t="shared" si="8"/>
        <v>#DIV/0!</v>
      </c>
      <c r="P7" s="1" t="e">
        <f t="shared" si="9"/>
        <v>#DIV/0!</v>
      </c>
      <c r="S7" s="1" t="e">
        <f t="shared" si="1"/>
        <v>#DIV/0!</v>
      </c>
      <c r="T7" s="1" t="e">
        <f t="shared" si="2"/>
        <v>#DIV/0!</v>
      </c>
      <c r="U7" s="5" t="e">
        <f t="shared" ref="U7:U18" si="15">_xlfn.T.DIST.2T(ABS(S7),T7)</f>
        <v>#DIV/0!</v>
      </c>
      <c r="V7" s="8" t="e">
        <f t="shared" ref="V7:V18" si="16">(A7-D7)/SQRT((B7^2+E7^2)/2)</f>
        <v>#DIV/0!</v>
      </c>
      <c r="X7" s="1" t="e">
        <f t="shared" ref="X7:X18" si="17">(A7-D7)/B7</f>
        <v>#DIV/0!</v>
      </c>
      <c r="Y7" s="1" t="e">
        <f t="shared" ref="Y7:Y18" si="18">(A7-D7)/E7</f>
        <v>#DIV/0!</v>
      </c>
    </row>
    <row r="8" spans="1:25" x14ac:dyDescent="0.25">
      <c r="A8" s="1"/>
      <c r="B8" s="1"/>
      <c r="D8" s="1"/>
      <c r="E8" s="1"/>
      <c r="I8" s="1">
        <f t="shared" si="11"/>
        <v>0</v>
      </c>
      <c r="J8" s="1" t="e">
        <f t="shared" si="12"/>
        <v>#DIV/0!</v>
      </c>
      <c r="K8">
        <f t="shared" si="13"/>
        <v>-2</v>
      </c>
      <c r="L8" s="5" t="e">
        <f t="shared" si="14"/>
        <v>#DIV/0!</v>
      </c>
      <c r="M8" s="1" t="e">
        <f t="shared" si="0"/>
        <v>#DIV/0!</v>
      </c>
      <c r="N8" s="5" t="e">
        <f t="shared" si="7"/>
        <v>#DIV/0!</v>
      </c>
      <c r="O8" s="1" t="e">
        <f t="shared" si="8"/>
        <v>#DIV/0!</v>
      </c>
      <c r="P8" s="1" t="e">
        <f t="shared" si="9"/>
        <v>#DIV/0!</v>
      </c>
      <c r="S8" s="1" t="e">
        <f t="shared" si="1"/>
        <v>#DIV/0!</v>
      </c>
      <c r="T8" s="1" t="e">
        <f t="shared" si="2"/>
        <v>#DIV/0!</v>
      </c>
      <c r="U8" s="5" t="e">
        <f t="shared" si="15"/>
        <v>#DIV/0!</v>
      </c>
      <c r="V8" s="8" t="e">
        <f t="shared" si="16"/>
        <v>#DIV/0!</v>
      </c>
      <c r="X8" s="1" t="e">
        <f t="shared" si="17"/>
        <v>#DIV/0!</v>
      </c>
      <c r="Y8" s="1" t="e">
        <f t="shared" si="18"/>
        <v>#DIV/0!</v>
      </c>
    </row>
    <row r="9" spans="1:25" x14ac:dyDescent="0.25">
      <c r="A9" s="1"/>
      <c r="B9" s="1"/>
      <c r="D9" s="1"/>
      <c r="E9" s="1"/>
      <c r="I9" s="1">
        <f t="shared" si="11"/>
        <v>0</v>
      </c>
      <c r="J9" s="1" t="e">
        <f t="shared" si="12"/>
        <v>#DIV/0!</v>
      </c>
      <c r="K9">
        <f t="shared" si="13"/>
        <v>-2</v>
      </c>
      <c r="L9" s="5" t="e">
        <f t="shared" si="14"/>
        <v>#DIV/0!</v>
      </c>
      <c r="M9" s="1" t="e">
        <f t="shared" si="0"/>
        <v>#DIV/0!</v>
      </c>
      <c r="N9" s="5" t="e">
        <f t="shared" si="7"/>
        <v>#DIV/0!</v>
      </c>
      <c r="O9" s="1" t="e">
        <f t="shared" si="8"/>
        <v>#DIV/0!</v>
      </c>
      <c r="P9" s="1" t="e">
        <f t="shared" si="9"/>
        <v>#DIV/0!</v>
      </c>
      <c r="S9" s="1" t="e">
        <f t="shared" si="1"/>
        <v>#DIV/0!</v>
      </c>
      <c r="T9" s="1" t="e">
        <f t="shared" si="2"/>
        <v>#DIV/0!</v>
      </c>
      <c r="U9" s="5" t="e">
        <f t="shared" si="15"/>
        <v>#DIV/0!</v>
      </c>
      <c r="V9" s="8" t="e">
        <f t="shared" si="16"/>
        <v>#DIV/0!</v>
      </c>
      <c r="X9" s="1" t="e">
        <f t="shared" si="17"/>
        <v>#DIV/0!</v>
      </c>
      <c r="Y9" s="1" t="e">
        <f t="shared" si="18"/>
        <v>#DIV/0!</v>
      </c>
    </row>
    <row r="10" spans="1:25" x14ac:dyDescent="0.25">
      <c r="A10" s="1"/>
      <c r="B10" s="1"/>
      <c r="D10" s="1"/>
      <c r="E10" s="1"/>
      <c r="I10" s="1">
        <f t="shared" si="11"/>
        <v>0</v>
      </c>
      <c r="J10" s="1" t="e">
        <f t="shared" si="12"/>
        <v>#DIV/0!</v>
      </c>
      <c r="K10">
        <f t="shared" si="13"/>
        <v>-2</v>
      </c>
      <c r="L10" s="5" t="e">
        <f t="shared" si="14"/>
        <v>#DIV/0!</v>
      </c>
      <c r="M10" s="1" t="e">
        <f t="shared" si="0"/>
        <v>#DIV/0!</v>
      </c>
      <c r="N10" s="5" t="e">
        <f t="shared" si="7"/>
        <v>#DIV/0!</v>
      </c>
      <c r="O10" s="1" t="e">
        <f t="shared" si="8"/>
        <v>#DIV/0!</v>
      </c>
      <c r="P10" s="1" t="e">
        <f t="shared" si="9"/>
        <v>#DIV/0!</v>
      </c>
      <c r="S10" s="1" t="e">
        <f t="shared" si="1"/>
        <v>#DIV/0!</v>
      </c>
      <c r="T10" s="1" t="e">
        <f t="shared" si="2"/>
        <v>#DIV/0!</v>
      </c>
      <c r="U10" s="5" t="e">
        <f t="shared" si="15"/>
        <v>#DIV/0!</v>
      </c>
      <c r="V10" s="8" t="e">
        <f t="shared" si="16"/>
        <v>#DIV/0!</v>
      </c>
      <c r="X10" s="1" t="e">
        <f t="shared" si="17"/>
        <v>#DIV/0!</v>
      </c>
      <c r="Y10" s="1" t="e">
        <f t="shared" si="18"/>
        <v>#DIV/0!</v>
      </c>
    </row>
    <row r="11" spans="1:25" x14ac:dyDescent="0.25">
      <c r="A11" s="1"/>
      <c r="B11" s="1"/>
      <c r="D11" s="1"/>
      <c r="E11" s="1"/>
      <c r="I11" s="1">
        <f t="shared" si="11"/>
        <v>0</v>
      </c>
      <c r="J11" s="1" t="e">
        <f t="shared" si="12"/>
        <v>#DIV/0!</v>
      </c>
      <c r="K11">
        <f t="shared" si="13"/>
        <v>-2</v>
      </c>
      <c r="L11" s="5" t="e">
        <f t="shared" si="14"/>
        <v>#DIV/0!</v>
      </c>
      <c r="M11" s="1" t="e">
        <f t="shared" si="0"/>
        <v>#DIV/0!</v>
      </c>
      <c r="N11" s="5" t="e">
        <f t="shared" si="7"/>
        <v>#DIV/0!</v>
      </c>
      <c r="O11" s="1" t="e">
        <f t="shared" si="8"/>
        <v>#DIV/0!</v>
      </c>
      <c r="P11" s="1" t="e">
        <f t="shared" si="9"/>
        <v>#DIV/0!</v>
      </c>
      <c r="S11" s="1" t="e">
        <f t="shared" si="1"/>
        <v>#DIV/0!</v>
      </c>
      <c r="T11" s="1" t="e">
        <f t="shared" si="2"/>
        <v>#DIV/0!</v>
      </c>
      <c r="U11" s="5" t="e">
        <f t="shared" si="15"/>
        <v>#DIV/0!</v>
      </c>
      <c r="V11" s="8" t="e">
        <f t="shared" si="16"/>
        <v>#DIV/0!</v>
      </c>
      <c r="X11" s="1" t="e">
        <f t="shared" si="17"/>
        <v>#DIV/0!</v>
      </c>
      <c r="Y11" s="1" t="e">
        <f t="shared" si="18"/>
        <v>#DIV/0!</v>
      </c>
    </row>
    <row r="12" spans="1:25" x14ac:dyDescent="0.25">
      <c r="A12" s="1"/>
      <c r="B12" s="1"/>
      <c r="D12" s="1"/>
      <c r="E12" s="1"/>
      <c r="I12" s="1">
        <f t="shared" si="11"/>
        <v>0</v>
      </c>
      <c r="J12" s="1" t="e">
        <f t="shared" si="12"/>
        <v>#DIV/0!</v>
      </c>
      <c r="K12">
        <f t="shared" si="13"/>
        <v>-2</v>
      </c>
      <c r="L12" s="5" t="e">
        <f t="shared" si="14"/>
        <v>#DIV/0!</v>
      </c>
      <c r="M12" s="1" t="e">
        <f t="shared" si="0"/>
        <v>#DIV/0!</v>
      </c>
      <c r="N12" s="5" t="e">
        <f t="shared" si="7"/>
        <v>#DIV/0!</v>
      </c>
      <c r="O12" s="1" t="e">
        <f t="shared" si="8"/>
        <v>#DIV/0!</v>
      </c>
      <c r="P12" s="1" t="e">
        <f t="shared" si="9"/>
        <v>#DIV/0!</v>
      </c>
      <c r="S12" s="1" t="e">
        <f t="shared" si="1"/>
        <v>#DIV/0!</v>
      </c>
      <c r="T12" s="1" t="e">
        <f t="shared" si="2"/>
        <v>#DIV/0!</v>
      </c>
      <c r="U12" s="5" t="e">
        <f t="shared" si="15"/>
        <v>#DIV/0!</v>
      </c>
      <c r="V12" s="8" t="e">
        <f t="shared" si="16"/>
        <v>#DIV/0!</v>
      </c>
      <c r="X12" s="1" t="e">
        <f t="shared" si="17"/>
        <v>#DIV/0!</v>
      </c>
      <c r="Y12" s="1" t="e">
        <f t="shared" si="18"/>
        <v>#DIV/0!</v>
      </c>
    </row>
    <row r="13" spans="1:25" x14ac:dyDescent="0.25">
      <c r="A13" s="1"/>
      <c r="B13" s="1"/>
      <c r="D13" s="1"/>
      <c r="E13" s="1"/>
      <c r="I13" s="1">
        <f t="shared" si="11"/>
        <v>0</v>
      </c>
      <c r="J13" s="1" t="e">
        <f t="shared" si="12"/>
        <v>#DIV/0!</v>
      </c>
      <c r="K13">
        <f t="shared" si="13"/>
        <v>-2</v>
      </c>
      <c r="L13" s="5" t="e">
        <f t="shared" si="14"/>
        <v>#DIV/0!</v>
      </c>
      <c r="M13" s="1" t="e">
        <f t="shared" si="0"/>
        <v>#DIV/0!</v>
      </c>
      <c r="N13" s="5" t="e">
        <f t="shared" si="7"/>
        <v>#DIV/0!</v>
      </c>
      <c r="O13" s="1" t="e">
        <f t="shared" si="8"/>
        <v>#DIV/0!</v>
      </c>
      <c r="P13" s="1" t="e">
        <f t="shared" si="9"/>
        <v>#DIV/0!</v>
      </c>
      <c r="S13" s="1" t="e">
        <f t="shared" si="1"/>
        <v>#DIV/0!</v>
      </c>
      <c r="T13" s="1" t="e">
        <f t="shared" si="2"/>
        <v>#DIV/0!</v>
      </c>
      <c r="U13" s="5" t="e">
        <f t="shared" si="15"/>
        <v>#DIV/0!</v>
      </c>
      <c r="V13" s="8" t="e">
        <f t="shared" si="16"/>
        <v>#DIV/0!</v>
      </c>
      <c r="X13" s="1" t="e">
        <f t="shared" si="17"/>
        <v>#DIV/0!</v>
      </c>
      <c r="Y13" s="1" t="e">
        <f t="shared" si="18"/>
        <v>#DIV/0!</v>
      </c>
    </row>
    <row r="14" spans="1:25" x14ac:dyDescent="0.25">
      <c r="A14" s="1"/>
      <c r="B14" s="1"/>
      <c r="D14" s="1"/>
      <c r="E14" s="1"/>
      <c r="I14" s="1">
        <f t="shared" si="11"/>
        <v>0</v>
      </c>
      <c r="J14" s="1" t="e">
        <f t="shared" si="12"/>
        <v>#DIV/0!</v>
      </c>
      <c r="K14">
        <f t="shared" si="13"/>
        <v>-2</v>
      </c>
      <c r="L14" s="5" t="e">
        <f t="shared" si="14"/>
        <v>#DIV/0!</v>
      </c>
      <c r="M14" s="1" t="e">
        <f t="shared" si="0"/>
        <v>#DIV/0!</v>
      </c>
      <c r="N14" s="5" t="e">
        <f t="shared" si="7"/>
        <v>#DIV/0!</v>
      </c>
      <c r="O14" s="1" t="e">
        <f t="shared" si="8"/>
        <v>#DIV/0!</v>
      </c>
      <c r="P14" s="1" t="e">
        <f t="shared" si="9"/>
        <v>#DIV/0!</v>
      </c>
      <c r="S14" s="1" t="e">
        <f t="shared" si="1"/>
        <v>#DIV/0!</v>
      </c>
      <c r="T14" s="1" t="e">
        <f t="shared" si="2"/>
        <v>#DIV/0!</v>
      </c>
      <c r="U14" s="5" t="e">
        <f t="shared" si="15"/>
        <v>#DIV/0!</v>
      </c>
      <c r="V14" s="8" t="e">
        <f t="shared" si="16"/>
        <v>#DIV/0!</v>
      </c>
      <c r="X14" s="1" t="e">
        <f t="shared" si="17"/>
        <v>#DIV/0!</v>
      </c>
      <c r="Y14" s="1" t="e">
        <f t="shared" si="18"/>
        <v>#DIV/0!</v>
      </c>
    </row>
    <row r="15" spans="1:25" x14ac:dyDescent="0.25">
      <c r="A15" s="1"/>
      <c r="B15" s="1"/>
      <c r="D15" s="1"/>
      <c r="E15" s="1"/>
      <c r="I15" s="1">
        <f t="shared" si="11"/>
        <v>0</v>
      </c>
      <c r="J15" s="1" t="e">
        <f t="shared" si="12"/>
        <v>#DIV/0!</v>
      </c>
      <c r="K15">
        <f t="shared" si="13"/>
        <v>-2</v>
      </c>
      <c r="L15" s="5" t="e">
        <f t="shared" si="14"/>
        <v>#DIV/0!</v>
      </c>
      <c r="M15" s="1" t="e">
        <f t="shared" si="0"/>
        <v>#DIV/0!</v>
      </c>
      <c r="N15" s="5" t="e">
        <f t="shared" si="7"/>
        <v>#DIV/0!</v>
      </c>
      <c r="O15" s="1" t="e">
        <f t="shared" si="8"/>
        <v>#DIV/0!</v>
      </c>
      <c r="P15" s="1" t="e">
        <f t="shared" si="9"/>
        <v>#DIV/0!</v>
      </c>
      <c r="S15" s="1" t="e">
        <f t="shared" si="1"/>
        <v>#DIV/0!</v>
      </c>
      <c r="T15" s="1" t="e">
        <f t="shared" si="2"/>
        <v>#DIV/0!</v>
      </c>
      <c r="U15" s="5" t="e">
        <f t="shared" si="15"/>
        <v>#DIV/0!</v>
      </c>
      <c r="V15" s="8" t="e">
        <f t="shared" si="16"/>
        <v>#DIV/0!</v>
      </c>
      <c r="X15" s="1" t="e">
        <f t="shared" si="17"/>
        <v>#DIV/0!</v>
      </c>
      <c r="Y15" s="1" t="e">
        <f t="shared" si="18"/>
        <v>#DIV/0!</v>
      </c>
    </row>
    <row r="16" spans="1:25" x14ac:dyDescent="0.25">
      <c r="A16" s="1"/>
      <c r="B16" s="1"/>
      <c r="D16" s="1"/>
      <c r="E16" s="1"/>
      <c r="I16" s="1">
        <f t="shared" si="11"/>
        <v>0</v>
      </c>
      <c r="J16" s="1" t="e">
        <f t="shared" si="12"/>
        <v>#DIV/0!</v>
      </c>
      <c r="K16">
        <f t="shared" si="13"/>
        <v>-2</v>
      </c>
      <c r="L16" s="5" t="e">
        <f t="shared" si="14"/>
        <v>#DIV/0!</v>
      </c>
      <c r="M16" s="1" t="e">
        <f t="shared" si="0"/>
        <v>#DIV/0!</v>
      </c>
      <c r="N16" s="5" t="e">
        <f t="shared" si="7"/>
        <v>#DIV/0!</v>
      </c>
      <c r="O16" s="1" t="e">
        <f t="shared" si="8"/>
        <v>#DIV/0!</v>
      </c>
      <c r="P16" s="1" t="e">
        <f t="shared" si="9"/>
        <v>#DIV/0!</v>
      </c>
      <c r="S16" s="1" t="e">
        <f t="shared" si="1"/>
        <v>#DIV/0!</v>
      </c>
      <c r="T16" s="1" t="e">
        <f t="shared" si="2"/>
        <v>#DIV/0!</v>
      </c>
      <c r="U16" s="5" t="e">
        <f t="shared" si="15"/>
        <v>#DIV/0!</v>
      </c>
      <c r="V16" s="8" t="e">
        <f t="shared" si="16"/>
        <v>#DIV/0!</v>
      </c>
      <c r="X16" s="1" t="e">
        <f t="shared" si="17"/>
        <v>#DIV/0!</v>
      </c>
      <c r="Y16" s="1" t="e">
        <f t="shared" si="18"/>
        <v>#DIV/0!</v>
      </c>
    </row>
    <row r="17" spans="1:25" x14ac:dyDescent="0.25">
      <c r="A17" s="1"/>
      <c r="B17" s="1"/>
      <c r="D17" s="1"/>
      <c r="E17" s="1"/>
      <c r="I17" s="1">
        <f t="shared" si="11"/>
        <v>0</v>
      </c>
      <c r="J17" s="1" t="e">
        <f t="shared" si="12"/>
        <v>#DIV/0!</v>
      </c>
      <c r="K17">
        <f t="shared" si="13"/>
        <v>-2</v>
      </c>
      <c r="L17" s="5" t="e">
        <f t="shared" si="14"/>
        <v>#DIV/0!</v>
      </c>
      <c r="M17" s="1" t="e">
        <f t="shared" si="0"/>
        <v>#DIV/0!</v>
      </c>
      <c r="N17" s="5" t="e">
        <f t="shared" si="7"/>
        <v>#DIV/0!</v>
      </c>
      <c r="O17" s="1" t="e">
        <f t="shared" si="8"/>
        <v>#DIV/0!</v>
      </c>
      <c r="P17" s="1" t="e">
        <f t="shared" si="9"/>
        <v>#DIV/0!</v>
      </c>
      <c r="S17" s="1" t="e">
        <f t="shared" si="1"/>
        <v>#DIV/0!</v>
      </c>
      <c r="T17" s="1" t="e">
        <f t="shared" si="2"/>
        <v>#DIV/0!</v>
      </c>
      <c r="U17" s="5" t="e">
        <f t="shared" si="15"/>
        <v>#DIV/0!</v>
      </c>
      <c r="V17" s="8" t="e">
        <f t="shared" si="16"/>
        <v>#DIV/0!</v>
      </c>
      <c r="X17" s="1" t="e">
        <f t="shared" si="17"/>
        <v>#DIV/0!</v>
      </c>
      <c r="Y17" s="1" t="e">
        <f t="shared" si="18"/>
        <v>#DIV/0!</v>
      </c>
    </row>
    <row r="18" spans="1:25" x14ac:dyDescent="0.25">
      <c r="A18" s="1"/>
      <c r="B18" s="1"/>
      <c r="D18" s="1"/>
      <c r="E18" s="1"/>
      <c r="I18" s="1">
        <f t="shared" si="11"/>
        <v>0</v>
      </c>
      <c r="J18" s="1" t="e">
        <f t="shared" si="12"/>
        <v>#DIV/0!</v>
      </c>
      <c r="K18">
        <f t="shared" si="13"/>
        <v>-2</v>
      </c>
      <c r="L18" s="5" t="e">
        <f t="shared" si="14"/>
        <v>#DIV/0!</v>
      </c>
      <c r="M18" s="1" t="e">
        <f t="shared" si="0"/>
        <v>#DIV/0!</v>
      </c>
      <c r="N18" s="5" t="e">
        <f t="shared" si="7"/>
        <v>#DIV/0!</v>
      </c>
      <c r="O18" s="1" t="e">
        <f t="shared" si="8"/>
        <v>#DIV/0!</v>
      </c>
      <c r="P18" s="1" t="e">
        <f t="shared" si="9"/>
        <v>#DIV/0!</v>
      </c>
      <c r="S18" s="1" t="e">
        <f t="shared" si="1"/>
        <v>#DIV/0!</v>
      </c>
      <c r="T18" s="1" t="e">
        <f t="shared" si="2"/>
        <v>#DIV/0!</v>
      </c>
      <c r="U18" s="5" t="e">
        <f t="shared" si="15"/>
        <v>#DIV/0!</v>
      </c>
      <c r="V18" s="8" t="e">
        <f t="shared" si="16"/>
        <v>#DIV/0!</v>
      </c>
      <c r="X18" s="1" t="e">
        <f t="shared" si="17"/>
        <v>#DIV/0!</v>
      </c>
      <c r="Y18" s="1" t="e">
        <f t="shared" si="18"/>
        <v>#DIV/0!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Rečka</dc:creator>
  <cp:lastModifiedBy>Len Stanislawski</cp:lastModifiedBy>
  <dcterms:created xsi:type="dcterms:W3CDTF">2017-07-07T11:04:57Z</dcterms:created>
  <dcterms:modified xsi:type="dcterms:W3CDTF">2019-09-27T17:19:33Z</dcterms:modified>
</cp:coreProperties>
</file>