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ezentace\2023\studenti\MU\data pro studenty\"/>
    </mc:Choice>
  </mc:AlternateContent>
  <xr:revisionPtr revIDLastSave="0" documentId="8_{4AF15E59-91E6-46F8-A5C1-9E445E1F595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Kluci v akci vs Toulavá kamera" sheetId="1" r:id="rId1"/>
    <sheet name="AZ-kvíz vs Na lovu" sheetId="3" r:id="rId2"/>
    <sheet name="Kriminálka Anděl vs Oktopus" sheetId="4" r:id="rId3"/>
    <sheet name="Vyprávěj vs Ulice" sheetId="5" r:id="rId4"/>
    <sheet name="Krakonošovo T. vs T. bambitky" sheetId="6" r:id="rId5"/>
    <sheet name="MasterChef vs Peče celá země" sheetId="7" r:id="rId6"/>
    <sheet name="Tvoje tvář vs StarDance" sheetId="8" r:id="rId7"/>
  </sheets>
  <definedNames>
    <definedName name="_xlnm.Print_Area" localSheetId="1">'AZ-kvíz vs Na lovu'!$A$1:$N$22</definedName>
    <definedName name="_xlnm.Print_Area" localSheetId="0">'Kluci v akci vs Toulavá kamera'!$A$1:$N$22</definedName>
    <definedName name="_xlnm.Print_Area" localSheetId="4">'Krakonošovo T. vs T. bambitky'!$A$1:$N$20</definedName>
    <definedName name="_xlnm.Print_Area" localSheetId="2">'Kriminálka Anděl vs Oktopus'!$A$1:$N$22</definedName>
    <definedName name="_xlnm.Print_Area" localSheetId="5">'MasterChef vs Peče celá země'!$A$1:$N$20</definedName>
    <definedName name="_xlnm.Print_Area" localSheetId="6">'Tvoje tvář vs StarDance'!$A$1:$N$24</definedName>
    <definedName name="_xlnm.Print_Area" localSheetId="3">'Vyprávěj vs Ulice'!$A$1:$N$20</definedName>
  </definedNames>
  <calcPr calcId="191029"/>
</workbook>
</file>

<file path=xl/calcChain.xml><?xml version="1.0" encoding="utf-8"?>
<calcChain xmlns="http://schemas.openxmlformats.org/spreadsheetml/2006/main">
  <c r="O4" i="7" l="1"/>
  <c r="L4" i="7"/>
  <c r="O7" i="8"/>
  <c r="L7" i="8"/>
  <c r="O6" i="8"/>
  <c r="L6" i="8"/>
  <c r="O5" i="8"/>
  <c r="L5" i="8"/>
  <c r="O4" i="8"/>
  <c r="L4" i="8"/>
  <c r="O5" i="7"/>
  <c r="L5" i="7"/>
  <c r="O5" i="6"/>
  <c r="L5" i="6"/>
  <c r="O4" i="6"/>
  <c r="L4" i="6"/>
  <c r="O5" i="5"/>
  <c r="L5" i="5"/>
  <c r="O4" i="5"/>
  <c r="L4" i="5"/>
  <c r="O5" i="4"/>
  <c r="O4" i="4"/>
  <c r="L5" i="4"/>
  <c r="L4" i="4"/>
  <c r="L5" i="3"/>
  <c r="L6" i="3"/>
  <c r="L7" i="3"/>
  <c r="L4" i="3"/>
  <c r="O7" i="3"/>
  <c r="O6" i="3"/>
  <c r="O5" i="3"/>
  <c r="O4" i="3"/>
  <c r="L5" i="1"/>
  <c r="L6" i="1"/>
  <c r="L7" i="1"/>
  <c r="L4" i="1"/>
  <c r="O7" i="1"/>
  <c r="O5" i="1"/>
  <c r="O6" i="1"/>
  <c r="O4" i="1"/>
</calcChain>
</file>

<file path=xl/sharedStrings.xml><?xml version="1.0" encoding="utf-8"?>
<sst xmlns="http://schemas.openxmlformats.org/spreadsheetml/2006/main" count="560" uniqueCount="91">
  <si>
    <t>Den v týdnu</t>
  </si>
  <si>
    <t>TV kanál</t>
  </si>
  <si>
    <t>Čas od</t>
  </si>
  <si>
    <t>Čas do</t>
  </si>
  <si>
    <t>Premiéra</t>
  </si>
  <si>
    <t>Titul</t>
  </si>
  <si>
    <t>Datum</t>
  </si>
  <si>
    <t>Rating 000</t>
  </si>
  <si>
    <t>premiéra</t>
  </si>
  <si>
    <r>
      <rPr>
        <b/>
        <sz val="10"/>
        <rFont val="Segoe UI"/>
        <family val="2"/>
        <charset val="238"/>
      </rPr>
      <t>Podíl na publiku (Share) v %</t>
    </r>
    <r>
      <rPr>
        <sz val="10"/>
        <rFont val="Segoe UI"/>
      </rPr>
      <t xml:space="preserve"> = % z diváků konkrétní cílové skupiny v dané době u televizorů.</t>
    </r>
  </si>
  <si>
    <t>Share %</t>
  </si>
  <si>
    <t>ČT1</t>
  </si>
  <si>
    <t>neděle</t>
  </si>
  <si>
    <r>
      <rPr>
        <b/>
        <sz val="10"/>
        <rFont val="Segoe UI"/>
        <family val="2"/>
        <charset val="238"/>
      </rPr>
      <t>Sledovanost (Rating) v tisících</t>
    </r>
    <r>
      <rPr>
        <sz val="10"/>
        <rFont val="Segoe UI"/>
      </rPr>
      <t xml:space="preserve"> = tisíce z cílové skupiny v populaci, které sledovaly daný pořad.</t>
    </r>
  </si>
  <si>
    <t>000</t>
  </si>
  <si>
    <t>živá v TV, 15+</t>
  </si>
  <si>
    <t>odložená v TV (7 dní po odvysílání), 15+</t>
  </si>
  <si>
    <t>živá + odložená v TV (7 dní po odvysílání), 15+</t>
  </si>
  <si>
    <t>živá na internetu, 4+</t>
  </si>
  <si>
    <t>živá + odložená na internetu (30 dní po odvysílání), 4+</t>
  </si>
  <si>
    <t>odložená na internetu (30 dní po odvysílání), 4+</t>
  </si>
  <si>
    <t>-----S-</t>
  </si>
  <si>
    <t>Kluci v akci 1. pololetí 2023</t>
  </si>
  <si>
    <t>Kluci v akci 2. pololetí 2023</t>
  </si>
  <si>
    <t>Toulavá kamera 1. pololetí 2023</t>
  </si>
  <si>
    <t>Toulavá kamera 2023</t>
  </si>
  <si>
    <t xml:space="preserve">sobota </t>
  </si>
  <si>
    <t>sobota</t>
  </si>
  <si>
    <t>------N</t>
  </si>
  <si>
    <t>Oblast Moravskoslezsko 15+</t>
  </si>
  <si>
    <t>Oblast Střední Morava 15+</t>
  </si>
  <si>
    <t>Oblast Jihovýchod 15+</t>
  </si>
  <si>
    <t>Oblast Severovýchod 15+</t>
  </si>
  <si>
    <t>Oblast Severozápad 15+</t>
  </si>
  <si>
    <t>Oblast Jihozápad 15+</t>
  </si>
  <si>
    <t>Oblast Střední Čechy 15+</t>
  </si>
  <si>
    <t>Oblast Praha 15+</t>
  </si>
  <si>
    <t>VMB nad 100000</t>
  </si>
  <si>
    <t>VMB 20000–99999</t>
  </si>
  <si>
    <t>VMB 5000–19999</t>
  </si>
  <si>
    <t>VMB 1000–4999</t>
  </si>
  <si>
    <t>VMB do 999</t>
  </si>
  <si>
    <t>VŠ 25+</t>
  </si>
  <si>
    <t>SŠ 25+</t>
  </si>
  <si>
    <t>ZŠ 25+ NEBO Vy 25+</t>
  </si>
  <si>
    <t>Ž65+</t>
  </si>
  <si>
    <t>Ž45-64</t>
  </si>
  <si>
    <t>Ž25-44</t>
  </si>
  <si>
    <t>M65+</t>
  </si>
  <si>
    <t>M 45-64</t>
  </si>
  <si>
    <t>M25-44</t>
  </si>
  <si>
    <t>15-24</t>
  </si>
  <si>
    <t>4–14</t>
  </si>
  <si>
    <t>Ž15+</t>
  </si>
  <si>
    <t>M15+</t>
  </si>
  <si>
    <t>15+</t>
  </si>
  <si>
    <t>Kluci v akci 2023</t>
  </si>
  <si>
    <t>PÚSČP--</t>
  </si>
  <si>
    <t>AZ-kvíz 1.pololetí 2023</t>
  </si>
  <si>
    <t>AZ-kvíz 2.pololetí 2023</t>
  </si>
  <si>
    <t>Nova</t>
  </si>
  <si>
    <t>Na lovu 1. pololetí 2023</t>
  </si>
  <si>
    <t>Na lovu 2. pololetí 2023</t>
  </si>
  <si>
    <t>AZ-kvíz 2023</t>
  </si>
  <si>
    <t>Na lovu 2023</t>
  </si>
  <si>
    <t>Kriminálka Anděl</t>
  </si>
  <si>
    <t>P------</t>
  </si>
  <si>
    <t>OKTOPUS</t>
  </si>
  <si>
    <t>repríza (nové uvedení)</t>
  </si>
  <si>
    <t>-Ú-Č---</t>
  </si>
  <si>
    <t>Vyprávěj podzim 2023</t>
  </si>
  <si>
    <t>Ulice podzim 2023</t>
  </si>
  <si>
    <t>Krakonošovo tajemství</t>
  </si>
  <si>
    <t>Tajemství staré bambitky 2</t>
  </si>
  <si>
    <t>--S----</t>
  </si>
  <si>
    <t>MasterChef Česko 2023</t>
  </si>
  <si>
    <t>Peče celá země 2022</t>
  </si>
  <si>
    <t>Peče celá země 2023</t>
  </si>
  <si>
    <t>Tvoje tvář má známý hlas IX</t>
  </si>
  <si>
    <t xml:space="preserve">Tvoje tvář má známý hlas VII </t>
  </si>
  <si>
    <t>Rok</t>
  </si>
  <si>
    <t>2022</t>
  </si>
  <si>
    <t>StarDance XI ...když hvězdy tančí</t>
  </si>
  <si>
    <t>2021</t>
  </si>
  <si>
    <t>StarDance XII ...když hvězdy tančí</t>
  </si>
  <si>
    <t>-----SN</t>
  </si>
  <si>
    <t>2023</t>
  </si>
  <si>
    <t>Tvoje tvář má známý hlas VII</t>
  </si>
  <si>
    <t>* Hodnoty za cílové skupiny jsou živá+TS0-3</t>
  </si>
  <si>
    <t>Share*</t>
  </si>
  <si>
    <t>Zdroj: ATO - Nielsen Admosphere, 29. 11.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</si>
</sst>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h:mm;@"/>
    <numFmt numFmtId="166" formatCode="0.0"/>
  </numFmts>
  <fonts count="4" x14ac:knownFonts="1">
    <font>
      <sz val="10"/>
      <name val="Segoe UI"/>
    </font>
    <font>
      <sz val="10"/>
      <name val="Segoe UI"/>
    </font>
    <font>
      <b/>
      <sz val="10"/>
      <name val="Segoe UI"/>
      <family val="2"/>
      <charset val="238"/>
    </font>
    <font>
      <sz val="10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E6F3F7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1">
    <xf numFmtId="0" fontId="0" fillId="0" borderId="0"/>
    <xf numFmtId="0" fontId="1" fillId="2" borderId="0" applyNumberFormat="0" applyFont="0" applyBorder="0" applyAlignment="0" applyProtection="0"/>
    <xf numFmtId="0" fontId="1" fillId="2" borderId="0" applyNumberFormat="0" applyFont="0" applyBorder="0" applyAlignment="0" applyProtection="0"/>
    <xf numFmtId="0" fontId="1" fillId="2" borderId="0" applyNumberFormat="0" applyFont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3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3" fillId="4" borderId="27" applyNumberFormat="0" applyFont="0" applyProtection="0">
      <alignment horizontal="right" vertical="center"/>
    </xf>
    <xf numFmtId="0" fontId="3" fillId="2" borderId="27" applyNumberFormat="0" applyFont="0" applyProtection="0">
      <alignment horizontal="center" vertical="center"/>
    </xf>
  </cellStyleXfs>
  <cellXfs count="1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6" xfId="5" applyNumberFormat="1" applyFont="1" applyFill="1" applyBorder="1" applyAlignment="1" applyProtection="1">
      <alignment horizontal="center" vertical="center"/>
    </xf>
    <xf numFmtId="0" fontId="0" fillId="0" borderId="6" xfId="4" applyNumberFormat="1" applyFont="1" applyFill="1" applyBorder="1" applyAlignment="1" applyProtection="1">
      <alignment horizontal="center" vertical="center"/>
    </xf>
    <xf numFmtId="14" fontId="0" fillId="0" borderId="6" xfId="7" applyNumberFormat="1" applyFont="1" applyFill="1" applyBorder="1" applyAlignment="1" applyProtection="1">
      <alignment horizontal="center" vertical="center"/>
    </xf>
    <xf numFmtId="3" fontId="0" fillId="0" borderId="6" xfId="9" applyNumberFormat="1" applyFont="1" applyFill="1" applyBorder="1" applyAlignment="1" applyProtection="1">
      <alignment horizontal="center" vertical="center"/>
    </xf>
    <xf numFmtId="164" fontId="0" fillId="0" borderId="5" xfId="8" applyNumberFormat="1" applyFont="1" applyFill="1" applyBorder="1" applyAlignment="1" applyProtection="1">
      <alignment horizontal="center" vertical="center"/>
    </xf>
    <xf numFmtId="20" fontId="0" fillId="0" borderId="6" xfId="6" applyNumberFormat="1" applyFont="1" applyFill="1" applyBorder="1" applyAlignment="1" applyProtection="1">
      <alignment horizontal="center" vertical="center"/>
    </xf>
    <xf numFmtId="20" fontId="0" fillId="0" borderId="9" xfId="6" applyNumberFormat="1" applyFont="1" applyFill="1" applyBorder="1" applyAlignment="1" applyProtection="1">
      <alignment horizontal="center" vertical="center"/>
    </xf>
    <xf numFmtId="0" fontId="2" fillId="2" borderId="14" xfId="2" applyNumberFormat="1" applyFont="1" applyBorder="1" applyAlignment="1" applyProtection="1">
      <alignment horizontal="center" vertical="center" wrapText="1"/>
    </xf>
    <xf numFmtId="0" fontId="2" fillId="2" borderId="15" xfId="2" applyNumberFormat="1" applyFont="1" applyBorder="1" applyAlignment="1" applyProtection="1">
      <alignment horizontal="center" vertical="center" wrapText="1"/>
    </xf>
    <xf numFmtId="0" fontId="3" fillId="0" borderId="5" xfId="5" applyNumberFormat="1" applyFont="1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" fontId="0" fillId="0" borderId="16" xfId="9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17" xfId="2" applyNumberFormat="1" applyFont="1" applyBorder="1" applyAlignment="1" applyProtection="1">
      <alignment horizontal="center" vertical="center" wrapText="1"/>
    </xf>
    <xf numFmtId="3" fontId="0" fillId="0" borderId="5" xfId="9" applyNumberFormat="1" applyFont="1" applyFill="1" applyBorder="1" applyAlignment="1" applyProtection="1">
      <alignment horizontal="center" vertical="center"/>
    </xf>
    <xf numFmtId="0" fontId="2" fillId="2" borderId="19" xfId="2" applyNumberFormat="1" applyFont="1" applyBorder="1" applyAlignment="1" applyProtection="1">
      <alignment horizontal="center" vertical="center" wrapText="1"/>
    </xf>
    <xf numFmtId="49" fontId="2" fillId="2" borderId="11" xfId="2" applyNumberFormat="1" applyFont="1" applyBorder="1" applyAlignment="1" applyProtection="1">
      <alignment horizontal="center" vertical="center" wrapText="1"/>
    </xf>
    <xf numFmtId="49" fontId="2" fillId="2" borderId="12" xfId="2" applyNumberFormat="1" applyFont="1" applyBorder="1" applyAlignment="1" applyProtection="1">
      <alignment horizontal="center" vertical="center" wrapText="1"/>
    </xf>
    <xf numFmtId="0" fontId="2" fillId="2" borderId="20" xfId="2" applyNumberFormat="1" applyFont="1" applyBorder="1" applyAlignment="1" applyProtection="1">
      <alignment horizontal="center" vertical="center" wrapText="1"/>
    </xf>
    <xf numFmtId="49" fontId="2" fillId="2" borderId="13" xfId="2" applyNumberFormat="1" applyFont="1" applyBorder="1" applyAlignment="1" applyProtection="1">
      <alignment horizontal="center" vertical="center" wrapText="1"/>
    </xf>
    <xf numFmtId="0" fontId="2" fillId="2" borderId="13" xfId="2" applyNumberFormat="1" applyFont="1" applyBorder="1" applyAlignment="1" applyProtection="1">
      <alignment horizontal="center" vertical="center" wrapText="1"/>
    </xf>
    <xf numFmtId="21" fontId="0" fillId="0" borderId="0" xfId="0" applyNumberFormat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3" fontId="0" fillId="0" borderId="26" xfId="9" applyNumberFormat="1" applyFont="1" applyFill="1" applyBorder="1" applyAlignment="1" applyProtection="1">
      <alignment horizontal="center" vertic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3" fontId="0" fillId="0" borderId="0" xfId="9" applyNumberFormat="1" applyFont="1" applyFill="1" applyBorder="1" applyAlignment="1" applyProtection="1">
      <alignment horizontal="center" vertical="center"/>
    </xf>
    <xf numFmtId="0" fontId="0" fillId="5" borderId="21" xfId="13" applyNumberFormat="1" applyFont="1" applyFill="1" applyBorder="1" applyAlignment="1" applyProtection="1">
      <alignment horizontal="left" vertical="center"/>
    </xf>
    <xf numFmtId="0" fontId="0" fillId="5" borderId="21" xfId="14" applyNumberFormat="1" applyFont="1" applyFill="1" applyBorder="1" applyAlignment="1" applyProtection="1">
      <alignment horizontal="left" vertical="center"/>
    </xf>
    <xf numFmtId="4" fontId="0" fillId="5" borderId="21" xfId="19" applyNumberFormat="1" applyFont="1" applyFill="1" applyBorder="1" applyProtection="1">
      <alignment horizontal="right" vertical="center"/>
    </xf>
    <xf numFmtId="0" fontId="3" fillId="5" borderId="24" xfId="12" applyNumberFormat="1" applyFont="1" applyFill="1" applyBorder="1" applyAlignment="1" applyProtection="1">
      <alignment horizontal="left" vertical="center"/>
    </xf>
    <xf numFmtId="4" fontId="0" fillId="5" borderId="25" xfId="19" applyNumberFormat="1" applyFont="1" applyFill="1" applyBorder="1" applyProtection="1">
      <alignment horizontal="right" vertical="center"/>
    </xf>
    <xf numFmtId="0" fontId="0" fillId="5" borderId="4" xfId="13" applyNumberFormat="1" applyFont="1" applyFill="1" applyBorder="1" applyAlignment="1" applyProtection="1">
      <alignment horizontal="left" vertical="center"/>
    </xf>
    <xf numFmtId="0" fontId="0" fillId="5" borderId="4" xfId="14" applyNumberFormat="1" applyFont="1" applyFill="1" applyBorder="1" applyAlignment="1" applyProtection="1">
      <alignment horizontal="left" vertical="center"/>
    </xf>
    <xf numFmtId="0" fontId="0" fillId="5" borderId="4" xfId="15" applyNumberFormat="1" applyFont="1" applyFill="1" applyBorder="1" applyAlignment="1" applyProtection="1">
      <alignment horizontal="right" vertical="center"/>
    </xf>
    <xf numFmtId="0" fontId="0" fillId="5" borderId="4" xfId="16" applyNumberFormat="1" applyFont="1" applyFill="1" applyBorder="1" applyAlignment="1" applyProtection="1">
      <alignment horizontal="left" vertical="center"/>
    </xf>
    <xf numFmtId="4" fontId="0" fillId="5" borderId="4" xfId="19" applyNumberFormat="1" applyFont="1" applyFill="1" applyBorder="1" applyProtection="1">
      <alignment horizontal="right" vertical="center"/>
    </xf>
    <xf numFmtId="4" fontId="0" fillId="5" borderId="26" xfId="19" applyNumberFormat="1" applyFont="1" applyFill="1" applyBorder="1" applyProtection="1">
      <alignment horizontal="right" vertical="center"/>
    </xf>
    <xf numFmtId="165" fontId="0" fillId="5" borderId="4" xfId="17" applyNumberFormat="1" applyFont="1" applyFill="1" applyBorder="1" applyAlignment="1" applyProtection="1">
      <alignment horizontal="right" vertical="center"/>
    </xf>
    <xf numFmtId="3" fontId="0" fillId="0" borderId="29" xfId="9" applyNumberFormat="1" applyFont="1" applyFill="1" applyBorder="1" applyAlignment="1" applyProtection="1">
      <alignment horizontal="center" vertical="center"/>
    </xf>
    <xf numFmtId="1" fontId="0" fillId="0" borderId="8" xfId="0" applyNumberFormat="1" applyBorder="1" applyAlignment="1">
      <alignment horizontal="center"/>
    </xf>
    <xf numFmtId="0" fontId="2" fillId="2" borderId="10" xfId="2" applyNumberFormat="1" applyFont="1" applyBorder="1" applyAlignment="1" applyProtection="1">
      <alignment horizontal="center" vertical="center" wrapText="1"/>
    </xf>
    <xf numFmtId="0" fontId="2" fillId="2" borderId="30" xfId="2" applyNumberFormat="1" applyFont="1" applyBorder="1" applyAlignment="1" applyProtection="1">
      <alignment horizontal="center" vertical="center" wrapText="1"/>
    </xf>
    <xf numFmtId="3" fontId="0" fillId="0" borderId="9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2" fillId="2" borderId="32" xfId="20" applyNumberFormat="1" applyFont="1" applyBorder="1" applyProtection="1">
      <alignment horizontal="center" vertical="center"/>
    </xf>
    <xf numFmtId="0" fontId="2" fillId="2" borderId="33" xfId="20" applyNumberFormat="1" applyFont="1" applyBorder="1" applyProtection="1">
      <alignment horizontal="center" vertical="center"/>
    </xf>
    <xf numFmtId="0" fontId="3" fillId="5" borderId="1" xfId="12" applyNumberFormat="1" applyFont="1" applyFill="1" applyBorder="1" applyAlignment="1" applyProtection="1">
      <alignment horizontal="left" vertical="center"/>
    </xf>
    <xf numFmtId="0" fontId="0" fillId="5" borderId="2" xfId="13" applyNumberFormat="1" applyFont="1" applyFill="1" applyBorder="1" applyAlignment="1" applyProtection="1">
      <alignment horizontal="left" vertical="center"/>
    </xf>
    <xf numFmtId="0" fontId="0" fillId="5" borderId="2" xfId="14" applyNumberFormat="1" applyFont="1" applyFill="1" applyBorder="1" applyAlignment="1" applyProtection="1">
      <alignment horizontal="left" vertical="center"/>
    </xf>
    <xf numFmtId="0" fontId="0" fillId="5" borderId="2" xfId="15" applyNumberFormat="1" applyFont="1" applyFill="1" applyBorder="1" applyAlignment="1" applyProtection="1">
      <alignment horizontal="right" vertical="center"/>
    </xf>
    <xf numFmtId="0" fontId="0" fillId="5" borderId="2" xfId="16" applyNumberFormat="1" applyFont="1" applyFill="1" applyBorder="1" applyAlignment="1" applyProtection="1">
      <alignment horizontal="left" vertical="center"/>
    </xf>
    <xf numFmtId="4" fontId="0" fillId="5" borderId="2" xfId="19" applyNumberFormat="1" applyFont="1" applyFill="1" applyBorder="1" applyProtection="1">
      <alignment horizontal="right" vertical="center"/>
    </xf>
    <xf numFmtId="4" fontId="0" fillId="5" borderId="28" xfId="19" applyNumberFormat="1" applyFont="1" applyFill="1" applyBorder="1" applyProtection="1">
      <alignment horizontal="right" vertical="center"/>
    </xf>
    <xf numFmtId="0" fontId="3" fillId="5" borderId="3" xfId="4" applyNumberFormat="1" applyFont="1" applyFill="1" applyBorder="1" applyAlignment="1" applyProtection="1">
      <alignment horizontal="left" vertical="center"/>
    </xf>
    <xf numFmtId="0" fontId="2" fillId="2" borderId="31" xfId="20" applyNumberFormat="1" applyFont="1" applyBorder="1" applyProtection="1">
      <alignment horizontal="center" vertical="center"/>
    </xf>
    <xf numFmtId="4" fontId="0" fillId="5" borderId="1" xfId="19" applyNumberFormat="1" applyFont="1" applyFill="1" applyBorder="1" applyProtection="1">
      <alignment horizontal="right" vertical="center"/>
    </xf>
    <xf numFmtId="4" fontId="0" fillId="5" borderId="3" xfId="19" applyNumberFormat="1" applyFont="1" applyFill="1" applyBorder="1" applyProtection="1">
      <alignment horizontal="right" vertical="center"/>
    </xf>
    <xf numFmtId="3" fontId="0" fillId="0" borderId="26" xfId="0" applyNumberFormat="1" applyBorder="1" applyAlignment="1">
      <alignment horizontal="center"/>
    </xf>
    <xf numFmtId="0" fontId="3" fillId="0" borderId="3" xfId="0" applyFont="1" applyBorder="1"/>
    <xf numFmtId="0" fontId="3" fillId="0" borderId="1" xfId="5" applyNumberFormat="1" applyFont="1" applyFill="1" applyBorder="1" applyAlignment="1" applyProtection="1">
      <alignment vertical="center"/>
    </xf>
    <xf numFmtId="0" fontId="0" fillId="0" borderId="2" xfId="5" applyNumberFormat="1" applyFont="1" applyFill="1" applyBorder="1" applyAlignment="1" applyProtection="1">
      <alignment horizontal="center" vertical="center"/>
    </xf>
    <xf numFmtId="0" fontId="0" fillId="0" borderId="2" xfId="4" applyNumberFormat="1" applyFont="1" applyFill="1" applyBorder="1" applyAlignment="1" applyProtection="1">
      <alignment horizontal="center" vertical="center"/>
    </xf>
    <xf numFmtId="14" fontId="0" fillId="0" borderId="2" xfId="7" applyNumberFormat="1" applyFont="1" applyFill="1" applyBorder="1" applyAlignment="1" applyProtection="1">
      <alignment horizontal="center" vertical="center"/>
    </xf>
    <xf numFmtId="20" fontId="0" fillId="0" borderId="2" xfId="6" applyNumberFormat="1" applyFont="1" applyFill="1" applyBorder="1" applyAlignment="1" applyProtection="1">
      <alignment horizontal="center" vertical="center"/>
    </xf>
    <xf numFmtId="20" fontId="0" fillId="0" borderId="7" xfId="6" applyNumberFormat="1" applyFont="1" applyFill="1" applyBorder="1" applyAlignment="1" applyProtection="1">
      <alignment horizontal="center" vertical="center"/>
    </xf>
    <xf numFmtId="164" fontId="0" fillId="0" borderId="1" xfId="8" applyNumberFormat="1" applyFont="1" applyFill="1" applyBorder="1" applyAlignment="1" applyProtection="1">
      <alignment horizontal="center" vertical="center"/>
    </xf>
    <xf numFmtId="3" fontId="0" fillId="0" borderId="2" xfId="9" applyNumberFormat="1" applyFont="1" applyFill="1" applyBorder="1" applyAlignment="1" applyProtection="1">
      <alignment horizontal="center" vertical="center"/>
    </xf>
    <xf numFmtId="3" fontId="0" fillId="0" borderId="7" xfId="0" applyNumberFormat="1" applyBorder="1" applyAlignment="1">
      <alignment horizontal="center"/>
    </xf>
    <xf numFmtId="3" fontId="0" fillId="0" borderId="1" xfId="9" applyNumberFormat="1" applyFont="1" applyFill="1" applyBorder="1" applyAlignment="1" applyProtection="1">
      <alignment horizontal="center" vertical="center"/>
    </xf>
    <xf numFmtId="3" fontId="0" fillId="0" borderId="37" xfId="9" applyNumberFormat="1" applyFont="1" applyFill="1" applyBorder="1" applyAlignment="1" applyProtection="1">
      <alignment horizontal="center" vertical="center"/>
    </xf>
    <xf numFmtId="0" fontId="3" fillId="0" borderId="14" xfId="5" applyNumberFormat="1" applyFont="1" applyFill="1" applyBorder="1" applyAlignment="1" applyProtection="1">
      <alignment vertical="center"/>
    </xf>
    <xf numFmtId="0" fontId="0" fillId="0" borderId="15" xfId="5" applyNumberFormat="1" applyFont="1" applyFill="1" applyBorder="1" applyAlignment="1" applyProtection="1">
      <alignment horizontal="center" vertical="center"/>
    </xf>
    <xf numFmtId="0" fontId="0" fillId="0" borderId="15" xfId="4" applyNumberFormat="1" applyFont="1" applyFill="1" applyBorder="1" applyAlignment="1" applyProtection="1">
      <alignment horizontal="center" vertical="center"/>
    </xf>
    <xf numFmtId="14" fontId="0" fillId="0" borderId="15" xfId="7" applyNumberFormat="1" applyFont="1" applyFill="1" applyBorder="1" applyAlignment="1" applyProtection="1">
      <alignment horizontal="center" vertical="center"/>
    </xf>
    <xf numFmtId="20" fontId="0" fillId="0" borderId="15" xfId="6" applyNumberFormat="1" applyFont="1" applyFill="1" applyBorder="1" applyAlignment="1" applyProtection="1">
      <alignment horizontal="center" vertical="center"/>
    </xf>
    <xf numFmtId="20" fontId="0" fillId="0" borderId="38" xfId="6" applyNumberFormat="1" applyFont="1" applyFill="1" applyBorder="1" applyAlignment="1" applyProtection="1">
      <alignment horizontal="center" vertical="center"/>
    </xf>
    <xf numFmtId="164" fontId="0" fillId="0" borderId="14" xfId="8" applyNumberFormat="1" applyFont="1" applyFill="1" applyBorder="1" applyAlignment="1" applyProtection="1">
      <alignment horizontal="center" vertical="center"/>
    </xf>
    <xf numFmtId="3" fontId="0" fillId="0" borderId="15" xfId="9" applyNumberFormat="1" applyFont="1" applyFill="1" applyBorder="1" applyAlignment="1" applyProtection="1">
      <alignment horizontal="center" vertical="center"/>
    </xf>
    <xf numFmtId="3" fontId="0" fillId="0" borderId="22" xfId="9" applyNumberFormat="1" applyFont="1" applyFill="1" applyBorder="1" applyAlignment="1" applyProtection="1">
      <alignment horizontal="center" vertical="center"/>
    </xf>
    <xf numFmtId="3" fontId="0" fillId="0" borderId="38" xfId="0" applyNumberFormat="1" applyBorder="1" applyAlignment="1">
      <alignment horizontal="center"/>
    </xf>
    <xf numFmtId="3" fontId="0" fillId="0" borderId="14" xfId="9" applyNumberFormat="1" applyFont="1" applyFill="1" applyBorder="1" applyAlignment="1" applyProtection="1">
      <alignment horizontal="center" vertical="center"/>
    </xf>
    <xf numFmtId="3" fontId="0" fillId="0" borderId="18" xfId="9" applyNumberFormat="1" applyFont="1" applyFill="1" applyBorder="1" applyAlignment="1" applyProtection="1">
      <alignment horizontal="center" vertical="center"/>
    </xf>
    <xf numFmtId="14" fontId="0" fillId="0" borderId="4" xfId="0" applyNumberFormat="1" applyBorder="1" applyAlignment="1">
      <alignment horizontal="center"/>
    </xf>
    <xf numFmtId="14" fontId="0" fillId="5" borderId="2" xfId="15" applyNumberFormat="1" applyFont="1" applyFill="1" applyBorder="1" applyAlignment="1" applyProtection="1">
      <alignment horizontal="right" vertical="center"/>
    </xf>
    <xf numFmtId="49" fontId="3" fillId="5" borderId="2" xfId="16" applyNumberFormat="1" applyFont="1" applyFill="1" applyBorder="1" applyAlignment="1" applyProtection="1">
      <alignment horizontal="left" vertical="center"/>
    </xf>
    <xf numFmtId="49" fontId="3" fillId="0" borderId="6" xfId="4" applyNumberFormat="1" applyFont="1" applyFill="1" applyBorder="1" applyAlignment="1" applyProtection="1">
      <alignment horizontal="center" vertical="center"/>
    </xf>
    <xf numFmtId="14" fontId="0" fillId="5" borderId="4" xfId="15" applyNumberFormat="1" applyFont="1" applyFill="1" applyBorder="1" applyAlignment="1" applyProtection="1">
      <alignment horizontal="right" vertical="center"/>
    </xf>
    <xf numFmtId="49" fontId="0" fillId="0" borderId="6" xfId="7" applyNumberFormat="1" applyFont="1" applyFill="1" applyBorder="1" applyAlignment="1" applyProtection="1">
      <alignment horizontal="center" vertical="center"/>
    </xf>
    <xf numFmtId="49" fontId="3" fillId="0" borderId="6" xfId="7" applyNumberFormat="1" applyFont="1" applyFill="1" applyBorder="1" applyAlignment="1" applyProtection="1">
      <alignment horizontal="center" vertical="center"/>
    </xf>
    <xf numFmtId="49" fontId="3" fillId="0" borderId="4" xfId="0" applyNumberFormat="1" applyFont="1" applyBorder="1" applyAlignment="1">
      <alignment horizontal="center"/>
    </xf>
    <xf numFmtId="4" fontId="0" fillId="5" borderId="24" xfId="19" applyNumberFormat="1" applyFont="1" applyFill="1" applyBorder="1" applyProtection="1">
      <alignment horizontal="right" vertical="center"/>
    </xf>
    <xf numFmtId="0" fontId="0" fillId="5" borderId="2" xfId="15" applyNumberFormat="1" applyFont="1" applyFill="1" applyBorder="1" applyAlignment="1" applyProtection="1">
      <alignment horizontal="center" vertical="center"/>
    </xf>
    <xf numFmtId="0" fontId="0" fillId="5" borderId="21" xfId="15" applyNumberFormat="1" applyFont="1" applyFill="1" applyBorder="1" applyAlignment="1" applyProtection="1">
      <alignment horizontal="center" vertical="center"/>
    </xf>
    <xf numFmtId="0" fontId="0" fillId="5" borderId="4" xfId="15" applyNumberFormat="1" applyFont="1" applyFill="1" applyBorder="1" applyAlignment="1" applyProtection="1">
      <alignment horizontal="center" vertical="center"/>
    </xf>
    <xf numFmtId="49" fontId="0" fillId="5" borderId="21" xfId="16" applyNumberFormat="1" applyFont="1" applyFill="1" applyBorder="1" applyAlignment="1" applyProtection="1">
      <alignment horizontal="left" vertical="center"/>
    </xf>
    <xf numFmtId="49" fontId="0" fillId="5" borderId="4" xfId="16" applyNumberFormat="1" applyFont="1" applyFill="1" applyBorder="1" applyAlignment="1" applyProtection="1">
      <alignment horizontal="left" vertical="center"/>
    </xf>
    <xf numFmtId="165" fontId="0" fillId="5" borderId="2" xfId="17" applyNumberFormat="1" applyFont="1" applyFill="1" applyBorder="1" applyAlignment="1" applyProtection="1">
      <alignment horizontal="right" vertical="center"/>
    </xf>
    <xf numFmtId="165" fontId="0" fillId="5" borderId="7" xfId="18" applyNumberFormat="1" applyFont="1" applyFill="1" applyBorder="1" applyAlignment="1" applyProtection="1">
      <alignment horizontal="right" vertical="center"/>
    </xf>
    <xf numFmtId="165" fontId="0" fillId="5" borderId="8" xfId="18" applyNumberFormat="1" applyFont="1" applyFill="1" applyBorder="1" applyAlignment="1" applyProtection="1">
      <alignment horizontal="right" vertical="center"/>
    </xf>
    <xf numFmtId="165" fontId="0" fillId="5" borderId="2" xfId="17" applyNumberFormat="1" applyFont="1" applyFill="1" applyBorder="1" applyAlignment="1" applyProtection="1">
      <alignment horizontal="center" vertical="center"/>
    </xf>
    <xf numFmtId="165" fontId="0" fillId="5" borderId="7" xfId="18" applyNumberFormat="1" applyFont="1" applyFill="1" applyBorder="1" applyAlignment="1" applyProtection="1">
      <alignment horizontal="center" vertical="center"/>
    </xf>
    <xf numFmtId="165" fontId="0" fillId="5" borderId="21" xfId="17" applyNumberFormat="1" applyFont="1" applyFill="1" applyBorder="1" applyAlignment="1" applyProtection="1">
      <alignment horizontal="center" vertical="center"/>
    </xf>
    <xf numFmtId="165" fontId="0" fillId="5" borderId="23" xfId="18" applyNumberFormat="1" applyFont="1" applyFill="1" applyBorder="1" applyAlignment="1" applyProtection="1">
      <alignment horizontal="center" vertical="center"/>
    </xf>
    <xf numFmtId="165" fontId="0" fillId="5" borderId="4" xfId="17" applyNumberFormat="1" applyFont="1" applyFill="1" applyBorder="1" applyAlignment="1" applyProtection="1">
      <alignment horizontal="center" vertical="center"/>
    </xf>
    <xf numFmtId="165" fontId="0" fillId="5" borderId="8" xfId="18" applyNumberFormat="1" applyFont="1" applyFill="1" applyBorder="1" applyAlignment="1" applyProtection="1">
      <alignment horizontal="center" vertical="center"/>
    </xf>
    <xf numFmtId="20" fontId="0" fillId="5" borderId="2" xfId="17" applyNumberFormat="1" applyFont="1" applyFill="1" applyBorder="1" applyAlignment="1" applyProtection="1">
      <alignment horizontal="center" vertical="center"/>
    </xf>
    <xf numFmtId="20" fontId="0" fillId="5" borderId="7" xfId="18" applyNumberFormat="1" applyFont="1" applyFill="1" applyBorder="1" applyAlignment="1" applyProtection="1">
      <alignment horizontal="center" vertical="center"/>
    </xf>
    <xf numFmtId="20" fontId="0" fillId="5" borderId="4" xfId="17" applyNumberFormat="1" applyFont="1" applyFill="1" applyBorder="1" applyAlignment="1" applyProtection="1">
      <alignment horizontal="center" vertical="center"/>
    </xf>
    <xf numFmtId="20" fontId="0" fillId="5" borderId="8" xfId="18" applyNumberFormat="1" applyFont="1" applyFill="1" applyBorder="1" applyAlignment="1" applyProtection="1">
      <alignment horizontal="center" vertical="center"/>
    </xf>
    <xf numFmtId="0" fontId="2" fillId="0" borderId="39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0" fillId="0" borderId="0" xfId="0" applyAlignment="1">
      <alignment horizontal="left"/>
    </xf>
    <xf numFmtId="0" fontId="2" fillId="2" borderId="2" xfId="20" applyNumberFormat="1" applyFont="1" applyBorder="1" applyAlignment="1" applyProtection="1">
      <alignment horizontal="center" vertical="center" wrapText="1"/>
    </xf>
    <xf numFmtId="0" fontId="2" fillId="2" borderId="32" xfId="20" applyNumberFormat="1" applyFont="1" applyBorder="1" applyAlignment="1" applyProtection="1">
      <alignment horizontal="center" vertical="center" wrapText="1"/>
    </xf>
    <xf numFmtId="0" fontId="2" fillId="2" borderId="7" xfId="20" applyNumberFormat="1" applyFont="1" applyBorder="1" applyAlignment="1" applyProtection="1">
      <alignment horizontal="center" vertical="center" wrapText="1"/>
    </xf>
    <xf numFmtId="0" fontId="2" fillId="2" borderId="34" xfId="20" applyNumberFormat="1" applyFont="1" applyBorder="1" applyAlignment="1" applyProtection="1">
      <alignment horizontal="center" vertical="center" wrapText="1"/>
    </xf>
    <xf numFmtId="0" fontId="2" fillId="2" borderId="1" xfId="20" applyNumberFormat="1" applyFont="1" applyBorder="1" applyProtection="1">
      <alignment horizontal="center" vertical="center"/>
    </xf>
    <xf numFmtId="0" fontId="2" fillId="2" borderId="2" xfId="20" applyNumberFormat="1" applyFont="1" applyBorder="1" applyProtection="1">
      <alignment horizontal="center" vertical="center"/>
    </xf>
    <xf numFmtId="0" fontId="2" fillId="2" borderId="28" xfId="20" applyNumberFormat="1" applyFont="1" applyBorder="1" applyProtection="1">
      <alignment horizontal="center" vertical="center"/>
    </xf>
    <xf numFmtId="0" fontId="2" fillId="2" borderId="1" xfId="20" applyNumberFormat="1" applyFont="1" applyBorder="1" applyAlignment="1" applyProtection="1">
      <alignment horizontal="center" vertical="center" wrapText="1"/>
    </xf>
    <xf numFmtId="0" fontId="2" fillId="2" borderId="31" xfId="20" applyNumberFormat="1" applyFont="1" applyBorder="1" applyAlignment="1" applyProtection="1">
      <alignment horizontal="center" vertical="center" wrapText="1"/>
    </xf>
    <xf numFmtId="0" fontId="2" fillId="2" borderId="1" xfId="2" applyNumberFormat="1" applyFont="1" applyBorder="1" applyAlignment="1" applyProtection="1">
      <alignment vertical="center" wrapText="1"/>
    </xf>
    <xf numFmtId="0" fontId="2" fillId="2" borderId="3" xfId="2" applyNumberFormat="1" applyFont="1" applyBorder="1" applyAlignment="1" applyProtection="1">
      <alignment vertical="center" wrapText="1"/>
    </xf>
    <xf numFmtId="0" fontId="2" fillId="2" borderId="2" xfId="2" applyNumberFormat="1" applyFont="1" applyBorder="1" applyAlignment="1" applyProtection="1">
      <alignment horizontal="center" vertical="center" wrapText="1"/>
    </xf>
    <xf numFmtId="0" fontId="2" fillId="2" borderId="4" xfId="2" applyNumberFormat="1" applyFont="1" applyBorder="1" applyAlignment="1" applyProtection="1">
      <alignment horizontal="center" vertical="center" wrapText="1"/>
    </xf>
    <xf numFmtId="0" fontId="2" fillId="2" borderId="12" xfId="2" applyNumberFormat="1" applyFont="1" applyBorder="1" applyAlignment="1" applyProtection="1">
      <alignment horizontal="center" vertical="center" wrapText="1"/>
    </xf>
    <xf numFmtId="0" fontId="2" fillId="2" borderId="13" xfId="2" applyNumberFormat="1" applyFont="1" applyBorder="1" applyAlignment="1" applyProtection="1">
      <alignment horizontal="center" vertical="center" wrapText="1"/>
    </xf>
    <xf numFmtId="0" fontId="2" fillId="2" borderId="7" xfId="2" applyNumberFormat="1" applyFont="1" applyBorder="1" applyAlignment="1" applyProtection="1">
      <alignment horizontal="center" vertical="center" wrapText="1"/>
    </xf>
    <xf numFmtId="0" fontId="2" fillId="2" borderId="8" xfId="2" applyNumberFormat="1" applyFont="1" applyBorder="1" applyAlignment="1" applyProtection="1">
      <alignment horizontal="center" vertical="center" wrapText="1"/>
    </xf>
    <xf numFmtId="0" fontId="2" fillId="0" borderId="39" xfId="0" applyFont="1" applyBorder="1" applyAlignment="1">
      <alignment horizontal="left" vertical="center"/>
    </xf>
    <xf numFmtId="0" fontId="2" fillId="2" borderId="35" xfId="20" applyNumberFormat="1" applyFont="1" applyBorder="1" applyProtection="1">
      <alignment horizontal="center" vertical="center"/>
    </xf>
    <xf numFmtId="0" fontId="2" fillId="2" borderId="36" xfId="20" applyNumberFormat="1" applyFont="1" applyBorder="1" applyProtection="1">
      <alignment horizontal="center" vertical="center"/>
    </xf>
    <xf numFmtId="0" fontId="2" fillId="2" borderId="37" xfId="20" applyNumberFormat="1" applyFont="1" applyBorder="1" applyProtection="1">
      <alignment horizontal="center" vertical="center"/>
    </xf>
  </cellXfs>
  <cellStyles count="21">
    <cellStyle name="10" xfId="5" xr:uid="{00000000-0005-0000-0000-000000000000}"/>
    <cellStyle name="11" xfId="6" xr:uid="{00000000-0005-0000-0000-000001000000}"/>
    <cellStyle name="12" xfId="7" xr:uid="{00000000-0005-0000-0000-000002000000}"/>
    <cellStyle name="13" xfId="8" xr:uid="{00000000-0005-0000-0000-000003000000}"/>
    <cellStyle name="14" xfId="9" xr:uid="{00000000-0005-0000-0000-000004000000}"/>
    <cellStyle name="15" xfId="10" xr:uid="{00000000-0005-0000-0000-000005000000}"/>
    <cellStyle name="16" xfId="11" xr:uid="{00000000-0005-0000-0000-000006000000}"/>
    <cellStyle name="17" xfId="12" xr:uid="{00000000-0005-0000-0000-000007000000}"/>
    <cellStyle name="18" xfId="13" xr:uid="{00000000-0005-0000-0000-000008000000}"/>
    <cellStyle name="19" xfId="14" xr:uid="{00000000-0005-0000-0000-000009000000}"/>
    <cellStyle name="20" xfId="15" xr:uid="{00000000-0005-0000-0000-00000A000000}"/>
    <cellStyle name="21" xfId="16" xr:uid="{00000000-0005-0000-0000-00000B000000}"/>
    <cellStyle name="22" xfId="17" xr:uid="{00000000-0005-0000-0000-00000C000000}"/>
    <cellStyle name="23" xfId="18" xr:uid="{00000000-0005-0000-0000-00000D000000}"/>
    <cellStyle name="24" xfId="19" xr:uid="{CE1F42A9-C9CE-454E-896F-033873C71FF0}"/>
    <cellStyle name="6" xfId="1" xr:uid="{00000000-0005-0000-0000-00000E000000}"/>
    <cellStyle name="7" xfId="2" xr:uid="{00000000-0005-0000-0000-00000F000000}"/>
    <cellStyle name="8" xfId="3" xr:uid="{00000000-0005-0000-0000-000010000000}"/>
    <cellStyle name="9" xfId="4" xr:uid="{00000000-0005-0000-0000-000011000000}"/>
    <cellStyle name="Hlavička uprostřed #FFF0F0F0" xfId="20" xr:uid="{327508FA-64F7-4037-B468-007F4FC54E3C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18"/>
  <sheetViews>
    <sheetView workbookViewId="0">
      <selection activeCell="K13" sqref="K13"/>
    </sheetView>
  </sheetViews>
  <sheetFormatPr defaultColWidth="9.140625" defaultRowHeight="14.25" x14ac:dyDescent="0.25"/>
  <cols>
    <col min="1" max="1" width="5.28515625" customWidth="1"/>
    <col min="2" max="2" width="32.5703125" customWidth="1"/>
    <col min="3" max="3" width="5.7109375" style="2" bestFit="1" customWidth="1"/>
    <col min="4" max="4" width="9" style="2" customWidth="1"/>
    <col min="5" max="5" width="9.85546875" style="2" bestFit="1" customWidth="1"/>
    <col min="6" max="6" width="7.42578125" style="2" customWidth="1"/>
    <col min="7" max="8" width="7.85546875" style="2" bestFit="1" customWidth="1"/>
    <col min="9" max="10" width="10.42578125" style="2" customWidth="1"/>
    <col min="11" max="11" width="17.28515625" style="2" customWidth="1"/>
    <col min="12" max="12" width="19.5703125" style="2" customWidth="1"/>
    <col min="13" max="14" width="21" style="2" customWidth="1"/>
    <col min="15" max="15" width="20.140625" customWidth="1"/>
    <col min="23" max="23" width="11.5703125" bestFit="1" customWidth="1"/>
    <col min="24" max="24" width="14.85546875" bestFit="1" customWidth="1"/>
    <col min="25" max="25" width="15.85546875" bestFit="1" customWidth="1"/>
    <col min="26" max="26" width="16.85546875" bestFit="1" customWidth="1"/>
    <col min="27" max="27" width="15.7109375" bestFit="1" customWidth="1"/>
    <col min="28" max="28" width="16.28515625" bestFit="1" customWidth="1"/>
    <col min="29" max="29" width="23.5703125" bestFit="1" customWidth="1"/>
    <col min="30" max="30" width="20.28515625" bestFit="1" customWidth="1"/>
    <col min="31" max="31" width="22.5703125" bestFit="1" customWidth="1"/>
    <col min="32" max="32" width="23.7109375" bestFit="1" customWidth="1"/>
    <col min="33" max="33" width="21.5703125" bestFit="1" customWidth="1"/>
    <col min="34" max="34" width="25" bestFit="1" customWidth="1"/>
    <col min="35" max="35" width="26.5703125" bestFit="1" customWidth="1"/>
  </cols>
  <sheetData>
    <row r="1" spans="2:35" ht="15" thickBot="1" x14ac:dyDescent="0.3"/>
    <row r="2" spans="2:35" s="1" customFormat="1" ht="45" customHeight="1" thickBot="1" x14ac:dyDescent="0.3">
      <c r="B2" s="133" t="s">
        <v>5</v>
      </c>
      <c r="C2" s="135" t="s">
        <v>1</v>
      </c>
      <c r="D2" s="135" t="s">
        <v>4</v>
      </c>
      <c r="E2" s="135" t="s">
        <v>6</v>
      </c>
      <c r="F2" s="135" t="s">
        <v>0</v>
      </c>
      <c r="G2" s="135" t="s">
        <v>2</v>
      </c>
      <c r="H2" s="139" t="s">
        <v>3</v>
      </c>
      <c r="I2" s="137" t="s">
        <v>15</v>
      </c>
      <c r="J2" s="138"/>
      <c r="K2" s="23" t="s">
        <v>16</v>
      </c>
      <c r="L2" s="50" t="s">
        <v>17</v>
      </c>
      <c r="M2" s="18" t="s">
        <v>18</v>
      </c>
      <c r="N2" s="21" t="s">
        <v>20</v>
      </c>
      <c r="O2" s="16" t="s">
        <v>19</v>
      </c>
    </row>
    <row r="3" spans="2:35" s="1" customFormat="1" ht="15" thickBot="1" x14ac:dyDescent="0.3">
      <c r="B3" s="134"/>
      <c r="C3" s="136"/>
      <c r="D3" s="136"/>
      <c r="E3" s="136"/>
      <c r="F3" s="136"/>
      <c r="G3" s="136"/>
      <c r="H3" s="140"/>
      <c r="I3" s="10" t="s">
        <v>10</v>
      </c>
      <c r="J3" s="11" t="s">
        <v>7</v>
      </c>
      <c r="K3" s="11" t="s">
        <v>7</v>
      </c>
      <c r="L3" s="51" t="s">
        <v>7</v>
      </c>
      <c r="M3" s="20" t="s">
        <v>14</v>
      </c>
      <c r="N3" s="22" t="s">
        <v>14</v>
      </c>
      <c r="O3" s="19" t="s">
        <v>14</v>
      </c>
    </row>
    <row r="4" spans="2:35" x14ac:dyDescent="0.25">
      <c r="B4" s="12" t="s">
        <v>22</v>
      </c>
      <c r="C4" s="3" t="s">
        <v>11</v>
      </c>
      <c r="D4" s="4" t="s">
        <v>8</v>
      </c>
      <c r="E4" s="5"/>
      <c r="F4" s="4" t="s">
        <v>27</v>
      </c>
      <c r="G4" s="8">
        <v>0.76873842592592589</v>
      </c>
      <c r="H4" s="9">
        <v>0.78606481481481483</v>
      </c>
      <c r="I4" s="7">
        <v>20.053870173909001</v>
      </c>
      <c r="J4" s="6">
        <v>398.65175239685601</v>
      </c>
      <c r="K4" s="48">
        <v>25.248897964636502</v>
      </c>
      <c r="L4" s="52">
        <f>J4+K4</f>
        <v>423.90065036149252</v>
      </c>
      <c r="M4" s="17">
        <v>0.74213728487229902</v>
      </c>
      <c r="N4" s="6">
        <v>2.20716886836935</v>
      </c>
      <c r="O4" s="14">
        <f>M4+N4</f>
        <v>2.9493061532416491</v>
      </c>
    </row>
    <row r="5" spans="2:35" x14ac:dyDescent="0.25">
      <c r="B5" s="12" t="s">
        <v>23</v>
      </c>
      <c r="C5" s="3" t="s">
        <v>11</v>
      </c>
      <c r="D5" s="4" t="s">
        <v>8</v>
      </c>
      <c r="E5" s="5"/>
      <c r="F5" s="4" t="s">
        <v>26</v>
      </c>
      <c r="G5" s="8">
        <v>0.76864583333333336</v>
      </c>
      <c r="H5" s="9">
        <v>0.78594907407407411</v>
      </c>
      <c r="I5" s="7">
        <v>18.654233353304299</v>
      </c>
      <c r="J5" s="6">
        <v>350.59478360256099</v>
      </c>
      <c r="K5" s="48">
        <v>14.749272930606001</v>
      </c>
      <c r="L5" s="52">
        <f t="shared" ref="L5:L7" si="0">J5+K5</f>
        <v>365.34405653316702</v>
      </c>
      <c r="M5" s="17">
        <v>0.55500568246988902</v>
      </c>
      <c r="N5" s="6">
        <v>1.5252143901739601</v>
      </c>
      <c r="O5" s="14">
        <f t="shared" ref="O5" si="1">M5+N5</f>
        <v>2.0802200726438489</v>
      </c>
    </row>
    <row r="6" spans="2:35" x14ac:dyDescent="0.25">
      <c r="B6" s="12" t="s">
        <v>24</v>
      </c>
      <c r="C6" s="3" t="s">
        <v>11</v>
      </c>
      <c r="D6" s="4" t="s">
        <v>8</v>
      </c>
      <c r="E6" s="5"/>
      <c r="F6" s="4" t="s">
        <v>12</v>
      </c>
      <c r="G6" s="8">
        <v>0.41677083333333331</v>
      </c>
      <c r="H6" s="9">
        <v>0.4370486111111111</v>
      </c>
      <c r="I6" s="7">
        <v>40.922842312051699</v>
      </c>
      <c r="J6" s="6">
        <v>600.69698804474297</v>
      </c>
      <c r="K6" s="48">
        <v>80.781888332382096</v>
      </c>
      <c r="L6" s="53">
        <f t="shared" si="0"/>
        <v>681.47887637712506</v>
      </c>
      <c r="M6" s="17">
        <v>1.5022217988814</v>
      </c>
      <c r="N6" s="6">
        <v>7.9915115694555299</v>
      </c>
      <c r="O6" s="14">
        <f>M6+N6</f>
        <v>9.4937333683369296</v>
      </c>
    </row>
    <row r="7" spans="2:35" ht="15" thickBot="1" x14ac:dyDescent="0.3">
      <c r="B7" s="25" t="s">
        <v>25</v>
      </c>
      <c r="C7" s="26" t="s">
        <v>11</v>
      </c>
      <c r="D7" s="26" t="s">
        <v>8</v>
      </c>
      <c r="E7" s="26"/>
      <c r="F7" s="26" t="s">
        <v>12</v>
      </c>
      <c r="G7" s="27">
        <v>0.41509259259259257</v>
      </c>
      <c r="H7" s="28">
        <v>0.43532407407407409</v>
      </c>
      <c r="I7" s="29">
        <v>40.551277440039698</v>
      </c>
      <c r="J7" s="30">
        <v>528.727066161209</v>
      </c>
      <c r="K7" s="49">
        <v>79.961050061123103</v>
      </c>
      <c r="L7" s="54">
        <f t="shared" si="0"/>
        <v>608.68811622233216</v>
      </c>
      <c r="M7" s="55">
        <v>1.3750672068041701</v>
      </c>
      <c r="N7" s="30">
        <v>7.1225841756183703</v>
      </c>
      <c r="O7" s="31">
        <f>M7+N7</f>
        <v>8.497651382422541</v>
      </c>
    </row>
    <row r="8" spans="2:35" ht="15" thickBot="1" x14ac:dyDescent="0.3">
      <c r="G8" s="32"/>
      <c r="H8" s="32"/>
      <c r="I8" s="33"/>
      <c r="J8" s="34"/>
      <c r="K8" s="34"/>
      <c r="L8" s="34"/>
      <c r="M8" s="34"/>
      <c r="N8" s="34"/>
      <c r="O8" s="35"/>
    </row>
    <row r="9" spans="2:35" x14ac:dyDescent="0.25">
      <c r="B9" s="131" t="s">
        <v>5</v>
      </c>
      <c r="C9" s="124" t="s">
        <v>1</v>
      </c>
      <c r="D9" s="124" t="s">
        <v>4</v>
      </c>
      <c r="E9" s="124" t="s">
        <v>6</v>
      </c>
      <c r="F9" s="124" t="s">
        <v>0</v>
      </c>
      <c r="G9" s="124" t="s">
        <v>2</v>
      </c>
      <c r="H9" s="126" t="s">
        <v>3</v>
      </c>
      <c r="I9" s="128" t="s">
        <v>89</v>
      </c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30"/>
    </row>
    <row r="10" spans="2:35" ht="15" thickBot="1" x14ac:dyDescent="0.3">
      <c r="B10" s="132"/>
      <c r="C10" s="125"/>
      <c r="D10" s="125"/>
      <c r="E10" s="125"/>
      <c r="F10" s="125"/>
      <c r="G10" s="125"/>
      <c r="H10" s="127"/>
      <c r="I10" s="66" t="s">
        <v>55</v>
      </c>
      <c r="J10" s="56" t="s">
        <v>54</v>
      </c>
      <c r="K10" s="56" t="s">
        <v>53</v>
      </c>
      <c r="L10" s="56" t="s">
        <v>52</v>
      </c>
      <c r="M10" s="56" t="s">
        <v>51</v>
      </c>
      <c r="N10" s="56" t="s">
        <v>50</v>
      </c>
      <c r="O10" s="56" t="s">
        <v>49</v>
      </c>
      <c r="P10" s="56" t="s">
        <v>48</v>
      </c>
      <c r="Q10" s="56" t="s">
        <v>47</v>
      </c>
      <c r="R10" s="56" t="s">
        <v>46</v>
      </c>
      <c r="S10" s="56" t="s">
        <v>45</v>
      </c>
      <c r="T10" s="56" t="s">
        <v>44</v>
      </c>
      <c r="U10" s="56" t="s">
        <v>43</v>
      </c>
      <c r="V10" s="56" t="s">
        <v>42</v>
      </c>
      <c r="W10" s="56" t="s">
        <v>41</v>
      </c>
      <c r="X10" s="56" t="s">
        <v>40</v>
      </c>
      <c r="Y10" s="56" t="s">
        <v>39</v>
      </c>
      <c r="Z10" s="56" t="s">
        <v>38</v>
      </c>
      <c r="AA10" s="56" t="s">
        <v>37</v>
      </c>
      <c r="AB10" s="56" t="s">
        <v>36</v>
      </c>
      <c r="AC10" s="56" t="s">
        <v>35</v>
      </c>
      <c r="AD10" s="56" t="s">
        <v>34</v>
      </c>
      <c r="AE10" s="56" t="s">
        <v>33</v>
      </c>
      <c r="AF10" s="56" t="s">
        <v>32</v>
      </c>
      <c r="AG10" s="56" t="s">
        <v>31</v>
      </c>
      <c r="AH10" s="56" t="s">
        <v>30</v>
      </c>
      <c r="AI10" s="57" t="s">
        <v>29</v>
      </c>
    </row>
    <row r="11" spans="2:35" x14ac:dyDescent="0.25">
      <c r="B11" s="58" t="s">
        <v>56</v>
      </c>
      <c r="C11" s="59" t="s">
        <v>11</v>
      </c>
      <c r="D11" s="60" t="s">
        <v>8</v>
      </c>
      <c r="E11" s="61"/>
      <c r="F11" s="62" t="s">
        <v>21</v>
      </c>
      <c r="G11" s="111">
        <v>0.76870034348842597</v>
      </c>
      <c r="H11" s="112">
        <v>0.78601441158796292</v>
      </c>
      <c r="I11" s="67">
        <v>18.974501925305923</v>
      </c>
      <c r="J11" s="63">
        <v>16.240910929277987</v>
      </c>
      <c r="K11" s="63">
        <v>20.976910003244431</v>
      </c>
      <c r="L11" s="63">
        <v>4.9354130080956438</v>
      </c>
      <c r="M11" s="63">
        <v>11.776218634351265</v>
      </c>
      <c r="N11" s="63">
        <v>7.8867912516164154</v>
      </c>
      <c r="O11" s="63">
        <v>16.933266594559683</v>
      </c>
      <c r="P11" s="63">
        <v>19.838434349710958</v>
      </c>
      <c r="Q11" s="63">
        <v>9.0449187873217074</v>
      </c>
      <c r="R11" s="63">
        <v>18.516583859897548</v>
      </c>
      <c r="S11" s="63">
        <v>26.429344303354373</v>
      </c>
      <c r="T11" s="63">
        <v>16.229673832714333</v>
      </c>
      <c r="U11" s="63">
        <v>22.459787184853941</v>
      </c>
      <c r="V11" s="63">
        <v>22.62872186171365</v>
      </c>
      <c r="W11" s="63">
        <v>19.334943618876903</v>
      </c>
      <c r="X11" s="63">
        <v>20.225132008094594</v>
      </c>
      <c r="Y11" s="63">
        <v>19.294963994931567</v>
      </c>
      <c r="Z11" s="63">
        <v>17.568577276388474</v>
      </c>
      <c r="AA11" s="63">
        <v>18.510880870501122</v>
      </c>
      <c r="AB11" s="63">
        <v>21.96236245823399</v>
      </c>
      <c r="AC11" s="63">
        <v>19.498819824699424</v>
      </c>
      <c r="AD11" s="63">
        <v>20.962245741710682</v>
      </c>
      <c r="AE11" s="63">
        <v>15.11229180543425</v>
      </c>
      <c r="AF11" s="63">
        <v>21.641531625393544</v>
      </c>
      <c r="AG11" s="63">
        <v>17.884991034654014</v>
      </c>
      <c r="AH11" s="63">
        <v>17.451837003253988</v>
      </c>
      <c r="AI11" s="64">
        <v>17.30087706285547</v>
      </c>
    </row>
    <row r="12" spans="2:35" ht="15" thickBot="1" x14ac:dyDescent="0.3">
      <c r="B12" s="65" t="s">
        <v>25</v>
      </c>
      <c r="C12" s="41" t="s">
        <v>11</v>
      </c>
      <c r="D12" s="42" t="s">
        <v>8</v>
      </c>
      <c r="E12" s="43"/>
      <c r="F12" s="44" t="s">
        <v>28</v>
      </c>
      <c r="G12" s="115">
        <v>0.41598453506597222</v>
      </c>
      <c r="H12" s="116">
        <v>0.43623965720949076</v>
      </c>
      <c r="I12" s="68">
        <v>41.93548047315894</v>
      </c>
      <c r="J12" s="45">
        <v>40.494506137589205</v>
      </c>
      <c r="K12" s="45">
        <v>43.09793107076554</v>
      </c>
      <c r="L12" s="45">
        <v>14.254898459506155</v>
      </c>
      <c r="M12" s="45">
        <v>31.455719964409894</v>
      </c>
      <c r="N12" s="45">
        <v>24.837964615054013</v>
      </c>
      <c r="O12" s="45">
        <v>39.20112947691203</v>
      </c>
      <c r="P12" s="45">
        <v>49.903268692064408</v>
      </c>
      <c r="Q12" s="45">
        <v>25.945925713251349</v>
      </c>
      <c r="R12" s="45">
        <v>43.594621768797523</v>
      </c>
      <c r="S12" s="45">
        <v>49.972519694794961</v>
      </c>
      <c r="T12" s="45">
        <v>34.909113433909731</v>
      </c>
      <c r="U12" s="45">
        <v>47.36873051009794</v>
      </c>
      <c r="V12" s="45">
        <v>53.221620265895154</v>
      </c>
      <c r="W12" s="45">
        <v>41.087483592850454</v>
      </c>
      <c r="X12" s="45">
        <v>46.053614493832754</v>
      </c>
      <c r="Y12" s="45">
        <v>38.73835989608213</v>
      </c>
      <c r="Z12" s="45">
        <v>40.356506303462346</v>
      </c>
      <c r="AA12" s="45">
        <v>42.662611479201864</v>
      </c>
      <c r="AB12" s="45">
        <v>45.13015948064799</v>
      </c>
      <c r="AC12" s="45">
        <v>43.588504028003989</v>
      </c>
      <c r="AD12" s="45">
        <v>46.631425382298488</v>
      </c>
      <c r="AE12" s="45">
        <v>33.850415250682289</v>
      </c>
      <c r="AF12" s="45">
        <v>41.632296289442152</v>
      </c>
      <c r="AG12" s="45">
        <v>44.721453466962302</v>
      </c>
      <c r="AH12" s="45">
        <v>37.156765982315918</v>
      </c>
      <c r="AI12" s="46">
        <v>41.654236765512294</v>
      </c>
    </row>
    <row r="13" spans="2:35" x14ac:dyDescent="0.25">
      <c r="B13" s="121" t="s">
        <v>88</v>
      </c>
      <c r="C13" s="122"/>
    </row>
    <row r="15" spans="2:35" x14ac:dyDescent="0.25">
      <c r="B15" s="15" t="s">
        <v>90</v>
      </c>
    </row>
    <row r="16" spans="2:35" x14ac:dyDescent="0.25">
      <c r="B16" s="13" t="s">
        <v>13</v>
      </c>
      <c r="C16"/>
    </row>
    <row r="17" spans="2:14" x14ac:dyDescent="0.25">
      <c r="B17" s="13" t="s">
        <v>9</v>
      </c>
      <c r="C17"/>
    </row>
    <row r="18" spans="2:14" x14ac:dyDescent="0.25">
      <c r="B18" s="2"/>
      <c r="H18"/>
      <c r="I18"/>
      <c r="J18"/>
      <c r="K18"/>
      <c r="L18"/>
      <c r="M18"/>
      <c r="N18"/>
    </row>
  </sheetData>
  <mergeCells count="16">
    <mergeCell ref="B2:B3"/>
    <mergeCell ref="E2:E3"/>
    <mergeCell ref="I2:J2"/>
    <mergeCell ref="F2:F3"/>
    <mergeCell ref="C2:C3"/>
    <mergeCell ref="G2:G3"/>
    <mergeCell ref="H2:H3"/>
    <mergeCell ref="D2:D3"/>
    <mergeCell ref="G9:G10"/>
    <mergeCell ref="H9:H10"/>
    <mergeCell ref="I9:AI9"/>
    <mergeCell ref="B9:B10"/>
    <mergeCell ref="C9:C10"/>
    <mergeCell ref="D9:D10"/>
    <mergeCell ref="E9:E10"/>
    <mergeCell ref="F9:F10"/>
  </mergeCells>
  <pageMargins left="0.25" right="0.25" top="0.75" bottom="0.75" header="0.3" footer="0.3"/>
  <pageSetup paperSize="9" orientation="landscape" r:id="rId1"/>
  <headerFooter alignWithMargins="0"/>
  <ignoredErrors>
    <ignoredError sqref="M3:O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D1D42-C5A5-4E61-A804-B82A230AC3CA}">
  <dimension ref="B1:AI19"/>
  <sheetViews>
    <sheetView tabSelected="1" workbookViewId="0">
      <selection activeCell="K12" sqref="K12:K13"/>
    </sheetView>
  </sheetViews>
  <sheetFormatPr defaultColWidth="9.140625" defaultRowHeight="14.25" x14ac:dyDescent="0.25"/>
  <cols>
    <col min="1" max="1" width="5.28515625" customWidth="1"/>
    <col min="2" max="2" width="32.5703125" customWidth="1"/>
    <col min="3" max="3" width="5.7109375" style="2" bestFit="1" customWidth="1"/>
    <col min="4" max="4" width="9" style="2" customWidth="1"/>
    <col min="5" max="5" width="9.85546875" style="2" bestFit="1" customWidth="1"/>
    <col min="6" max="6" width="7.42578125" style="2" customWidth="1"/>
    <col min="7" max="8" width="7.85546875" style="2" bestFit="1" customWidth="1"/>
    <col min="9" max="10" width="10.42578125" style="2" customWidth="1"/>
    <col min="11" max="11" width="17.28515625" style="2" customWidth="1"/>
    <col min="12" max="12" width="19.5703125" style="2" customWidth="1"/>
    <col min="13" max="14" width="21" style="2" customWidth="1"/>
    <col min="15" max="15" width="20.140625" customWidth="1"/>
    <col min="23" max="23" width="11.5703125" bestFit="1" customWidth="1"/>
    <col min="24" max="24" width="14.85546875" bestFit="1" customWidth="1"/>
    <col min="25" max="25" width="15.85546875" bestFit="1" customWidth="1"/>
    <col min="26" max="26" width="16.85546875" bestFit="1" customWidth="1"/>
    <col min="27" max="27" width="15.7109375" bestFit="1" customWidth="1"/>
    <col min="28" max="28" width="16.28515625" bestFit="1" customWidth="1"/>
    <col min="29" max="29" width="23.5703125" bestFit="1" customWidth="1"/>
    <col min="30" max="30" width="20.28515625" bestFit="1" customWidth="1"/>
    <col min="31" max="31" width="22.5703125" bestFit="1" customWidth="1"/>
    <col min="32" max="32" width="23.7109375" bestFit="1" customWidth="1"/>
    <col min="33" max="33" width="21.5703125" bestFit="1" customWidth="1"/>
    <col min="34" max="34" width="25" bestFit="1" customWidth="1"/>
    <col min="35" max="35" width="26.5703125" bestFit="1" customWidth="1"/>
  </cols>
  <sheetData>
    <row r="1" spans="2:35" ht="15" thickBot="1" x14ac:dyDescent="0.3"/>
    <row r="2" spans="2:35" s="1" customFormat="1" ht="45" customHeight="1" thickBot="1" x14ac:dyDescent="0.3">
      <c r="B2" s="133" t="s">
        <v>5</v>
      </c>
      <c r="C2" s="135" t="s">
        <v>1</v>
      </c>
      <c r="D2" s="135" t="s">
        <v>4</v>
      </c>
      <c r="E2" s="135" t="s">
        <v>6</v>
      </c>
      <c r="F2" s="135" t="s">
        <v>0</v>
      </c>
      <c r="G2" s="135" t="s">
        <v>2</v>
      </c>
      <c r="H2" s="139" t="s">
        <v>3</v>
      </c>
      <c r="I2" s="137" t="s">
        <v>15</v>
      </c>
      <c r="J2" s="138"/>
      <c r="K2" s="23" t="s">
        <v>16</v>
      </c>
      <c r="L2" s="50" t="s">
        <v>17</v>
      </c>
      <c r="M2" s="18" t="s">
        <v>18</v>
      </c>
      <c r="N2" s="21" t="s">
        <v>20</v>
      </c>
      <c r="O2" s="16" t="s">
        <v>19</v>
      </c>
    </row>
    <row r="3" spans="2:35" s="1" customFormat="1" ht="15" thickBot="1" x14ac:dyDescent="0.3">
      <c r="B3" s="134"/>
      <c r="C3" s="136"/>
      <c r="D3" s="136"/>
      <c r="E3" s="136"/>
      <c r="F3" s="136"/>
      <c r="G3" s="136"/>
      <c r="H3" s="140"/>
      <c r="I3" s="10" t="s">
        <v>10</v>
      </c>
      <c r="J3" s="11" t="s">
        <v>7</v>
      </c>
      <c r="K3" s="11" t="s">
        <v>7</v>
      </c>
      <c r="L3" s="51" t="s">
        <v>7</v>
      </c>
      <c r="M3" s="20" t="s">
        <v>14</v>
      </c>
      <c r="N3" s="22" t="s">
        <v>14</v>
      </c>
      <c r="O3" s="19" t="s">
        <v>14</v>
      </c>
    </row>
    <row r="4" spans="2:35" x14ac:dyDescent="0.25">
      <c r="B4" s="12" t="s">
        <v>58</v>
      </c>
      <c r="C4" s="3" t="s">
        <v>11</v>
      </c>
      <c r="D4" s="4" t="s">
        <v>8</v>
      </c>
      <c r="E4" s="5"/>
      <c r="F4" s="4" t="s">
        <v>57</v>
      </c>
      <c r="G4" s="8">
        <v>0.72067129629629623</v>
      </c>
      <c r="H4" s="9">
        <v>0.7379282407407407</v>
      </c>
      <c r="I4" s="7">
        <v>16.689762455651</v>
      </c>
      <c r="J4" s="6">
        <v>307.13258149082498</v>
      </c>
      <c r="K4" s="52">
        <v>24.6435181042037</v>
      </c>
      <c r="L4" s="52">
        <f>J4+K4</f>
        <v>331.77609959502865</v>
      </c>
      <c r="M4" s="17">
        <v>0.50558249727806204</v>
      </c>
      <c r="N4" s="6">
        <v>2.1828436585495301</v>
      </c>
      <c r="O4" s="14">
        <f>M4+N4</f>
        <v>2.6884261558275924</v>
      </c>
    </row>
    <row r="5" spans="2:35" x14ac:dyDescent="0.25">
      <c r="B5" s="12" t="s">
        <v>59</v>
      </c>
      <c r="C5" s="3" t="s">
        <v>11</v>
      </c>
      <c r="D5" s="4" t="s">
        <v>8</v>
      </c>
      <c r="E5" s="5"/>
      <c r="F5" s="4" t="s">
        <v>57</v>
      </c>
      <c r="G5" s="8">
        <v>0.72060185185185188</v>
      </c>
      <c r="H5" s="9">
        <v>0.7378703703703704</v>
      </c>
      <c r="I5" s="7">
        <v>16.163414588617499</v>
      </c>
      <c r="J5" s="6">
        <v>250.896318284507</v>
      </c>
      <c r="K5" s="48">
        <v>21.869775587137699</v>
      </c>
      <c r="L5" s="52">
        <f t="shared" ref="L5:L7" si="0">J5+K5</f>
        <v>272.76609387164473</v>
      </c>
      <c r="M5" s="17">
        <v>0.44328534781345502</v>
      </c>
      <c r="N5" s="6">
        <v>1.6463171035284101</v>
      </c>
      <c r="O5" s="14">
        <f t="shared" ref="O5" si="1">M5+N5</f>
        <v>2.089602451341865</v>
      </c>
    </row>
    <row r="6" spans="2:35" x14ac:dyDescent="0.25">
      <c r="B6" s="12" t="s">
        <v>61</v>
      </c>
      <c r="C6" s="3" t="s">
        <v>60</v>
      </c>
      <c r="D6" s="4" t="s">
        <v>8</v>
      </c>
      <c r="E6" s="5"/>
      <c r="F6" s="4" t="s">
        <v>57</v>
      </c>
      <c r="G6" s="8">
        <v>0.73159722222222223</v>
      </c>
      <c r="H6" s="9">
        <v>0.76623842592592595</v>
      </c>
      <c r="I6" s="7">
        <v>26.782508467743</v>
      </c>
      <c r="J6" s="6">
        <v>545.11717977686499</v>
      </c>
      <c r="K6" s="48">
        <v>55.933530951663897</v>
      </c>
      <c r="L6" s="52">
        <f t="shared" si="0"/>
        <v>601.05071072852888</v>
      </c>
      <c r="M6" s="17">
        <v>0.4137478432035</v>
      </c>
      <c r="N6" s="6">
        <v>1.1235652947829899</v>
      </c>
      <c r="O6" s="14">
        <f>M6+N6</f>
        <v>1.5373131379864899</v>
      </c>
    </row>
    <row r="7" spans="2:35" ht="15" thickBot="1" x14ac:dyDescent="0.3">
      <c r="B7" s="70" t="s">
        <v>62</v>
      </c>
      <c r="C7" s="26" t="s">
        <v>60</v>
      </c>
      <c r="D7" s="26" t="s">
        <v>8</v>
      </c>
      <c r="E7" s="26"/>
      <c r="F7" s="26" t="s">
        <v>57</v>
      </c>
      <c r="G7" s="27">
        <v>0.73049768518518521</v>
      </c>
      <c r="H7" s="28">
        <v>0.7654050925925926</v>
      </c>
      <c r="I7" s="29">
        <v>25.920870566027499</v>
      </c>
      <c r="J7" s="30">
        <v>459.421513642587</v>
      </c>
      <c r="K7" s="49">
        <v>43.463732350864802</v>
      </c>
      <c r="L7" s="69">
        <f t="shared" si="0"/>
        <v>502.8852459934518</v>
      </c>
      <c r="M7" s="55">
        <v>0.10839345042095599</v>
      </c>
      <c r="N7" s="30">
        <v>0.96762421648102404</v>
      </c>
      <c r="O7" s="31">
        <f>M7+N7</f>
        <v>1.0760176669019801</v>
      </c>
    </row>
    <row r="8" spans="2:35" ht="15" thickBot="1" x14ac:dyDescent="0.3">
      <c r="G8" s="32"/>
      <c r="H8" s="32"/>
      <c r="I8" s="33"/>
      <c r="J8" s="34"/>
      <c r="K8" s="34"/>
      <c r="L8" s="34"/>
      <c r="M8" s="34"/>
      <c r="N8" s="34"/>
      <c r="O8" s="35"/>
    </row>
    <row r="9" spans="2:35" x14ac:dyDescent="0.25">
      <c r="B9" s="131" t="s">
        <v>5</v>
      </c>
      <c r="C9" s="124" t="s">
        <v>1</v>
      </c>
      <c r="D9" s="124" t="s">
        <v>4</v>
      </c>
      <c r="E9" s="124" t="s">
        <v>6</v>
      </c>
      <c r="F9" s="124" t="s">
        <v>0</v>
      </c>
      <c r="G9" s="124" t="s">
        <v>2</v>
      </c>
      <c r="H9" s="126" t="s">
        <v>3</v>
      </c>
      <c r="I9" s="128" t="s">
        <v>89</v>
      </c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30"/>
    </row>
    <row r="10" spans="2:35" ht="15" thickBot="1" x14ac:dyDescent="0.3">
      <c r="B10" s="132"/>
      <c r="C10" s="125"/>
      <c r="D10" s="125"/>
      <c r="E10" s="125"/>
      <c r="F10" s="125"/>
      <c r="G10" s="125"/>
      <c r="H10" s="127"/>
      <c r="I10" s="66" t="s">
        <v>55</v>
      </c>
      <c r="J10" s="56" t="s">
        <v>54</v>
      </c>
      <c r="K10" s="56" t="s">
        <v>53</v>
      </c>
      <c r="L10" s="56" t="s">
        <v>52</v>
      </c>
      <c r="M10" s="56" t="s">
        <v>51</v>
      </c>
      <c r="N10" s="56" t="s">
        <v>50</v>
      </c>
      <c r="O10" s="56" t="s">
        <v>49</v>
      </c>
      <c r="P10" s="56" t="s">
        <v>48</v>
      </c>
      <c r="Q10" s="56" t="s">
        <v>47</v>
      </c>
      <c r="R10" s="56" t="s">
        <v>46</v>
      </c>
      <c r="S10" s="56" t="s">
        <v>45</v>
      </c>
      <c r="T10" s="56" t="s">
        <v>44</v>
      </c>
      <c r="U10" s="56" t="s">
        <v>43</v>
      </c>
      <c r="V10" s="56" t="s">
        <v>42</v>
      </c>
      <c r="W10" s="56" t="s">
        <v>41</v>
      </c>
      <c r="X10" s="56" t="s">
        <v>40</v>
      </c>
      <c r="Y10" s="56" t="s">
        <v>39</v>
      </c>
      <c r="Z10" s="56" t="s">
        <v>38</v>
      </c>
      <c r="AA10" s="56" t="s">
        <v>37</v>
      </c>
      <c r="AB10" s="56" t="s">
        <v>36</v>
      </c>
      <c r="AC10" s="56" t="s">
        <v>35</v>
      </c>
      <c r="AD10" s="56" t="s">
        <v>34</v>
      </c>
      <c r="AE10" s="56" t="s">
        <v>33</v>
      </c>
      <c r="AF10" s="56" t="s">
        <v>32</v>
      </c>
      <c r="AG10" s="56" t="s">
        <v>31</v>
      </c>
      <c r="AH10" s="56" t="s">
        <v>30</v>
      </c>
      <c r="AI10" s="57" t="s">
        <v>29</v>
      </c>
    </row>
    <row r="11" spans="2:35" x14ac:dyDescent="0.25">
      <c r="B11" s="58" t="s">
        <v>63</v>
      </c>
      <c r="C11" s="59" t="s">
        <v>11</v>
      </c>
      <c r="D11" s="60" t="s">
        <v>8</v>
      </c>
      <c r="E11" s="61"/>
      <c r="F11" s="62" t="s">
        <v>57</v>
      </c>
      <c r="G11" s="111">
        <v>0.72064814814814815</v>
      </c>
      <c r="H11" s="112">
        <v>0.73790509259259263</v>
      </c>
      <c r="I11" s="67">
        <v>16.405783787735501</v>
      </c>
      <c r="J11" s="63">
        <v>15.8186772791527</v>
      </c>
      <c r="K11" s="63">
        <v>16.834469874139</v>
      </c>
      <c r="L11" s="63">
        <v>3.18137108375781</v>
      </c>
      <c r="M11" s="63">
        <v>5.7854475063963502</v>
      </c>
      <c r="N11" s="63">
        <v>7.8656415928643399</v>
      </c>
      <c r="O11" s="63">
        <v>14.6949154889761</v>
      </c>
      <c r="P11" s="63">
        <v>20.6359557382929</v>
      </c>
      <c r="Q11" s="63">
        <v>6.6089422301168002</v>
      </c>
      <c r="R11" s="63">
        <v>12.842627576652401</v>
      </c>
      <c r="S11" s="63">
        <v>22.6121095834974</v>
      </c>
      <c r="T11" s="63">
        <v>14.344823299448</v>
      </c>
      <c r="U11" s="63">
        <v>18.517581566246601</v>
      </c>
      <c r="V11" s="63">
        <v>21.7442371269433</v>
      </c>
      <c r="W11" s="63">
        <v>16.5501901151491</v>
      </c>
      <c r="X11" s="63">
        <v>16.652664990722499</v>
      </c>
      <c r="Y11" s="63">
        <v>16.764079694884099</v>
      </c>
      <c r="Z11" s="63">
        <v>15.841975730838</v>
      </c>
      <c r="AA11" s="63">
        <v>16.2930012176442</v>
      </c>
      <c r="AB11" s="63">
        <v>17.287908323709999</v>
      </c>
      <c r="AC11" s="63">
        <v>19.828447634743601</v>
      </c>
      <c r="AD11" s="63">
        <v>14.4756013781807</v>
      </c>
      <c r="AE11" s="63">
        <v>12.1473415994341</v>
      </c>
      <c r="AF11" s="63">
        <v>15.2735927219576</v>
      </c>
      <c r="AG11" s="63">
        <v>20.640973128291101</v>
      </c>
      <c r="AH11" s="63">
        <v>16.297081635448599</v>
      </c>
      <c r="AI11" s="64">
        <v>14.4620810311271</v>
      </c>
    </row>
    <row r="12" spans="2:35" ht="15" thickBot="1" x14ac:dyDescent="0.3">
      <c r="B12" s="65" t="s">
        <v>64</v>
      </c>
      <c r="C12" s="41" t="s">
        <v>60</v>
      </c>
      <c r="D12" s="42" t="s">
        <v>8</v>
      </c>
      <c r="E12" s="43"/>
      <c r="F12" s="44" t="s">
        <v>57</v>
      </c>
      <c r="G12" s="115">
        <v>0.73112268518518519</v>
      </c>
      <c r="H12" s="116">
        <v>0.76586805555555559</v>
      </c>
      <c r="I12" s="68">
        <v>26.590391200254501</v>
      </c>
      <c r="J12" s="45">
        <v>24.4322646627278</v>
      </c>
      <c r="K12" s="45">
        <v>28.133453489818098</v>
      </c>
      <c r="L12" s="45">
        <v>15.882104373833901</v>
      </c>
      <c r="M12" s="45">
        <v>28.999515532482899</v>
      </c>
      <c r="N12" s="45">
        <v>24.275130694316601</v>
      </c>
      <c r="O12" s="45">
        <v>26.832718810802302</v>
      </c>
      <c r="P12" s="45">
        <v>22.200990887929802</v>
      </c>
      <c r="Q12" s="45">
        <v>30.141256130895801</v>
      </c>
      <c r="R12" s="45">
        <v>29.847761865597601</v>
      </c>
      <c r="S12" s="45">
        <v>26.320400680304701</v>
      </c>
      <c r="T12" s="45">
        <v>25.2173654532568</v>
      </c>
      <c r="U12" s="45">
        <v>27.927724604137499</v>
      </c>
      <c r="V12" s="45">
        <v>28.270004808984901</v>
      </c>
      <c r="W12" s="45">
        <v>26.8058405814709</v>
      </c>
      <c r="X12" s="45">
        <v>27.993864903974799</v>
      </c>
      <c r="Y12" s="45">
        <v>27.207058799320599</v>
      </c>
      <c r="Z12" s="45">
        <v>26.570992793847701</v>
      </c>
      <c r="AA12" s="45">
        <v>23.972807242442801</v>
      </c>
      <c r="AB12" s="45">
        <v>22.150259571310698</v>
      </c>
      <c r="AC12" s="45">
        <v>27.3247157634028</v>
      </c>
      <c r="AD12" s="45">
        <v>28.142049943609699</v>
      </c>
      <c r="AE12" s="45">
        <v>22.475769544007999</v>
      </c>
      <c r="AF12" s="45">
        <v>29.3600282510683</v>
      </c>
      <c r="AG12" s="45">
        <v>29.162482278925498</v>
      </c>
      <c r="AH12" s="45">
        <v>27.159210052788701</v>
      </c>
      <c r="AI12" s="46">
        <v>25.1655026374806</v>
      </c>
    </row>
    <row r="13" spans="2:35" x14ac:dyDescent="0.25">
      <c r="B13" s="141" t="s">
        <v>88</v>
      </c>
      <c r="C13" s="141"/>
      <c r="D13" s="141"/>
    </row>
    <row r="15" spans="2:35" x14ac:dyDescent="0.25">
      <c r="B15" s="15" t="s">
        <v>90</v>
      </c>
    </row>
    <row r="16" spans="2:35" x14ac:dyDescent="0.25">
      <c r="B16" s="13" t="s">
        <v>13</v>
      </c>
      <c r="C16"/>
    </row>
    <row r="17" spans="2:8" x14ac:dyDescent="0.25">
      <c r="B17" s="13" t="s">
        <v>9</v>
      </c>
      <c r="C17"/>
    </row>
    <row r="19" spans="2:8" x14ac:dyDescent="0.25">
      <c r="G19" s="24"/>
      <c r="H19" s="24"/>
    </row>
  </sheetData>
  <mergeCells count="17">
    <mergeCell ref="G2:G3"/>
    <mergeCell ref="B13:D13"/>
    <mergeCell ref="H2:H3"/>
    <mergeCell ref="I2:J2"/>
    <mergeCell ref="B9:B10"/>
    <mergeCell ref="C9:C10"/>
    <mergeCell ref="D9:D10"/>
    <mergeCell ref="E9:E10"/>
    <mergeCell ref="F9:F10"/>
    <mergeCell ref="G9:G10"/>
    <mergeCell ref="H9:H10"/>
    <mergeCell ref="I9:AI9"/>
    <mergeCell ref="B2:B3"/>
    <mergeCell ref="C2:C3"/>
    <mergeCell ref="D2:D3"/>
    <mergeCell ref="E2:E3"/>
    <mergeCell ref="F2:F3"/>
  </mergeCells>
  <pageMargins left="0.25" right="0.25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2049B-3714-4E79-A9FA-E2E8FD5C3DFA}">
  <dimension ref="B1:AI17"/>
  <sheetViews>
    <sheetView workbookViewId="0">
      <selection activeCell="B11" sqref="B11:D11"/>
    </sheetView>
  </sheetViews>
  <sheetFormatPr defaultColWidth="9.140625" defaultRowHeight="14.25" x14ac:dyDescent="0.25"/>
  <cols>
    <col min="1" max="1" width="5.28515625" customWidth="1"/>
    <col min="2" max="2" width="32.5703125" customWidth="1"/>
    <col min="3" max="3" width="5.7109375" style="2" bestFit="1" customWidth="1"/>
    <col min="4" max="4" width="9" style="2" customWidth="1"/>
    <col min="5" max="5" width="9.85546875" style="2" bestFit="1" customWidth="1"/>
    <col min="6" max="6" width="7.42578125" style="2" customWidth="1"/>
    <col min="7" max="8" width="7.85546875" style="2" bestFit="1" customWidth="1"/>
    <col min="9" max="10" width="10.42578125" style="2" customWidth="1"/>
    <col min="11" max="11" width="17.28515625" style="2" customWidth="1"/>
    <col min="12" max="12" width="19.5703125" style="2" customWidth="1"/>
    <col min="13" max="14" width="21" style="2" customWidth="1"/>
    <col min="15" max="15" width="20.140625" customWidth="1"/>
    <col min="23" max="23" width="11.5703125" bestFit="1" customWidth="1"/>
    <col min="24" max="24" width="14.85546875" bestFit="1" customWidth="1"/>
    <col min="25" max="25" width="15.85546875" bestFit="1" customWidth="1"/>
    <col min="26" max="26" width="16.85546875" bestFit="1" customWidth="1"/>
    <col min="27" max="27" width="15.7109375" bestFit="1" customWidth="1"/>
    <col min="28" max="28" width="16.28515625" bestFit="1" customWidth="1"/>
    <col min="29" max="29" width="23.5703125" bestFit="1" customWidth="1"/>
    <col min="30" max="30" width="20.28515625" bestFit="1" customWidth="1"/>
    <col min="31" max="31" width="22.5703125" bestFit="1" customWidth="1"/>
    <col min="32" max="32" width="23.7109375" bestFit="1" customWidth="1"/>
    <col min="33" max="33" width="21.5703125" bestFit="1" customWidth="1"/>
    <col min="34" max="34" width="25" bestFit="1" customWidth="1"/>
    <col min="35" max="35" width="26.5703125" bestFit="1" customWidth="1"/>
  </cols>
  <sheetData>
    <row r="1" spans="2:35" ht="15" thickBot="1" x14ac:dyDescent="0.3"/>
    <row r="2" spans="2:35" s="1" customFormat="1" ht="45" customHeight="1" thickBot="1" x14ac:dyDescent="0.3">
      <c r="B2" s="133" t="s">
        <v>5</v>
      </c>
      <c r="C2" s="135" t="s">
        <v>1</v>
      </c>
      <c r="D2" s="135" t="s">
        <v>4</v>
      </c>
      <c r="E2" s="135" t="s">
        <v>6</v>
      </c>
      <c r="F2" s="135" t="s">
        <v>0</v>
      </c>
      <c r="G2" s="135" t="s">
        <v>2</v>
      </c>
      <c r="H2" s="139" t="s">
        <v>3</v>
      </c>
      <c r="I2" s="137" t="s">
        <v>15</v>
      </c>
      <c r="J2" s="138"/>
      <c r="K2" s="23" t="s">
        <v>16</v>
      </c>
      <c r="L2" s="50" t="s">
        <v>17</v>
      </c>
      <c r="M2" s="18" t="s">
        <v>18</v>
      </c>
      <c r="N2" s="21" t="s">
        <v>20</v>
      </c>
      <c r="O2" s="16" t="s">
        <v>19</v>
      </c>
    </row>
    <row r="3" spans="2:35" s="1" customFormat="1" ht="15" thickBot="1" x14ac:dyDescent="0.3">
      <c r="B3" s="134"/>
      <c r="C3" s="136"/>
      <c r="D3" s="136"/>
      <c r="E3" s="136"/>
      <c r="F3" s="136"/>
      <c r="G3" s="136"/>
      <c r="H3" s="140"/>
      <c r="I3" s="10" t="s">
        <v>10</v>
      </c>
      <c r="J3" s="11" t="s">
        <v>7</v>
      </c>
      <c r="K3" s="11" t="s">
        <v>7</v>
      </c>
      <c r="L3" s="51" t="s">
        <v>7</v>
      </c>
      <c r="M3" s="20" t="s">
        <v>14</v>
      </c>
      <c r="N3" s="22" t="s">
        <v>14</v>
      </c>
      <c r="O3" s="19" t="s">
        <v>14</v>
      </c>
    </row>
    <row r="4" spans="2:35" x14ac:dyDescent="0.25">
      <c r="B4" s="71" t="s">
        <v>65</v>
      </c>
      <c r="C4" s="72" t="s">
        <v>60</v>
      </c>
      <c r="D4" s="73" t="s">
        <v>8</v>
      </c>
      <c r="E4" s="74"/>
      <c r="F4" s="73" t="s">
        <v>66</v>
      </c>
      <c r="G4" s="75">
        <v>0.84900462962962964</v>
      </c>
      <c r="H4" s="76">
        <v>0.90362268518518529</v>
      </c>
      <c r="I4" s="77">
        <v>30.7577792020274</v>
      </c>
      <c r="J4" s="78">
        <v>957.08243423203805</v>
      </c>
      <c r="K4" s="79">
        <v>225.906569932483</v>
      </c>
      <c r="L4" s="79">
        <f>J4+K4</f>
        <v>1182.989004164521</v>
      </c>
      <c r="M4" s="80">
        <v>0.28349257470707601</v>
      </c>
      <c r="N4" s="78">
        <v>13.203508516757999</v>
      </c>
      <c r="O4" s="81">
        <f>M4+N4</f>
        <v>13.487001091465075</v>
      </c>
    </row>
    <row r="5" spans="2:35" ht="15" thickBot="1" x14ac:dyDescent="0.3">
      <c r="B5" s="82" t="s">
        <v>67</v>
      </c>
      <c r="C5" s="83" t="s">
        <v>11</v>
      </c>
      <c r="D5" s="84" t="s">
        <v>8</v>
      </c>
      <c r="E5" s="85"/>
      <c r="F5" s="84" t="s">
        <v>66</v>
      </c>
      <c r="G5" s="86">
        <v>0.84488425925925925</v>
      </c>
      <c r="H5" s="87">
        <v>0.88725694444444436</v>
      </c>
      <c r="I5" s="88">
        <v>27.589008736741</v>
      </c>
      <c r="J5" s="89">
        <v>884.09626927182899</v>
      </c>
      <c r="K5" s="90">
        <v>359.65878815803302</v>
      </c>
      <c r="L5" s="91">
        <f t="shared" ref="L5" si="0">J5+K5</f>
        <v>1243.7550574298621</v>
      </c>
      <c r="M5" s="92">
        <v>9.5135104864978501</v>
      </c>
      <c r="N5" s="89">
        <v>138.74200177366799</v>
      </c>
      <c r="O5" s="93">
        <f t="shared" ref="O5" si="1">M5+N5</f>
        <v>148.25551226016586</v>
      </c>
    </row>
    <row r="6" spans="2:35" ht="15" thickBot="1" x14ac:dyDescent="0.3">
      <c r="G6" s="32"/>
      <c r="H6" s="32"/>
      <c r="I6" s="33"/>
      <c r="J6" s="34"/>
      <c r="K6" s="34"/>
      <c r="L6" s="34"/>
      <c r="M6" s="34"/>
      <c r="N6" s="34"/>
      <c r="O6" s="35"/>
    </row>
    <row r="7" spans="2:35" x14ac:dyDescent="0.25">
      <c r="B7" s="131" t="s">
        <v>5</v>
      </c>
      <c r="C7" s="124" t="s">
        <v>1</v>
      </c>
      <c r="D7" s="124" t="s">
        <v>4</v>
      </c>
      <c r="E7" s="124" t="s">
        <v>6</v>
      </c>
      <c r="F7" s="124" t="s">
        <v>0</v>
      </c>
      <c r="G7" s="124" t="s">
        <v>2</v>
      </c>
      <c r="H7" s="126" t="s">
        <v>3</v>
      </c>
      <c r="I7" s="142" t="s">
        <v>89</v>
      </c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4"/>
    </row>
    <row r="8" spans="2:35" ht="15" thickBot="1" x14ac:dyDescent="0.3">
      <c r="B8" s="132"/>
      <c r="C8" s="125"/>
      <c r="D8" s="125"/>
      <c r="E8" s="125"/>
      <c r="F8" s="125"/>
      <c r="G8" s="125"/>
      <c r="H8" s="127"/>
      <c r="I8" s="66" t="s">
        <v>55</v>
      </c>
      <c r="J8" s="56" t="s">
        <v>54</v>
      </c>
      <c r="K8" s="56" t="s">
        <v>53</v>
      </c>
      <c r="L8" s="56" t="s">
        <v>52</v>
      </c>
      <c r="M8" s="56" t="s">
        <v>51</v>
      </c>
      <c r="N8" s="56" t="s">
        <v>50</v>
      </c>
      <c r="O8" s="56" t="s">
        <v>49</v>
      </c>
      <c r="P8" s="56" t="s">
        <v>48</v>
      </c>
      <c r="Q8" s="56" t="s">
        <v>47</v>
      </c>
      <c r="R8" s="56" t="s">
        <v>46</v>
      </c>
      <c r="S8" s="56" t="s">
        <v>45</v>
      </c>
      <c r="T8" s="56" t="s">
        <v>44</v>
      </c>
      <c r="U8" s="56" t="s">
        <v>43</v>
      </c>
      <c r="V8" s="56" t="s">
        <v>42</v>
      </c>
      <c r="W8" s="56" t="s">
        <v>41</v>
      </c>
      <c r="X8" s="56" t="s">
        <v>40</v>
      </c>
      <c r="Y8" s="56" t="s">
        <v>39</v>
      </c>
      <c r="Z8" s="56" t="s">
        <v>38</v>
      </c>
      <c r="AA8" s="56" t="s">
        <v>37</v>
      </c>
      <c r="AB8" s="56" t="s">
        <v>36</v>
      </c>
      <c r="AC8" s="56" t="s">
        <v>35</v>
      </c>
      <c r="AD8" s="56" t="s">
        <v>34</v>
      </c>
      <c r="AE8" s="56" t="s">
        <v>33</v>
      </c>
      <c r="AF8" s="56" t="s">
        <v>32</v>
      </c>
      <c r="AG8" s="56" t="s">
        <v>31</v>
      </c>
      <c r="AH8" s="56" t="s">
        <v>30</v>
      </c>
      <c r="AI8" s="57" t="s">
        <v>29</v>
      </c>
    </row>
    <row r="9" spans="2:35" x14ac:dyDescent="0.25">
      <c r="B9" s="58" t="s">
        <v>65</v>
      </c>
      <c r="C9" s="59" t="s">
        <v>60</v>
      </c>
      <c r="D9" s="60" t="s">
        <v>8</v>
      </c>
      <c r="E9" s="61"/>
      <c r="F9" s="62" t="s">
        <v>66</v>
      </c>
      <c r="G9" s="108">
        <v>0.84900462962962964</v>
      </c>
      <c r="H9" s="109">
        <v>0.90362268518518529</v>
      </c>
      <c r="I9" s="67">
        <v>31.018202028759301</v>
      </c>
      <c r="J9" s="63">
        <v>27.589155818886098</v>
      </c>
      <c r="K9" s="63">
        <v>33.7731034344948</v>
      </c>
      <c r="L9" s="63">
        <v>18.337716841753199</v>
      </c>
      <c r="M9" s="63">
        <v>33.456554328536299</v>
      </c>
      <c r="N9" s="63">
        <v>26.325206500172101</v>
      </c>
      <c r="O9" s="63">
        <v>27.531909896148701</v>
      </c>
      <c r="P9" s="63">
        <v>27.4264383741546</v>
      </c>
      <c r="Q9" s="63">
        <v>27.3416115609656</v>
      </c>
      <c r="R9" s="63">
        <v>35.111464574999303</v>
      </c>
      <c r="S9" s="63">
        <v>35.199387136459798</v>
      </c>
      <c r="T9" s="63">
        <v>34.4328026283656</v>
      </c>
      <c r="U9" s="63">
        <v>31.085670204040401</v>
      </c>
      <c r="V9" s="63">
        <v>22.450194069530699</v>
      </c>
      <c r="W9" s="63">
        <v>33.479487975336603</v>
      </c>
      <c r="X9" s="63">
        <v>29.755325445044299</v>
      </c>
      <c r="Y9" s="63">
        <v>29.087103321044701</v>
      </c>
      <c r="Z9" s="63">
        <v>32.751416875517997</v>
      </c>
      <c r="AA9" s="63">
        <v>30.3456181695434</v>
      </c>
      <c r="AB9" s="63">
        <v>33.245319677266799</v>
      </c>
      <c r="AC9" s="63">
        <v>30.491935870477398</v>
      </c>
      <c r="AD9" s="63">
        <v>36.607802991483602</v>
      </c>
      <c r="AE9" s="63">
        <v>30.9288682937724</v>
      </c>
      <c r="AF9" s="63">
        <v>32.868791680738397</v>
      </c>
      <c r="AG9" s="63">
        <v>30.865244699151699</v>
      </c>
      <c r="AH9" s="63">
        <v>24.1569899693339</v>
      </c>
      <c r="AI9" s="64">
        <v>27.885075503549398</v>
      </c>
    </row>
    <row r="10" spans="2:35" ht="15" thickBot="1" x14ac:dyDescent="0.3">
      <c r="B10" s="65" t="s">
        <v>67</v>
      </c>
      <c r="C10" s="41" t="s">
        <v>11</v>
      </c>
      <c r="D10" s="42" t="s">
        <v>8</v>
      </c>
      <c r="E10" s="43"/>
      <c r="F10" s="44" t="s">
        <v>66</v>
      </c>
      <c r="G10" s="47">
        <v>0.84488425925925925</v>
      </c>
      <c r="H10" s="110">
        <v>0.88725694444444436</v>
      </c>
      <c r="I10" s="68">
        <v>30.9015716344752</v>
      </c>
      <c r="J10" s="45">
        <v>33.2302984747271</v>
      </c>
      <c r="K10" s="45">
        <v>29.0287896741299</v>
      </c>
      <c r="L10" s="45">
        <v>16.165079613620801</v>
      </c>
      <c r="M10" s="45">
        <v>18.2185858533797</v>
      </c>
      <c r="N10" s="45">
        <v>22.495585068466902</v>
      </c>
      <c r="O10" s="45">
        <v>37.866471945257103</v>
      </c>
      <c r="P10" s="45">
        <v>33.334659265400397</v>
      </c>
      <c r="Q10" s="45">
        <v>26.648204019578198</v>
      </c>
      <c r="R10" s="45">
        <v>34.698091525259201</v>
      </c>
      <c r="S10" s="45">
        <v>25.545003526257499</v>
      </c>
      <c r="T10" s="45">
        <v>23.129205162584402</v>
      </c>
      <c r="U10" s="45">
        <v>33.274410705069698</v>
      </c>
      <c r="V10" s="45">
        <v>46.122024168221202</v>
      </c>
      <c r="W10" s="45">
        <v>28.369049987533501</v>
      </c>
      <c r="X10" s="45">
        <v>31.8105915795397</v>
      </c>
      <c r="Y10" s="45">
        <v>27.1835595561143</v>
      </c>
      <c r="Z10" s="45">
        <v>31.5063158768811</v>
      </c>
      <c r="AA10" s="45">
        <v>34.734158498887098</v>
      </c>
      <c r="AB10" s="45">
        <v>36.945652737895301</v>
      </c>
      <c r="AC10" s="45">
        <v>33.815011119520001</v>
      </c>
      <c r="AD10" s="45">
        <v>26.020677710126101</v>
      </c>
      <c r="AE10" s="45">
        <v>26.827411120648101</v>
      </c>
      <c r="AF10" s="45">
        <v>31.337626026629099</v>
      </c>
      <c r="AG10" s="45">
        <v>33.009870563121197</v>
      </c>
      <c r="AH10" s="45">
        <v>31.087649944064999</v>
      </c>
      <c r="AI10" s="46">
        <v>26.2315753219358</v>
      </c>
    </row>
    <row r="11" spans="2:35" x14ac:dyDescent="0.25">
      <c r="B11" s="141" t="s">
        <v>88</v>
      </c>
      <c r="C11" s="141"/>
      <c r="D11" s="141"/>
    </row>
    <row r="13" spans="2:35" x14ac:dyDescent="0.25">
      <c r="B13" s="15" t="s">
        <v>90</v>
      </c>
    </row>
    <row r="14" spans="2:35" x14ac:dyDescent="0.25">
      <c r="B14" s="13" t="s">
        <v>13</v>
      </c>
      <c r="C14"/>
    </row>
    <row r="15" spans="2:35" x14ac:dyDescent="0.25">
      <c r="B15" s="13" t="s">
        <v>9</v>
      </c>
      <c r="C15"/>
    </row>
    <row r="17" spans="7:8" x14ac:dyDescent="0.25">
      <c r="G17" s="24"/>
      <c r="H17" s="24"/>
    </row>
  </sheetData>
  <mergeCells count="17">
    <mergeCell ref="G2:G3"/>
    <mergeCell ref="B11:D11"/>
    <mergeCell ref="H2:H3"/>
    <mergeCell ref="I2:J2"/>
    <mergeCell ref="B7:B8"/>
    <mergeCell ref="C7:C8"/>
    <mergeCell ref="D7:D8"/>
    <mergeCell ref="E7:E8"/>
    <mergeCell ref="F7:F8"/>
    <mergeCell ref="G7:G8"/>
    <mergeCell ref="H7:H8"/>
    <mergeCell ref="I7:AI7"/>
    <mergeCell ref="B2:B3"/>
    <mergeCell ref="C2:C3"/>
    <mergeCell ref="D2:D3"/>
    <mergeCell ref="E2:E3"/>
    <mergeCell ref="F2:F3"/>
  </mergeCells>
  <pageMargins left="0.25" right="0.25" top="0.75" bottom="0.75" header="0.3" footer="0.3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36BD5-1E0D-4297-8832-F2A79C7835FE}">
  <dimension ref="B1:AI17"/>
  <sheetViews>
    <sheetView workbookViewId="0">
      <selection activeCell="B11" sqref="B11:D11"/>
    </sheetView>
  </sheetViews>
  <sheetFormatPr defaultColWidth="9.140625" defaultRowHeight="14.25" x14ac:dyDescent="0.25"/>
  <cols>
    <col min="1" max="1" width="5.28515625" customWidth="1"/>
    <col min="2" max="2" width="32.5703125" customWidth="1"/>
    <col min="3" max="3" width="5.7109375" style="2" bestFit="1" customWidth="1"/>
    <col min="4" max="4" width="9" style="2" customWidth="1"/>
    <col min="5" max="5" width="9.85546875" style="2" bestFit="1" customWidth="1"/>
    <col min="6" max="6" width="7.42578125" style="2" customWidth="1"/>
    <col min="7" max="8" width="7.85546875" style="2" bestFit="1" customWidth="1"/>
    <col min="9" max="10" width="10.42578125" style="2" customWidth="1"/>
    <col min="11" max="11" width="17.28515625" style="2" customWidth="1"/>
    <col min="12" max="12" width="19.5703125" style="2" customWidth="1"/>
    <col min="13" max="14" width="21" style="2" customWidth="1"/>
    <col min="15" max="15" width="20.140625" customWidth="1"/>
    <col min="23" max="23" width="11.5703125" bestFit="1" customWidth="1"/>
    <col min="24" max="24" width="14.85546875" bestFit="1" customWidth="1"/>
    <col min="25" max="25" width="15.85546875" bestFit="1" customWidth="1"/>
    <col min="26" max="26" width="16.85546875" bestFit="1" customWidth="1"/>
    <col min="27" max="27" width="15.7109375" bestFit="1" customWidth="1"/>
    <col min="28" max="28" width="16.28515625" bestFit="1" customWidth="1"/>
    <col min="29" max="29" width="23.5703125" bestFit="1" customWidth="1"/>
    <col min="30" max="30" width="20.28515625" bestFit="1" customWidth="1"/>
    <col min="31" max="31" width="22.5703125" bestFit="1" customWidth="1"/>
    <col min="32" max="32" width="23.7109375" bestFit="1" customWidth="1"/>
    <col min="33" max="33" width="21.5703125" bestFit="1" customWidth="1"/>
    <col min="34" max="34" width="25" bestFit="1" customWidth="1"/>
    <col min="35" max="35" width="26.5703125" bestFit="1" customWidth="1"/>
  </cols>
  <sheetData>
    <row r="1" spans="2:35" ht="15" thickBot="1" x14ac:dyDescent="0.3"/>
    <row r="2" spans="2:35" s="1" customFormat="1" ht="45" customHeight="1" thickBot="1" x14ac:dyDescent="0.3">
      <c r="B2" s="133" t="s">
        <v>5</v>
      </c>
      <c r="C2" s="135" t="s">
        <v>1</v>
      </c>
      <c r="D2" s="135" t="s">
        <v>4</v>
      </c>
      <c r="E2" s="135" t="s">
        <v>6</v>
      </c>
      <c r="F2" s="135" t="s">
        <v>0</v>
      </c>
      <c r="G2" s="135" t="s">
        <v>2</v>
      </c>
      <c r="H2" s="139" t="s">
        <v>3</v>
      </c>
      <c r="I2" s="137" t="s">
        <v>15</v>
      </c>
      <c r="J2" s="138"/>
      <c r="K2" s="23" t="s">
        <v>16</v>
      </c>
      <c r="L2" s="50" t="s">
        <v>17</v>
      </c>
      <c r="M2" s="18" t="s">
        <v>18</v>
      </c>
      <c r="N2" s="21" t="s">
        <v>20</v>
      </c>
      <c r="O2" s="16" t="s">
        <v>19</v>
      </c>
    </row>
    <row r="3" spans="2:35" s="1" customFormat="1" ht="15" thickBot="1" x14ac:dyDescent="0.3">
      <c r="B3" s="134"/>
      <c r="C3" s="136"/>
      <c r="D3" s="136"/>
      <c r="E3" s="136"/>
      <c r="F3" s="136"/>
      <c r="G3" s="136"/>
      <c r="H3" s="140"/>
      <c r="I3" s="10" t="s">
        <v>10</v>
      </c>
      <c r="J3" s="11" t="s">
        <v>7</v>
      </c>
      <c r="K3" s="11" t="s">
        <v>7</v>
      </c>
      <c r="L3" s="51" t="s">
        <v>7</v>
      </c>
      <c r="M3" s="20" t="s">
        <v>14</v>
      </c>
      <c r="N3" s="22" t="s">
        <v>14</v>
      </c>
      <c r="O3" s="19" t="s">
        <v>14</v>
      </c>
    </row>
    <row r="4" spans="2:35" x14ac:dyDescent="0.25">
      <c r="B4" s="12" t="s">
        <v>70</v>
      </c>
      <c r="C4" s="3" t="s">
        <v>11</v>
      </c>
      <c r="D4" s="4" t="s">
        <v>68</v>
      </c>
      <c r="E4" s="5"/>
      <c r="F4" s="4" t="s">
        <v>69</v>
      </c>
      <c r="G4" s="8">
        <v>0.85418981481481471</v>
      </c>
      <c r="H4" s="9">
        <v>0.89020833333333327</v>
      </c>
      <c r="I4" s="7">
        <v>14.0551872437951</v>
      </c>
      <c r="J4" s="6">
        <v>423.21486795438102</v>
      </c>
      <c r="K4" s="52">
        <v>81.943503523813305</v>
      </c>
      <c r="L4" s="79">
        <f>J4+K4</f>
        <v>505.15837147819434</v>
      </c>
      <c r="M4" s="80">
        <v>1.4967305758573499</v>
      </c>
      <c r="N4" s="78">
        <v>10.5787628644285</v>
      </c>
      <c r="O4" s="81">
        <f>M4+N4</f>
        <v>12.07549344028585</v>
      </c>
    </row>
    <row r="5" spans="2:35" ht="15" thickBot="1" x14ac:dyDescent="0.3">
      <c r="B5" s="70" t="s">
        <v>71</v>
      </c>
      <c r="C5" s="26" t="s">
        <v>60</v>
      </c>
      <c r="D5" s="26" t="s">
        <v>8</v>
      </c>
      <c r="E5" s="26"/>
      <c r="F5" s="26" t="s">
        <v>57</v>
      </c>
      <c r="G5" s="27">
        <v>0.7704050925925926</v>
      </c>
      <c r="H5" s="28">
        <v>0.81010416666666663</v>
      </c>
      <c r="I5" s="29">
        <v>29.156515632117799</v>
      </c>
      <c r="J5" s="30">
        <v>744.05054057830102</v>
      </c>
      <c r="K5" s="49">
        <v>117.740456091928</v>
      </c>
      <c r="L5" s="91">
        <f t="shared" ref="L5" si="0">J5+K5</f>
        <v>861.79099667022899</v>
      </c>
      <c r="M5" s="55">
        <v>0.25619938449007501</v>
      </c>
      <c r="N5" s="30">
        <v>11.4766431805665</v>
      </c>
      <c r="O5" s="93">
        <f t="shared" ref="O5" si="1">M5+N5</f>
        <v>11.732842565056576</v>
      </c>
    </row>
    <row r="6" spans="2:35" ht="15" thickBot="1" x14ac:dyDescent="0.3">
      <c r="G6" s="32"/>
      <c r="H6" s="32"/>
      <c r="I6" s="33"/>
      <c r="J6" s="34"/>
      <c r="K6" s="34"/>
      <c r="L6" s="34"/>
      <c r="M6" s="34"/>
      <c r="N6" s="34"/>
      <c r="O6" s="35"/>
    </row>
    <row r="7" spans="2:35" x14ac:dyDescent="0.25">
      <c r="B7" s="131" t="s">
        <v>5</v>
      </c>
      <c r="C7" s="124" t="s">
        <v>1</v>
      </c>
      <c r="D7" s="124" t="s">
        <v>4</v>
      </c>
      <c r="E7" s="124" t="s">
        <v>6</v>
      </c>
      <c r="F7" s="124" t="s">
        <v>0</v>
      </c>
      <c r="G7" s="124" t="s">
        <v>2</v>
      </c>
      <c r="H7" s="126" t="s">
        <v>3</v>
      </c>
      <c r="I7" s="128" t="s">
        <v>89</v>
      </c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30"/>
    </row>
    <row r="8" spans="2:35" ht="15" thickBot="1" x14ac:dyDescent="0.3">
      <c r="B8" s="132"/>
      <c r="C8" s="125"/>
      <c r="D8" s="125"/>
      <c r="E8" s="125"/>
      <c r="F8" s="125"/>
      <c r="G8" s="125"/>
      <c r="H8" s="127"/>
      <c r="I8" s="66" t="s">
        <v>55</v>
      </c>
      <c r="J8" s="56" t="s">
        <v>54</v>
      </c>
      <c r="K8" s="56" t="s">
        <v>53</v>
      </c>
      <c r="L8" s="56" t="s">
        <v>52</v>
      </c>
      <c r="M8" s="56" t="s">
        <v>51</v>
      </c>
      <c r="N8" s="56" t="s">
        <v>50</v>
      </c>
      <c r="O8" s="56" t="s">
        <v>49</v>
      </c>
      <c r="P8" s="56" t="s">
        <v>48</v>
      </c>
      <c r="Q8" s="56" t="s">
        <v>47</v>
      </c>
      <c r="R8" s="56" t="s">
        <v>46</v>
      </c>
      <c r="S8" s="56" t="s">
        <v>45</v>
      </c>
      <c r="T8" s="56" t="s">
        <v>44</v>
      </c>
      <c r="U8" s="56" t="s">
        <v>43</v>
      </c>
      <c r="V8" s="56" t="s">
        <v>42</v>
      </c>
      <c r="W8" s="56" t="s">
        <v>41</v>
      </c>
      <c r="X8" s="56" t="s">
        <v>40</v>
      </c>
      <c r="Y8" s="56" t="s">
        <v>39</v>
      </c>
      <c r="Z8" s="56" t="s">
        <v>38</v>
      </c>
      <c r="AA8" s="56" t="s">
        <v>37</v>
      </c>
      <c r="AB8" s="56" t="s">
        <v>36</v>
      </c>
      <c r="AC8" s="56" t="s">
        <v>35</v>
      </c>
      <c r="AD8" s="56" t="s">
        <v>34</v>
      </c>
      <c r="AE8" s="56" t="s">
        <v>33</v>
      </c>
      <c r="AF8" s="56" t="s">
        <v>32</v>
      </c>
      <c r="AG8" s="56" t="s">
        <v>31</v>
      </c>
      <c r="AH8" s="56" t="s">
        <v>30</v>
      </c>
      <c r="AI8" s="57" t="s">
        <v>29</v>
      </c>
    </row>
    <row r="9" spans="2:35" x14ac:dyDescent="0.25">
      <c r="B9" s="58" t="s">
        <v>70</v>
      </c>
      <c r="C9" s="59" t="s">
        <v>11</v>
      </c>
      <c r="D9" s="60" t="s">
        <v>68</v>
      </c>
      <c r="E9" s="61"/>
      <c r="F9" s="62" t="s">
        <v>69</v>
      </c>
      <c r="G9" s="117">
        <v>0.85418981481481471</v>
      </c>
      <c r="H9" s="118">
        <v>0.89020833333333327</v>
      </c>
      <c r="I9" s="67">
        <v>14.410635383070501</v>
      </c>
      <c r="J9" s="63">
        <v>14.3481198247267</v>
      </c>
      <c r="K9" s="63">
        <v>14.458449774801601</v>
      </c>
      <c r="L9" s="63">
        <v>22.156212158428499</v>
      </c>
      <c r="M9" s="63">
        <v>13.924433618571999</v>
      </c>
      <c r="N9" s="63">
        <v>10.403519616589101</v>
      </c>
      <c r="O9" s="63">
        <v>18.440627919085401</v>
      </c>
      <c r="P9" s="63">
        <v>11.530335464396</v>
      </c>
      <c r="Q9" s="63">
        <v>21.673978204162299</v>
      </c>
      <c r="R9" s="63">
        <v>17.946104225102001</v>
      </c>
      <c r="S9" s="63">
        <v>9.2865121406023299</v>
      </c>
      <c r="T9" s="63">
        <v>12.558740829003201</v>
      </c>
      <c r="U9" s="63">
        <v>14.538932779226799</v>
      </c>
      <c r="V9" s="63">
        <v>19.4363741140188</v>
      </c>
      <c r="W9" s="63">
        <v>16.9070259669767</v>
      </c>
      <c r="X9" s="63">
        <v>17.243181187597301</v>
      </c>
      <c r="Y9" s="63">
        <v>13.1194004187697</v>
      </c>
      <c r="Z9" s="63">
        <v>12.042861512255101</v>
      </c>
      <c r="AA9" s="63">
        <v>12.2944816528726</v>
      </c>
      <c r="AB9" s="63">
        <v>11.017807445343999</v>
      </c>
      <c r="AC9" s="63">
        <v>15.217586655559201</v>
      </c>
      <c r="AD9" s="63">
        <v>13.254550715575901</v>
      </c>
      <c r="AE9" s="63">
        <v>12.178549195939</v>
      </c>
      <c r="AF9" s="63">
        <v>20.678102884842598</v>
      </c>
      <c r="AG9" s="63">
        <v>15.291655377984499</v>
      </c>
      <c r="AH9" s="63">
        <v>10.7755029195182</v>
      </c>
      <c r="AI9" s="64">
        <v>14.004314345688201</v>
      </c>
    </row>
    <row r="10" spans="2:35" ht="15" thickBot="1" x14ac:dyDescent="0.3">
      <c r="B10" s="65" t="s">
        <v>71</v>
      </c>
      <c r="C10" s="41" t="s">
        <v>60</v>
      </c>
      <c r="D10" s="42" t="s">
        <v>8</v>
      </c>
      <c r="E10" s="43"/>
      <c r="F10" s="44" t="s">
        <v>57</v>
      </c>
      <c r="G10" s="119">
        <v>0.7704050925925926</v>
      </c>
      <c r="H10" s="120">
        <v>0.81010416666666663</v>
      </c>
      <c r="I10" s="68">
        <v>30.386693883768</v>
      </c>
      <c r="J10" s="45">
        <v>20.3154019651959</v>
      </c>
      <c r="K10" s="45">
        <v>37.474418166955701</v>
      </c>
      <c r="L10" s="45">
        <v>14.101460409779</v>
      </c>
      <c r="M10" s="45">
        <v>34.672713398455997</v>
      </c>
      <c r="N10" s="45">
        <v>25.8962609339696</v>
      </c>
      <c r="O10" s="45">
        <v>20.497323848865001</v>
      </c>
      <c r="P10" s="45">
        <v>17.570406220839399</v>
      </c>
      <c r="Q10" s="45">
        <v>38.320815071829301</v>
      </c>
      <c r="R10" s="45">
        <v>37.150765198862899</v>
      </c>
      <c r="S10" s="45">
        <v>37.189524618767202</v>
      </c>
      <c r="T10" s="45">
        <v>34.621511395320297</v>
      </c>
      <c r="U10" s="45">
        <v>27.191840223050399</v>
      </c>
      <c r="V10" s="45">
        <v>23.117184858334301</v>
      </c>
      <c r="W10" s="45">
        <v>28.6680892768563</v>
      </c>
      <c r="X10" s="45">
        <v>32.587146366363399</v>
      </c>
      <c r="Y10" s="45">
        <v>27.251236312594301</v>
      </c>
      <c r="Z10" s="45">
        <v>31.990724949855402</v>
      </c>
      <c r="AA10" s="45">
        <v>30.325889384518401</v>
      </c>
      <c r="AB10" s="45">
        <v>31.957426682728599</v>
      </c>
      <c r="AC10" s="45">
        <v>31.6891910792522</v>
      </c>
      <c r="AD10" s="45">
        <v>30.588449006138099</v>
      </c>
      <c r="AE10" s="45">
        <v>27.6954585181882</v>
      </c>
      <c r="AF10" s="45">
        <v>30.381949549293601</v>
      </c>
      <c r="AG10" s="45">
        <v>30.116224225751601</v>
      </c>
      <c r="AH10" s="45">
        <v>23.4661005085513</v>
      </c>
      <c r="AI10" s="46">
        <v>36.088080907222803</v>
      </c>
    </row>
    <row r="11" spans="2:35" x14ac:dyDescent="0.25">
      <c r="B11" s="141" t="s">
        <v>88</v>
      </c>
      <c r="C11" s="141"/>
      <c r="D11" s="141"/>
    </row>
    <row r="13" spans="2:35" x14ac:dyDescent="0.25">
      <c r="B13" s="15" t="s">
        <v>90</v>
      </c>
    </row>
    <row r="14" spans="2:35" x14ac:dyDescent="0.25">
      <c r="B14" s="13" t="s">
        <v>13</v>
      </c>
      <c r="C14"/>
    </row>
    <row r="15" spans="2:35" x14ac:dyDescent="0.25">
      <c r="B15" s="13" t="s">
        <v>9</v>
      </c>
      <c r="C15"/>
    </row>
    <row r="17" spans="7:8" x14ac:dyDescent="0.25">
      <c r="G17" s="24"/>
      <c r="H17" s="24"/>
    </row>
  </sheetData>
  <mergeCells count="17">
    <mergeCell ref="G2:G3"/>
    <mergeCell ref="B11:D11"/>
    <mergeCell ref="H2:H3"/>
    <mergeCell ref="I2:J2"/>
    <mergeCell ref="B7:B8"/>
    <mergeCell ref="C7:C8"/>
    <mergeCell ref="D7:D8"/>
    <mergeCell ref="E7:E8"/>
    <mergeCell ref="F7:F8"/>
    <mergeCell ref="G7:G8"/>
    <mergeCell ref="H7:H8"/>
    <mergeCell ref="I7:AI7"/>
    <mergeCell ref="B2:B3"/>
    <mergeCell ref="C2:C3"/>
    <mergeCell ref="D2:D3"/>
    <mergeCell ref="E2:E3"/>
    <mergeCell ref="F2:F3"/>
  </mergeCells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70333-F8CB-41EB-A5B9-05A8D38FA7DA}">
  <dimension ref="B1:AI17"/>
  <sheetViews>
    <sheetView workbookViewId="0">
      <selection activeCell="B11" sqref="B11:D11"/>
    </sheetView>
  </sheetViews>
  <sheetFormatPr defaultColWidth="9.140625" defaultRowHeight="14.25" x14ac:dyDescent="0.25"/>
  <cols>
    <col min="1" max="1" width="5.28515625" customWidth="1"/>
    <col min="2" max="2" width="32.5703125" customWidth="1"/>
    <col min="3" max="3" width="5.7109375" style="2" bestFit="1" customWidth="1"/>
    <col min="4" max="4" width="9" style="2" customWidth="1"/>
    <col min="5" max="5" width="9.85546875" style="2" bestFit="1" customWidth="1"/>
    <col min="6" max="6" width="7.42578125" style="2" customWidth="1"/>
    <col min="7" max="8" width="7.85546875" style="2" bestFit="1" customWidth="1"/>
    <col min="9" max="10" width="10.42578125" style="2" customWidth="1"/>
    <col min="11" max="11" width="17.28515625" style="2" customWidth="1"/>
    <col min="12" max="12" width="19.5703125" style="2" customWidth="1"/>
    <col min="13" max="14" width="21" style="2" customWidth="1"/>
    <col min="15" max="15" width="20.140625" customWidth="1"/>
    <col min="23" max="23" width="11.5703125" bestFit="1" customWidth="1"/>
    <col min="24" max="24" width="14.85546875" bestFit="1" customWidth="1"/>
    <col min="25" max="25" width="15.85546875" bestFit="1" customWidth="1"/>
    <col min="26" max="26" width="16.85546875" bestFit="1" customWidth="1"/>
    <col min="27" max="27" width="15.7109375" bestFit="1" customWidth="1"/>
    <col min="28" max="28" width="16.28515625" bestFit="1" customWidth="1"/>
    <col min="29" max="29" width="23.5703125" bestFit="1" customWidth="1"/>
    <col min="30" max="30" width="20.28515625" bestFit="1" customWidth="1"/>
    <col min="31" max="31" width="22.5703125" bestFit="1" customWidth="1"/>
    <col min="32" max="32" width="23.7109375" bestFit="1" customWidth="1"/>
    <col min="33" max="33" width="21.5703125" bestFit="1" customWidth="1"/>
    <col min="34" max="34" width="25" bestFit="1" customWidth="1"/>
    <col min="35" max="35" width="26.5703125" bestFit="1" customWidth="1"/>
  </cols>
  <sheetData>
    <row r="1" spans="2:35" ht="15" thickBot="1" x14ac:dyDescent="0.3"/>
    <row r="2" spans="2:35" s="1" customFormat="1" ht="45" customHeight="1" thickBot="1" x14ac:dyDescent="0.3">
      <c r="B2" s="133" t="s">
        <v>5</v>
      </c>
      <c r="C2" s="135" t="s">
        <v>1</v>
      </c>
      <c r="D2" s="135" t="s">
        <v>4</v>
      </c>
      <c r="E2" s="135" t="s">
        <v>6</v>
      </c>
      <c r="F2" s="135" t="s">
        <v>0</v>
      </c>
      <c r="G2" s="135" t="s">
        <v>2</v>
      </c>
      <c r="H2" s="139" t="s">
        <v>3</v>
      </c>
      <c r="I2" s="137" t="s">
        <v>15</v>
      </c>
      <c r="J2" s="138"/>
      <c r="K2" s="23" t="s">
        <v>16</v>
      </c>
      <c r="L2" s="50" t="s">
        <v>17</v>
      </c>
      <c r="M2" s="18" t="s">
        <v>18</v>
      </c>
      <c r="N2" s="21" t="s">
        <v>20</v>
      </c>
      <c r="O2" s="16" t="s">
        <v>19</v>
      </c>
    </row>
    <row r="3" spans="2:35" s="1" customFormat="1" ht="15" thickBot="1" x14ac:dyDescent="0.3">
      <c r="B3" s="134"/>
      <c r="C3" s="136"/>
      <c r="D3" s="136"/>
      <c r="E3" s="136"/>
      <c r="F3" s="136"/>
      <c r="G3" s="136"/>
      <c r="H3" s="140"/>
      <c r="I3" s="10" t="s">
        <v>10</v>
      </c>
      <c r="J3" s="11" t="s">
        <v>7</v>
      </c>
      <c r="K3" s="11" t="s">
        <v>7</v>
      </c>
      <c r="L3" s="51" t="s">
        <v>7</v>
      </c>
      <c r="M3" s="20" t="s">
        <v>14</v>
      </c>
      <c r="N3" s="22" t="s">
        <v>14</v>
      </c>
      <c r="O3" s="19" t="s">
        <v>14</v>
      </c>
    </row>
    <row r="4" spans="2:35" x14ac:dyDescent="0.25">
      <c r="B4" s="12" t="s">
        <v>72</v>
      </c>
      <c r="C4" s="3" t="s">
        <v>11</v>
      </c>
      <c r="D4" s="4" t="s">
        <v>8</v>
      </c>
      <c r="E4" s="5">
        <v>44920</v>
      </c>
      <c r="F4" s="97" t="s">
        <v>28</v>
      </c>
      <c r="G4" s="8">
        <v>0.84038194444444436</v>
      </c>
      <c r="H4" s="9">
        <v>0.90855324074074073</v>
      </c>
      <c r="I4" s="7">
        <v>64.265272459014298</v>
      </c>
      <c r="J4" s="6">
        <v>2636.7884935144298</v>
      </c>
      <c r="K4" s="52">
        <v>971.69290575551702</v>
      </c>
      <c r="L4" s="79">
        <f>J4+K4</f>
        <v>3608.4813992699469</v>
      </c>
      <c r="M4" s="80">
        <v>13.5794</v>
      </c>
      <c r="N4" s="78">
        <v>188.97649999999899</v>
      </c>
      <c r="O4" s="81">
        <f>M4+N4</f>
        <v>202.55589999999899</v>
      </c>
    </row>
    <row r="5" spans="2:35" ht="15" thickBot="1" x14ac:dyDescent="0.3">
      <c r="B5" s="70" t="s">
        <v>73</v>
      </c>
      <c r="C5" s="26" t="s">
        <v>11</v>
      </c>
      <c r="D5" s="26" t="s">
        <v>8</v>
      </c>
      <c r="E5" s="94">
        <v>44919</v>
      </c>
      <c r="F5" s="26" t="s">
        <v>21</v>
      </c>
      <c r="G5" s="27">
        <v>0.79189814814814818</v>
      </c>
      <c r="H5" s="28">
        <v>0.86024305555555547</v>
      </c>
      <c r="I5" s="29">
        <v>56.858409982327998</v>
      </c>
      <c r="J5" s="30">
        <v>1982.2765100423301</v>
      </c>
      <c r="K5" s="49">
        <v>987.06090731583402</v>
      </c>
      <c r="L5" s="91">
        <f t="shared" ref="L5" si="0">J5+K5</f>
        <v>2969.3374173581642</v>
      </c>
      <c r="M5" s="55">
        <v>10.196</v>
      </c>
      <c r="N5" s="30">
        <v>98.8857</v>
      </c>
      <c r="O5" s="93">
        <f t="shared" ref="O5" si="1">M5+N5</f>
        <v>109.0817</v>
      </c>
    </row>
    <row r="6" spans="2:35" ht="15" thickBot="1" x14ac:dyDescent="0.3">
      <c r="G6" s="32"/>
      <c r="H6" s="32"/>
      <c r="I6" s="33"/>
      <c r="J6" s="34"/>
      <c r="K6" s="34"/>
      <c r="L6" s="34"/>
      <c r="M6" s="34"/>
      <c r="N6" s="34"/>
      <c r="O6" s="35"/>
    </row>
    <row r="7" spans="2:35" x14ac:dyDescent="0.25">
      <c r="B7" s="131" t="s">
        <v>5</v>
      </c>
      <c r="C7" s="124" t="s">
        <v>1</v>
      </c>
      <c r="D7" s="124" t="s">
        <v>4</v>
      </c>
      <c r="E7" s="124" t="s">
        <v>6</v>
      </c>
      <c r="F7" s="124" t="s">
        <v>0</v>
      </c>
      <c r="G7" s="124" t="s">
        <v>2</v>
      </c>
      <c r="H7" s="126" t="s">
        <v>3</v>
      </c>
      <c r="I7" s="128" t="s">
        <v>89</v>
      </c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30"/>
    </row>
    <row r="8" spans="2:35" ht="15" thickBot="1" x14ac:dyDescent="0.3">
      <c r="B8" s="132"/>
      <c r="C8" s="125"/>
      <c r="D8" s="125"/>
      <c r="E8" s="125"/>
      <c r="F8" s="125"/>
      <c r="G8" s="125"/>
      <c r="H8" s="127"/>
      <c r="I8" s="66" t="s">
        <v>55</v>
      </c>
      <c r="J8" s="56" t="s">
        <v>54</v>
      </c>
      <c r="K8" s="56" t="s">
        <v>53</v>
      </c>
      <c r="L8" s="56" t="s">
        <v>52</v>
      </c>
      <c r="M8" s="56" t="s">
        <v>51</v>
      </c>
      <c r="N8" s="56" t="s">
        <v>50</v>
      </c>
      <c r="O8" s="56" t="s">
        <v>49</v>
      </c>
      <c r="P8" s="56" t="s">
        <v>48</v>
      </c>
      <c r="Q8" s="56" t="s">
        <v>47</v>
      </c>
      <c r="R8" s="56" t="s">
        <v>46</v>
      </c>
      <c r="S8" s="56" t="s">
        <v>45</v>
      </c>
      <c r="T8" s="56" t="s">
        <v>44</v>
      </c>
      <c r="U8" s="56" t="s">
        <v>43</v>
      </c>
      <c r="V8" s="56" t="s">
        <v>42</v>
      </c>
      <c r="W8" s="56" t="s">
        <v>41</v>
      </c>
      <c r="X8" s="56" t="s">
        <v>40</v>
      </c>
      <c r="Y8" s="56" t="s">
        <v>39</v>
      </c>
      <c r="Z8" s="56" t="s">
        <v>38</v>
      </c>
      <c r="AA8" s="56" t="s">
        <v>37</v>
      </c>
      <c r="AB8" s="56" t="s">
        <v>36</v>
      </c>
      <c r="AC8" s="56" t="s">
        <v>35</v>
      </c>
      <c r="AD8" s="56" t="s">
        <v>34</v>
      </c>
      <c r="AE8" s="56" t="s">
        <v>33</v>
      </c>
      <c r="AF8" s="56" t="s">
        <v>32</v>
      </c>
      <c r="AG8" s="56" t="s">
        <v>31</v>
      </c>
      <c r="AH8" s="56" t="s">
        <v>30</v>
      </c>
      <c r="AI8" s="57" t="s">
        <v>29</v>
      </c>
    </row>
    <row r="9" spans="2:35" x14ac:dyDescent="0.25">
      <c r="B9" s="58" t="s">
        <v>72</v>
      </c>
      <c r="C9" s="59" t="s">
        <v>11</v>
      </c>
      <c r="D9" s="60" t="s">
        <v>8</v>
      </c>
      <c r="E9" s="95">
        <v>44920</v>
      </c>
      <c r="F9" s="96" t="s">
        <v>28</v>
      </c>
      <c r="G9" s="111">
        <v>0.84038194444444436</v>
      </c>
      <c r="H9" s="112">
        <v>0.90855324074074073</v>
      </c>
      <c r="I9" s="67">
        <v>65.029126031356299</v>
      </c>
      <c r="J9" s="63">
        <v>63.411635145098003</v>
      </c>
      <c r="K9" s="63">
        <v>66.331516128731906</v>
      </c>
      <c r="L9" s="63">
        <v>58.029283424620999</v>
      </c>
      <c r="M9" s="63">
        <v>64.434849973713497</v>
      </c>
      <c r="N9" s="63">
        <v>58.765385657057998</v>
      </c>
      <c r="O9" s="63">
        <v>65.807184500512193</v>
      </c>
      <c r="P9" s="63">
        <v>65.688896104322296</v>
      </c>
      <c r="Q9" s="63">
        <v>61.291361621909303</v>
      </c>
      <c r="R9" s="63">
        <v>67.454967925992705</v>
      </c>
      <c r="S9" s="63">
        <v>68.139094567328598</v>
      </c>
      <c r="T9" s="63">
        <v>60.504540960255298</v>
      </c>
      <c r="U9" s="63">
        <v>67.497227041063695</v>
      </c>
      <c r="V9" s="63">
        <v>71.142351301416895</v>
      </c>
      <c r="W9" s="63">
        <v>71.059086962100494</v>
      </c>
      <c r="X9" s="63">
        <v>62.079633438581098</v>
      </c>
      <c r="Y9" s="63">
        <v>67.744756456144302</v>
      </c>
      <c r="Z9" s="63">
        <v>63.136094555512301</v>
      </c>
      <c r="AA9" s="63">
        <v>62.488904107993001</v>
      </c>
      <c r="AB9" s="63">
        <v>65.238218893762294</v>
      </c>
      <c r="AC9" s="63">
        <v>64.880129457091797</v>
      </c>
      <c r="AD9" s="63">
        <v>70.278594461555798</v>
      </c>
      <c r="AE9" s="63">
        <v>57.959576524188698</v>
      </c>
      <c r="AF9" s="63">
        <v>67.070107906855398</v>
      </c>
      <c r="AG9" s="63">
        <v>67.268009746146006</v>
      </c>
      <c r="AH9" s="63">
        <v>70.687307454094807</v>
      </c>
      <c r="AI9" s="64">
        <v>55.775876056532802</v>
      </c>
    </row>
    <row r="10" spans="2:35" ht="15" thickBot="1" x14ac:dyDescent="0.3">
      <c r="B10" s="65" t="s">
        <v>73</v>
      </c>
      <c r="C10" s="41" t="s">
        <v>11</v>
      </c>
      <c r="D10" s="42" t="s">
        <v>8</v>
      </c>
      <c r="E10" s="98">
        <v>44919</v>
      </c>
      <c r="F10" s="44" t="s">
        <v>21</v>
      </c>
      <c r="G10" s="115">
        <v>0.79189814814814818</v>
      </c>
      <c r="H10" s="116">
        <v>0.86024305555555547</v>
      </c>
      <c r="I10" s="68">
        <v>60.242421815251703</v>
      </c>
      <c r="J10" s="45">
        <v>59.344664560354403</v>
      </c>
      <c r="K10" s="45">
        <v>60.971216182218797</v>
      </c>
      <c r="L10" s="45">
        <v>66.681266546968899</v>
      </c>
      <c r="M10" s="45">
        <v>72.557057263247003</v>
      </c>
      <c r="N10" s="45">
        <v>59.8248298738663</v>
      </c>
      <c r="O10" s="45">
        <v>63.083516617100699</v>
      </c>
      <c r="P10" s="45">
        <v>51.9948155993822</v>
      </c>
      <c r="Q10" s="45">
        <v>58.0051734703462</v>
      </c>
      <c r="R10" s="45">
        <v>63.961923068702603</v>
      </c>
      <c r="S10" s="45">
        <v>54.506344474077402</v>
      </c>
      <c r="T10" s="45">
        <v>52.692167823130198</v>
      </c>
      <c r="U10" s="45">
        <v>61.8763649393427</v>
      </c>
      <c r="V10" s="45">
        <v>68.971280635683399</v>
      </c>
      <c r="W10" s="45">
        <v>66.433741083901296</v>
      </c>
      <c r="X10" s="45">
        <v>61.948832092853003</v>
      </c>
      <c r="Y10" s="45">
        <v>61.011231905402603</v>
      </c>
      <c r="Z10" s="45">
        <v>56.0713241991796</v>
      </c>
      <c r="AA10" s="45">
        <v>55.791236116582901</v>
      </c>
      <c r="AB10" s="45">
        <v>56.001817768429802</v>
      </c>
      <c r="AC10" s="45">
        <v>54.259955183139603</v>
      </c>
      <c r="AD10" s="45">
        <v>65.094026475882899</v>
      </c>
      <c r="AE10" s="45">
        <v>57.7475760096141</v>
      </c>
      <c r="AF10" s="45">
        <v>64.373579723496704</v>
      </c>
      <c r="AG10" s="45">
        <v>61.876409236658603</v>
      </c>
      <c r="AH10" s="45">
        <v>64.553711638667494</v>
      </c>
      <c r="AI10" s="46">
        <v>56.025482498193199</v>
      </c>
    </row>
    <row r="11" spans="2:35" x14ac:dyDescent="0.25">
      <c r="B11" s="141" t="s">
        <v>88</v>
      </c>
      <c r="C11" s="141"/>
      <c r="D11" s="141"/>
    </row>
    <row r="13" spans="2:35" x14ac:dyDescent="0.25">
      <c r="B13" s="15" t="s">
        <v>90</v>
      </c>
      <c r="C13" s="123"/>
      <c r="D13" s="123"/>
      <c r="E13" s="123"/>
      <c r="F13" s="123"/>
      <c r="G13" s="123"/>
      <c r="H13" s="123"/>
    </row>
    <row r="14" spans="2:35" x14ac:dyDescent="0.25">
      <c r="B14" s="13" t="s">
        <v>13</v>
      </c>
      <c r="C14" s="123"/>
      <c r="D14" s="123"/>
      <c r="E14" s="123"/>
      <c r="F14" s="123"/>
      <c r="G14" s="123"/>
      <c r="H14" s="123"/>
    </row>
    <row r="15" spans="2:35" x14ac:dyDescent="0.25">
      <c r="B15" s="13" t="s">
        <v>9</v>
      </c>
      <c r="C15" s="123"/>
      <c r="D15" s="123"/>
      <c r="E15" s="123"/>
      <c r="F15" s="123"/>
      <c r="G15" s="123"/>
      <c r="H15" s="123"/>
    </row>
    <row r="17" spans="7:8" x14ac:dyDescent="0.25">
      <c r="G17" s="24"/>
      <c r="H17" s="24"/>
    </row>
  </sheetData>
  <mergeCells count="17">
    <mergeCell ref="G2:G3"/>
    <mergeCell ref="B11:D11"/>
    <mergeCell ref="H2:H3"/>
    <mergeCell ref="I2:J2"/>
    <mergeCell ref="B7:B8"/>
    <mergeCell ref="C7:C8"/>
    <mergeCell ref="D7:D8"/>
    <mergeCell ref="E7:E8"/>
    <mergeCell ref="F7:F8"/>
    <mergeCell ref="G7:G8"/>
    <mergeCell ref="H7:H8"/>
    <mergeCell ref="I7:AI7"/>
    <mergeCell ref="B2:B3"/>
    <mergeCell ref="C2:C3"/>
    <mergeCell ref="D2:D3"/>
    <mergeCell ref="E2:E3"/>
    <mergeCell ref="F2:F3"/>
  </mergeCells>
  <pageMargins left="0.25" right="0.25" top="0.75" bottom="0.75" header="0.3" footer="0.3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05270-3D17-4FE9-B537-AE93771BEC0F}">
  <dimension ref="B1:AI17"/>
  <sheetViews>
    <sheetView workbookViewId="0">
      <selection activeCell="B11" sqref="B11:D11"/>
    </sheetView>
  </sheetViews>
  <sheetFormatPr defaultColWidth="9.140625" defaultRowHeight="14.25" x14ac:dyDescent="0.25"/>
  <cols>
    <col min="1" max="1" width="5.28515625" customWidth="1"/>
    <col min="2" max="2" width="32.5703125" customWidth="1"/>
    <col min="3" max="3" width="5.7109375" style="2" bestFit="1" customWidth="1"/>
    <col min="4" max="4" width="9" style="2" customWidth="1"/>
    <col min="5" max="5" width="9.85546875" style="2" bestFit="1" customWidth="1"/>
    <col min="6" max="6" width="7.42578125" style="2" customWidth="1"/>
    <col min="7" max="8" width="7.85546875" style="2" bestFit="1" customWidth="1"/>
    <col min="9" max="10" width="10.42578125" style="2" customWidth="1"/>
    <col min="11" max="11" width="17.28515625" style="2" customWidth="1"/>
    <col min="12" max="12" width="19.5703125" style="2" customWidth="1"/>
    <col min="13" max="14" width="21" style="2" customWidth="1"/>
    <col min="15" max="15" width="20.140625" customWidth="1"/>
    <col min="23" max="23" width="11.5703125" bestFit="1" customWidth="1"/>
    <col min="24" max="24" width="14.85546875" bestFit="1" customWidth="1"/>
    <col min="25" max="25" width="15.85546875" bestFit="1" customWidth="1"/>
    <col min="26" max="26" width="16.85546875" bestFit="1" customWidth="1"/>
    <col min="27" max="27" width="15.7109375" bestFit="1" customWidth="1"/>
    <col min="28" max="28" width="16.28515625" bestFit="1" customWidth="1"/>
    <col min="29" max="29" width="23.5703125" bestFit="1" customWidth="1"/>
    <col min="30" max="30" width="20.28515625" bestFit="1" customWidth="1"/>
    <col min="31" max="31" width="22.5703125" bestFit="1" customWidth="1"/>
    <col min="32" max="32" width="23.7109375" bestFit="1" customWidth="1"/>
    <col min="33" max="33" width="21.5703125" bestFit="1" customWidth="1"/>
    <col min="34" max="34" width="25" bestFit="1" customWidth="1"/>
    <col min="35" max="35" width="26.5703125" bestFit="1" customWidth="1"/>
  </cols>
  <sheetData>
    <row r="1" spans="2:35" ht="15" thickBot="1" x14ac:dyDescent="0.3"/>
    <row r="2" spans="2:35" s="1" customFormat="1" ht="45" customHeight="1" thickBot="1" x14ac:dyDescent="0.3">
      <c r="B2" s="133" t="s">
        <v>5</v>
      </c>
      <c r="C2" s="135" t="s">
        <v>1</v>
      </c>
      <c r="D2" s="135" t="s">
        <v>4</v>
      </c>
      <c r="E2" s="135" t="s">
        <v>6</v>
      </c>
      <c r="F2" s="135" t="s">
        <v>0</v>
      </c>
      <c r="G2" s="135" t="s">
        <v>2</v>
      </c>
      <c r="H2" s="139" t="s">
        <v>3</v>
      </c>
      <c r="I2" s="137" t="s">
        <v>15</v>
      </c>
      <c r="J2" s="138"/>
      <c r="K2" s="23" t="s">
        <v>16</v>
      </c>
      <c r="L2" s="50" t="s">
        <v>17</v>
      </c>
      <c r="M2" s="18" t="s">
        <v>18</v>
      </c>
      <c r="N2" s="21" t="s">
        <v>20</v>
      </c>
      <c r="O2" s="16" t="s">
        <v>19</v>
      </c>
    </row>
    <row r="3" spans="2:35" s="1" customFormat="1" ht="15" thickBot="1" x14ac:dyDescent="0.3">
      <c r="B3" s="134"/>
      <c r="C3" s="136"/>
      <c r="D3" s="136"/>
      <c r="E3" s="136"/>
      <c r="F3" s="136"/>
      <c r="G3" s="136"/>
      <c r="H3" s="140"/>
      <c r="I3" s="10" t="s">
        <v>10</v>
      </c>
      <c r="J3" s="11" t="s">
        <v>7</v>
      </c>
      <c r="K3" s="11" t="s">
        <v>7</v>
      </c>
      <c r="L3" s="51" t="s">
        <v>7</v>
      </c>
      <c r="M3" s="20" t="s">
        <v>14</v>
      </c>
      <c r="N3" s="22" t="s">
        <v>14</v>
      </c>
      <c r="O3" s="19" t="s">
        <v>14</v>
      </c>
    </row>
    <row r="4" spans="2:35" x14ac:dyDescent="0.25">
      <c r="B4" s="12" t="s">
        <v>75</v>
      </c>
      <c r="C4" s="3" t="s">
        <v>60</v>
      </c>
      <c r="D4" s="4" t="s">
        <v>8</v>
      </c>
      <c r="E4" s="5"/>
      <c r="F4" s="4" t="s">
        <v>74</v>
      </c>
      <c r="G4" s="8">
        <v>0.84929398148148139</v>
      </c>
      <c r="H4" s="9">
        <v>0.90856481481481488</v>
      </c>
      <c r="I4" s="7">
        <v>15.553861389384901</v>
      </c>
      <c r="J4" s="6">
        <v>454.24946362068403</v>
      </c>
      <c r="K4" s="79">
        <v>106.501686135246</v>
      </c>
      <c r="L4" s="79">
        <f>J4+K4</f>
        <v>560.75114975592999</v>
      </c>
      <c r="M4" s="80">
        <v>0.34435826580754297</v>
      </c>
      <c r="N4" s="78">
        <v>13.2697910280191</v>
      </c>
      <c r="O4" s="81">
        <f>M4+N4</f>
        <v>13.614149293826642</v>
      </c>
    </row>
    <row r="5" spans="2:35" ht="15" thickBot="1" x14ac:dyDescent="0.3">
      <c r="B5" s="70" t="s">
        <v>76</v>
      </c>
      <c r="C5" s="26" t="s">
        <v>11</v>
      </c>
      <c r="D5" s="26" t="s">
        <v>8</v>
      </c>
      <c r="E5" s="26"/>
      <c r="F5" s="26" t="s">
        <v>21</v>
      </c>
      <c r="G5" s="27">
        <v>0.84128472222222228</v>
      </c>
      <c r="H5" s="28">
        <v>0.88674768518518521</v>
      </c>
      <c r="I5" s="29">
        <v>26.122565096044799</v>
      </c>
      <c r="J5" s="30">
        <v>874.85688611287901</v>
      </c>
      <c r="K5" s="49">
        <v>236.39498040019299</v>
      </c>
      <c r="L5" s="91">
        <f t="shared" ref="L5" si="0">J5+K5</f>
        <v>1111.2518665130719</v>
      </c>
      <c r="M5" s="55">
        <v>5.8557871871897298</v>
      </c>
      <c r="N5" s="30">
        <v>62.918333896794898</v>
      </c>
      <c r="O5" s="93">
        <f t="shared" ref="O5" si="1">M5+N5</f>
        <v>68.774121083984625</v>
      </c>
    </row>
    <row r="6" spans="2:35" ht="15" thickBot="1" x14ac:dyDescent="0.3">
      <c r="G6" s="32"/>
      <c r="H6" s="32"/>
      <c r="I6" s="33"/>
      <c r="J6" s="34"/>
      <c r="K6" s="34"/>
      <c r="L6" s="34"/>
      <c r="M6" s="34"/>
      <c r="N6" s="34"/>
      <c r="O6" s="35"/>
    </row>
    <row r="7" spans="2:35" x14ac:dyDescent="0.25">
      <c r="B7" s="131" t="s">
        <v>5</v>
      </c>
      <c r="C7" s="124" t="s">
        <v>1</v>
      </c>
      <c r="D7" s="124" t="s">
        <v>4</v>
      </c>
      <c r="E7" s="124" t="s">
        <v>6</v>
      </c>
      <c r="F7" s="124" t="s">
        <v>0</v>
      </c>
      <c r="G7" s="124" t="s">
        <v>2</v>
      </c>
      <c r="H7" s="126" t="s">
        <v>3</v>
      </c>
      <c r="I7" s="128" t="s">
        <v>89</v>
      </c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30"/>
    </row>
    <row r="8" spans="2:35" ht="15" thickBot="1" x14ac:dyDescent="0.3">
      <c r="B8" s="132"/>
      <c r="C8" s="125"/>
      <c r="D8" s="125"/>
      <c r="E8" s="125"/>
      <c r="F8" s="125"/>
      <c r="G8" s="125"/>
      <c r="H8" s="127"/>
      <c r="I8" s="66" t="s">
        <v>55</v>
      </c>
      <c r="J8" s="56" t="s">
        <v>54</v>
      </c>
      <c r="K8" s="56" t="s">
        <v>53</v>
      </c>
      <c r="L8" s="56" t="s">
        <v>52</v>
      </c>
      <c r="M8" s="56" t="s">
        <v>51</v>
      </c>
      <c r="N8" s="56" t="s">
        <v>50</v>
      </c>
      <c r="O8" s="56" t="s">
        <v>49</v>
      </c>
      <c r="P8" s="56" t="s">
        <v>48</v>
      </c>
      <c r="Q8" s="56" t="s">
        <v>47</v>
      </c>
      <c r="R8" s="56" t="s">
        <v>46</v>
      </c>
      <c r="S8" s="56" t="s">
        <v>45</v>
      </c>
      <c r="T8" s="56" t="s">
        <v>44</v>
      </c>
      <c r="U8" s="56" t="s">
        <v>43</v>
      </c>
      <c r="V8" s="56" t="s">
        <v>42</v>
      </c>
      <c r="W8" s="56" t="s">
        <v>41</v>
      </c>
      <c r="X8" s="56" t="s">
        <v>40</v>
      </c>
      <c r="Y8" s="56" t="s">
        <v>39</v>
      </c>
      <c r="Z8" s="56" t="s">
        <v>38</v>
      </c>
      <c r="AA8" s="56" t="s">
        <v>37</v>
      </c>
      <c r="AB8" s="56" t="s">
        <v>36</v>
      </c>
      <c r="AC8" s="56" t="s">
        <v>35</v>
      </c>
      <c r="AD8" s="56" t="s">
        <v>34</v>
      </c>
      <c r="AE8" s="56" t="s">
        <v>33</v>
      </c>
      <c r="AF8" s="56" t="s">
        <v>32</v>
      </c>
      <c r="AG8" s="56" t="s">
        <v>31</v>
      </c>
      <c r="AH8" s="56" t="s">
        <v>30</v>
      </c>
      <c r="AI8" s="57" t="s">
        <v>29</v>
      </c>
    </row>
    <row r="9" spans="2:35" x14ac:dyDescent="0.25">
      <c r="B9" s="58" t="s">
        <v>75</v>
      </c>
      <c r="C9" s="59" t="s">
        <v>60</v>
      </c>
      <c r="D9" s="60" t="s">
        <v>8</v>
      </c>
      <c r="E9" s="61"/>
      <c r="F9" s="62" t="s">
        <v>74</v>
      </c>
      <c r="G9" s="111">
        <v>0.84929398148148139</v>
      </c>
      <c r="H9" s="112">
        <v>0.90856481481481488</v>
      </c>
      <c r="I9" s="67">
        <v>16.2622522989247</v>
      </c>
      <c r="J9" s="63">
        <v>12.441886659298699</v>
      </c>
      <c r="K9" s="63">
        <v>19.1927723600819</v>
      </c>
      <c r="L9" s="63">
        <v>35.718354292289</v>
      </c>
      <c r="M9" s="63">
        <v>33.617364041590498</v>
      </c>
      <c r="N9" s="63">
        <v>24.699947786447702</v>
      </c>
      <c r="O9" s="63">
        <v>11.4831365983677</v>
      </c>
      <c r="P9" s="63">
        <v>6.9749493044714299</v>
      </c>
      <c r="Q9" s="63">
        <v>32.4001429870913</v>
      </c>
      <c r="R9" s="63">
        <v>17.4051492022997</v>
      </c>
      <c r="S9" s="63">
        <v>14.6801708839232</v>
      </c>
      <c r="T9" s="63">
        <v>14.278742565282</v>
      </c>
      <c r="U9" s="63">
        <v>16.733704966223399</v>
      </c>
      <c r="V9" s="63">
        <v>18.430337984392299</v>
      </c>
      <c r="W9" s="63">
        <v>14.429736804550799</v>
      </c>
      <c r="X9" s="63">
        <v>15.78543918217</v>
      </c>
      <c r="Y9" s="63">
        <v>16.615162087015499</v>
      </c>
      <c r="Z9" s="63">
        <v>18.542687116450399</v>
      </c>
      <c r="AA9" s="63">
        <v>15.4464908082878</v>
      </c>
      <c r="AB9" s="63">
        <v>12.3604759322305</v>
      </c>
      <c r="AC9" s="63">
        <v>17.0863648693005</v>
      </c>
      <c r="AD9" s="63">
        <v>14.985306217084901</v>
      </c>
      <c r="AE9" s="63">
        <v>14.680732839161101</v>
      </c>
      <c r="AF9" s="63">
        <v>20.202820730898999</v>
      </c>
      <c r="AG9" s="63">
        <v>16.732352267047698</v>
      </c>
      <c r="AH9" s="63">
        <v>16.523679116696599</v>
      </c>
      <c r="AI9" s="64">
        <v>16.047384690071901</v>
      </c>
    </row>
    <row r="10" spans="2:35" ht="15" thickBot="1" x14ac:dyDescent="0.3">
      <c r="B10" s="65" t="s">
        <v>77</v>
      </c>
      <c r="C10" s="41" t="s">
        <v>11</v>
      </c>
      <c r="D10" s="42" t="s">
        <v>8</v>
      </c>
      <c r="E10" s="43"/>
      <c r="F10" s="44" t="s">
        <v>21</v>
      </c>
      <c r="G10" s="115">
        <v>0.84128472222222228</v>
      </c>
      <c r="H10" s="116">
        <v>0.88674768518518521</v>
      </c>
      <c r="I10" s="68">
        <v>26.634493815319001</v>
      </c>
      <c r="J10" s="45">
        <v>19.991415956782699</v>
      </c>
      <c r="K10" s="45">
        <v>31.563608872846501</v>
      </c>
      <c r="L10" s="45">
        <v>43.727620115934002</v>
      </c>
      <c r="M10" s="45">
        <v>32.039395113513002</v>
      </c>
      <c r="N10" s="45">
        <v>26.701427057919101</v>
      </c>
      <c r="O10" s="45">
        <v>19.161711123704201</v>
      </c>
      <c r="P10" s="45">
        <v>17.032887639884599</v>
      </c>
      <c r="Q10" s="45">
        <v>37.158377930418503</v>
      </c>
      <c r="R10" s="45">
        <v>26.6100548266865</v>
      </c>
      <c r="S10" s="45">
        <v>31.814535175511999</v>
      </c>
      <c r="T10" s="45">
        <v>21.949208025612901</v>
      </c>
      <c r="U10" s="45">
        <v>26.5511913736858</v>
      </c>
      <c r="V10" s="45">
        <v>37.395299962735798</v>
      </c>
      <c r="W10" s="45">
        <v>25.706649419152999</v>
      </c>
      <c r="X10" s="45">
        <v>28.8574362874751</v>
      </c>
      <c r="Y10" s="45">
        <v>25.077881930214001</v>
      </c>
      <c r="Z10" s="45">
        <v>26.222519514184398</v>
      </c>
      <c r="AA10" s="45">
        <v>26.564746862573301</v>
      </c>
      <c r="AB10" s="45">
        <v>22.259120115232999</v>
      </c>
      <c r="AC10" s="45">
        <v>27.750476317257402</v>
      </c>
      <c r="AD10" s="45">
        <v>27.155216467806799</v>
      </c>
      <c r="AE10" s="45">
        <v>20.490848352593801</v>
      </c>
      <c r="AF10" s="45">
        <v>26.064531004608099</v>
      </c>
      <c r="AG10" s="45">
        <v>31.743845994088399</v>
      </c>
      <c r="AH10" s="45">
        <v>31.630107236169501</v>
      </c>
      <c r="AI10" s="46">
        <v>23.452489474670202</v>
      </c>
    </row>
    <row r="11" spans="2:35" x14ac:dyDescent="0.25">
      <c r="B11" s="141" t="s">
        <v>88</v>
      </c>
      <c r="C11" s="141"/>
      <c r="D11" s="141"/>
    </row>
    <row r="13" spans="2:35" x14ac:dyDescent="0.25">
      <c r="B13" s="15" t="s">
        <v>90</v>
      </c>
    </row>
    <row r="14" spans="2:35" x14ac:dyDescent="0.25">
      <c r="B14" s="13" t="s">
        <v>13</v>
      </c>
      <c r="C14"/>
    </row>
    <row r="15" spans="2:35" x14ac:dyDescent="0.25">
      <c r="B15" s="13" t="s">
        <v>9</v>
      </c>
      <c r="C15"/>
    </row>
    <row r="17" spans="7:8" x14ac:dyDescent="0.25">
      <c r="G17" s="24"/>
      <c r="H17" s="24"/>
    </row>
  </sheetData>
  <mergeCells count="17">
    <mergeCell ref="G2:G3"/>
    <mergeCell ref="B11:D11"/>
    <mergeCell ref="H2:H3"/>
    <mergeCell ref="I2:J2"/>
    <mergeCell ref="B7:B8"/>
    <mergeCell ref="C7:C8"/>
    <mergeCell ref="D7:D8"/>
    <mergeCell ref="E7:E8"/>
    <mergeCell ref="F7:F8"/>
    <mergeCell ref="G7:G8"/>
    <mergeCell ref="H7:H8"/>
    <mergeCell ref="I7:AI7"/>
    <mergeCell ref="B2:B3"/>
    <mergeCell ref="C2:C3"/>
    <mergeCell ref="D2:D3"/>
    <mergeCell ref="E2:E3"/>
    <mergeCell ref="F2:F3"/>
  </mergeCells>
  <pageMargins left="0.25" right="0.25" top="0.75" bottom="0.75" header="0.3" footer="0.3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02310-6DA7-42E8-B029-D0B45E86F88D}">
  <dimension ref="B1:AI19"/>
  <sheetViews>
    <sheetView workbookViewId="0">
      <selection activeCell="J18" sqref="J18"/>
    </sheetView>
  </sheetViews>
  <sheetFormatPr defaultColWidth="9.140625" defaultRowHeight="14.25" x14ac:dyDescent="0.25"/>
  <cols>
    <col min="1" max="1" width="5.28515625" customWidth="1"/>
    <col min="2" max="2" width="32.5703125" customWidth="1"/>
    <col min="3" max="3" width="5.7109375" style="2" bestFit="1" customWidth="1"/>
    <col min="4" max="4" width="9" style="2" customWidth="1"/>
    <col min="5" max="5" width="9.85546875" style="2" bestFit="1" customWidth="1"/>
    <col min="6" max="6" width="7.42578125" style="2" customWidth="1"/>
    <col min="7" max="8" width="7.85546875" style="2" bestFit="1" customWidth="1"/>
    <col min="9" max="10" width="10.42578125" style="2" customWidth="1"/>
    <col min="11" max="11" width="17.28515625" style="2" customWidth="1"/>
    <col min="12" max="12" width="19.5703125" style="2" customWidth="1"/>
    <col min="13" max="14" width="21" style="2" customWidth="1"/>
    <col min="15" max="15" width="20.140625" customWidth="1"/>
    <col min="23" max="23" width="11.5703125" bestFit="1" customWidth="1"/>
    <col min="24" max="24" width="14.85546875" bestFit="1" customWidth="1"/>
    <col min="25" max="25" width="15.85546875" bestFit="1" customWidth="1"/>
    <col min="26" max="26" width="16.85546875" bestFit="1" customWidth="1"/>
    <col min="27" max="27" width="15.7109375" bestFit="1" customWidth="1"/>
    <col min="28" max="28" width="16.28515625" bestFit="1" customWidth="1"/>
    <col min="29" max="29" width="23.5703125" bestFit="1" customWidth="1"/>
    <col min="30" max="30" width="20.28515625" bestFit="1" customWidth="1"/>
    <col min="31" max="31" width="22.5703125" bestFit="1" customWidth="1"/>
    <col min="32" max="32" width="23.7109375" bestFit="1" customWidth="1"/>
    <col min="33" max="33" width="21.5703125" bestFit="1" customWidth="1"/>
    <col min="34" max="34" width="25" bestFit="1" customWidth="1"/>
    <col min="35" max="35" width="26.5703125" bestFit="1" customWidth="1"/>
  </cols>
  <sheetData>
    <row r="1" spans="2:35" ht="15" thickBot="1" x14ac:dyDescent="0.3"/>
    <row r="2" spans="2:35" s="1" customFormat="1" ht="45" customHeight="1" thickBot="1" x14ac:dyDescent="0.3">
      <c r="B2" s="133" t="s">
        <v>5</v>
      </c>
      <c r="C2" s="135" t="s">
        <v>1</v>
      </c>
      <c r="D2" s="135" t="s">
        <v>4</v>
      </c>
      <c r="E2" s="135" t="s">
        <v>80</v>
      </c>
      <c r="F2" s="135" t="s">
        <v>0</v>
      </c>
      <c r="G2" s="135" t="s">
        <v>2</v>
      </c>
      <c r="H2" s="139" t="s">
        <v>3</v>
      </c>
      <c r="I2" s="137" t="s">
        <v>15</v>
      </c>
      <c r="J2" s="138"/>
      <c r="K2" s="23" t="s">
        <v>16</v>
      </c>
      <c r="L2" s="50" t="s">
        <v>17</v>
      </c>
      <c r="M2" s="18" t="s">
        <v>18</v>
      </c>
      <c r="N2" s="21" t="s">
        <v>20</v>
      </c>
      <c r="O2" s="16" t="s">
        <v>19</v>
      </c>
    </row>
    <row r="3" spans="2:35" s="1" customFormat="1" ht="15" thickBot="1" x14ac:dyDescent="0.3">
      <c r="B3" s="134"/>
      <c r="C3" s="136"/>
      <c r="D3" s="136"/>
      <c r="E3" s="136"/>
      <c r="F3" s="136"/>
      <c r="G3" s="136"/>
      <c r="H3" s="140"/>
      <c r="I3" s="10" t="s">
        <v>10</v>
      </c>
      <c r="J3" s="11" t="s">
        <v>7</v>
      </c>
      <c r="K3" s="11" t="s">
        <v>7</v>
      </c>
      <c r="L3" s="51" t="s">
        <v>7</v>
      </c>
      <c r="M3" s="20" t="s">
        <v>14</v>
      </c>
      <c r="N3" s="22" t="s">
        <v>14</v>
      </c>
      <c r="O3" s="19" t="s">
        <v>14</v>
      </c>
    </row>
    <row r="4" spans="2:35" x14ac:dyDescent="0.25">
      <c r="B4" s="12" t="s">
        <v>79</v>
      </c>
      <c r="C4" s="3" t="s">
        <v>60</v>
      </c>
      <c r="D4" s="4" t="s">
        <v>8</v>
      </c>
      <c r="E4" s="99">
        <v>2021</v>
      </c>
      <c r="F4" s="97" t="s">
        <v>28</v>
      </c>
      <c r="G4" s="8">
        <v>0.85315972222222225</v>
      </c>
      <c r="H4" s="9">
        <v>0.96467592592592588</v>
      </c>
      <c r="I4" s="7">
        <v>23.990851550318801</v>
      </c>
      <c r="J4" s="6">
        <v>806.98793575587695</v>
      </c>
      <c r="K4" s="48">
        <v>102.602863406507</v>
      </c>
      <c r="L4" s="52">
        <f>J4+K4</f>
        <v>909.59079916238397</v>
      </c>
      <c r="M4" s="17">
        <v>1.07660743058798</v>
      </c>
      <c r="N4" s="6">
        <v>11.272966956250899</v>
      </c>
      <c r="O4" s="14">
        <f>M4+N4</f>
        <v>12.34957438683888</v>
      </c>
    </row>
    <row r="5" spans="2:35" x14ac:dyDescent="0.25">
      <c r="B5" s="12" t="s">
        <v>78</v>
      </c>
      <c r="C5" s="3" t="s">
        <v>60</v>
      </c>
      <c r="D5" s="4" t="s">
        <v>8</v>
      </c>
      <c r="E5" s="100" t="s">
        <v>81</v>
      </c>
      <c r="F5" s="97" t="s">
        <v>28</v>
      </c>
      <c r="G5" s="8">
        <v>0.85085648148148152</v>
      </c>
      <c r="H5" s="9">
        <v>0.96405092592592589</v>
      </c>
      <c r="I5" s="7">
        <v>21.099447901707499</v>
      </c>
      <c r="J5" s="6">
        <v>629.05027858793403</v>
      </c>
      <c r="K5" s="48">
        <v>99.324077263803602</v>
      </c>
      <c r="L5" s="52">
        <f t="shared" ref="L5:L7" si="0">J5+K5</f>
        <v>728.37435585173762</v>
      </c>
      <c r="M5" s="17">
        <v>1.08578888854806</v>
      </c>
      <c r="N5" s="6">
        <v>6.0125790368098402</v>
      </c>
      <c r="O5" s="14">
        <f t="shared" ref="O5" si="1">M5+N5</f>
        <v>7.0983679253579002</v>
      </c>
    </row>
    <row r="6" spans="2:35" x14ac:dyDescent="0.25">
      <c r="B6" s="12" t="s">
        <v>82</v>
      </c>
      <c r="C6" s="3" t="s">
        <v>11</v>
      </c>
      <c r="D6" s="4" t="s">
        <v>8</v>
      </c>
      <c r="E6" s="100" t="s">
        <v>83</v>
      </c>
      <c r="F6" s="4" t="s">
        <v>21</v>
      </c>
      <c r="G6" s="8">
        <v>0.84087962962962959</v>
      </c>
      <c r="H6" s="9">
        <v>0.91238425925925926</v>
      </c>
      <c r="I6" s="7">
        <v>37.998194028683599</v>
      </c>
      <c r="J6" s="6">
        <v>1433.29316406513</v>
      </c>
      <c r="K6" s="48">
        <v>141.77474660753501</v>
      </c>
      <c r="L6" s="53">
        <f t="shared" si="0"/>
        <v>1575.067910672665</v>
      </c>
      <c r="M6" s="17">
        <v>16.199893592192101</v>
      </c>
      <c r="N6" s="6">
        <v>8.46249651042341</v>
      </c>
      <c r="O6" s="14">
        <f>M6+N6</f>
        <v>24.662390102615511</v>
      </c>
    </row>
    <row r="7" spans="2:35" ht="15" thickBot="1" x14ac:dyDescent="0.3">
      <c r="B7" s="25" t="s">
        <v>84</v>
      </c>
      <c r="C7" s="26" t="s">
        <v>11</v>
      </c>
      <c r="D7" s="26" t="s">
        <v>8</v>
      </c>
      <c r="E7" s="101" t="s">
        <v>86</v>
      </c>
      <c r="F7" s="101" t="s">
        <v>85</v>
      </c>
      <c r="G7" s="27">
        <v>0.84130787037037036</v>
      </c>
      <c r="H7" s="28">
        <v>0.91328703703703706</v>
      </c>
      <c r="I7" s="29">
        <v>42.044556820612101</v>
      </c>
      <c r="J7" s="30">
        <v>1376.2866764207199</v>
      </c>
      <c r="K7" s="49">
        <v>219.070929443653</v>
      </c>
      <c r="L7" s="54">
        <f t="shared" si="0"/>
        <v>1595.357605864373</v>
      </c>
      <c r="M7" s="55">
        <v>20.1790560067992</v>
      </c>
      <c r="N7" s="30">
        <v>60.253927543988397</v>
      </c>
      <c r="O7" s="31">
        <f>M7+N7</f>
        <v>80.432983550787597</v>
      </c>
    </row>
    <row r="8" spans="2:35" ht="15" thickBot="1" x14ac:dyDescent="0.3">
      <c r="G8" s="32"/>
      <c r="H8" s="32"/>
      <c r="I8" s="33"/>
      <c r="J8" s="34"/>
      <c r="K8" s="34"/>
      <c r="L8" s="34"/>
      <c r="M8" s="34"/>
      <c r="N8" s="34"/>
      <c r="O8" s="35"/>
    </row>
    <row r="9" spans="2:35" x14ac:dyDescent="0.25">
      <c r="B9" s="131" t="s">
        <v>5</v>
      </c>
      <c r="C9" s="124" t="s">
        <v>1</v>
      </c>
      <c r="D9" s="124" t="s">
        <v>4</v>
      </c>
      <c r="E9" s="124" t="s">
        <v>80</v>
      </c>
      <c r="F9" s="124" t="s">
        <v>0</v>
      </c>
      <c r="G9" s="124" t="s">
        <v>2</v>
      </c>
      <c r="H9" s="126" t="s">
        <v>3</v>
      </c>
      <c r="I9" s="128" t="s">
        <v>89</v>
      </c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30"/>
    </row>
    <row r="10" spans="2:35" ht="15" thickBot="1" x14ac:dyDescent="0.3">
      <c r="B10" s="132"/>
      <c r="C10" s="125"/>
      <c r="D10" s="125"/>
      <c r="E10" s="125"/>
      <c r="F10" s="125"/>
      <c r="G10" s="125"/>
      <c r="H10" s="127"/>
      <c r="I10" s="66" t="s">
        <v>55</v>
      </c>
      <c r="J10" s="56" t="s">
        <v>54</v>
      </c>
      <c r="K10" s="56" t="s">
        <v>53</v>
      </c>
      <c r="L10" s="56" t="s">
        <v>52</v>
      </c>
      <c r="M10" s="56" t="s">
        <v>51</v>
      </c>
      <c r="N10" s="56" t="s">
        <v>50</v>
      </c>
      <c r="O10" s="56" t="s">
        <v>49</v>
      </c>
      <c r="P10" s="56" t="s">
        <v>48</v>
      </c>
      <c r="Q10" s="56" t="s">
        <v>47</v>
      </c>
      <c r="R10" s="56" t="s">
        <v>46</v>
      </c>
      <c r="S10" s="56" t="s">
        <v>45</v>
      </c>
      <c r="T10" s="56" t="s">
        <v>44</v>
      </c>
      <c r="U10" s="56" t="s">
        <v>43</v>
      </c>
      <c r="V10" s="56" t="s">
        <v>42</v>
      </c>
      <c r="W10" s="56" t="s">
        <v>41</v>
      </c>
      <c r="X10" s="56" t="s">
        <v>40</v>
      </c>
      <c r="Y10" s="56" t="s">
        <v>39</v>
      </c>
      <c r="Z10" s="56" t="s">
        <v>38</v>
      </c>
      <c r="AA10" s="56" t="s">
        <v>37</v>
      </c>
      <c r="AB10" s="56" t="s">
        <v>36</v>
      </c>
      <c r="AC10" s="56" t="s">
        <v>35</v>
      </c>
      <c r="AD10" s="56" t="s">
        <v>34</v>
      </c>
      <c r="AE10" s="56" t="s">
        <v>33</v>
      </c>
      <c r="AF10" s="56" t="s">
        <v>32</v>
      </c>
      <c r="AG10" s="56" t="s">
        <v>31</v>
      </c>
      <c r="AH10" s="56" t="s">
        <v>30</v>
      </c>
      <c r="AI10" s="57" t="s">
        <v>29</v>
      </c>
    </row>
    <row r="11" spans="2:35" x14ac:dyDescent="0.25">
      <c r="B11" s="58" t="s">
        <v>87</v>
      </c>
      <c r="C11" s="59" t="s">
        <v>60</v>
      </c>
      <c r="D11" s="60" t="s">
        <v>8</v>
      </c>
      <c r="E11" s="103">
        <v>2021</v>
      </c>
      <c r="F11" s="96" t="s">
        <v>28</v>
      </c>
      <c r="G11" s="111">
        <v>0.85315972222222225</v>
      </c>
      <c r="H11" s="112">
        <v>0.96467592592592588</v>
      </c>
      <c r="I11" s="67">
        <v>24.089045013062702</v>
      </c>
      <c r="J11" s="63">
        <v>18.331284998432</v>
      </c>
      <c r="K11" s="63">
        <v>28.774677263803699</v>
      </c>
      <c r="L11" s="63">
        <v>36.049124598490003</v>
      </c>
      <c r="M11" s="63">
        <v>31.102536885367101</v>
      </c>
      <c r="N11" s="63">
        <v>24.349078643873799</v>
      </c>
      <c r="O11" s="63">
        <v>18.940797932237199</v>
      </c>
      <c r="P11" s="63">
        <v>12.625458349680599</v>
      </c>
      <c r="Q11" s="63">
        <v>32.7412891000832</v>
      </c>
      <c r="R11" s="63">
        <v>28.932572736629101</v>
      </c>
      <c r="S11" s="63">
        <v>25.879730534547299</v>
      </c>
      <c r="T11" s="63">
        <v>25.748934425916001</v>
      </c>
      <c r="U11" s="63">
        <v>24.047812339852602</v>
      </c>
      <c r="V11" s="63">
        <v>18.337332654800399</v>
      </c>
      <c r="W11" s="63">
        <v>24.619937333115601</v>
      </c>
      <c r="X11" s="63">
        <v>21.3915153708252</v>
      </c>
      <c r="Y11" s="63">
        <v>26.3407907240702</v>
      </c>
      <c r="Z11" s="63">
        <v>23.546653911343899</v>
      </c>
      <c r="AA11" s="63">
        <v>25.215668566934699</v>
      </c>
      <c r="AB11" s="63">
        <v>28.578882810925599</v>
      </c>
      <c r="AC11" s="63">
        <v>24.483841343135701</v>
      </c>
      <c r="AD11" s="63">
        <v>25.151917494301301</v>
      </c>
      <c r="AE11" s="63">
        <v>26.3743800773189</v>
      </c>
      <c r="AF11" s="63">
        <v>26.278366209266</v>
      </c>
      <c r="AG11" s="63">
        <v>18.561076541022899</v>
      </c>
      <c r="AH11" s="63">
        <v>23.327185865013501</v>
      </c>
      <c r="AI11" s="64">
        <v>20.727049176422</v>
      </c>
    </row>
    <row r="12" spans="2:35" x14ac:dyDescent="0.25">
      <c r="B12" s="39" t="s">
        <v>78</v>
      </c>
      <c r="C12" s="36" t="s">
        <v>60</v>
      </c>
      <c r="D12" s="37" t="s">
        <v>8</v>
      </c>
      <c r="E12" s="104">
        <v>2022</v>
      </c>
      <c r="F12" s="106" t="s">
        <v>28</v>
      </c>
      <c r="G12" s="113">
        <v>0.85085648148148152</v>
      </c>
      <c r="H12" s="114">
        <v>0.96405092592592589</v>
      </c>
      <c r="I12" s="102">
        <v>21.354646507657701</v>
      </c>
      <c r="J12" s="38">
        <v>15.8435659922486</v>
      </c>
      <c r="K12" s="38">
        <v>25.747251314863298</v>
      </c>
      <c r="L12" s="38">
        <v>39.939728242850599</v>
      </c>
      <c r="M12" s="38">
        <v>27.368887285901501</v>
      </c>
      <c r="N12" s="38">
        <v>22.256652481243499</v>
      </c>
      <c r="O12" s="38">
        <v>15.6555991198359</v>
      </c>
      <c r="P12" s="38">
        <v>11.6000991526763</v>
      </c>
      <c r="Q12" s="38">
        <v>27.350584895518001</v>
      </c>
      <c r="R12" s="38">
        <v>25.405184843875201</v>
      </c>
      <c r="S12" s="38">
        <v>24.728004178268201</v>
      </c>
      <c r="T12" s="38">
        <v>23.008630989721699</v>
      </c>
      <c r="U12" s="38">
        <v>21.7450366175464</v>
      </c>
      <c r="V12" s="38">
        <v>15.2969302358905</v>
      </c>
      <c r="W12" s="38">
        <v>20.857589935608999</v>
      </c>
      <c r="X12" s="38">
        <v>19.694151727751599</v>
      </c>
      <c r="Y12" s="38">
        <v>22.5962942116223</v>
      </c>
      <c r="Z12" s="38">
        <v>22.3113942637473</v>
      </c>
      <c r="AA12" s="38">
        <v>21.584698305938101</v>
      </c>
      <c r="AB12" s="38">
        <v>24.233268748506099</v>
      </c>
      <c r="AC12" s="38">
        <v>21.045836169719198</v>
      </c>
      <c r="AD12" s="38">
        <v>21.388591392137499</v>
      </c>
      <c r="AE12" s="38">
        <v>24.091619701105401</v>
      </c>
      <c r="AF12" s="38">
        <v>23.691086856100199</v>
      </c>
      <c r="AG12" s="38">
        <v>17.653253705395901</v>
      </c>
      <c r="AH12" s="38">
        <v>19.597699457407</v>
      </c>
      <c r="AI12" s="40">
        <v>20.015529997211701</v>
      </c>
    </row>
    <row r="13" spans="2:35" x14ac:dyDescent="0.25">
      <c r="B13" s="39" t="s">
        <v>82</v>
      </c>
      <c r="C13" s="36" t="s">
        <v>11</v>
      </c>
      <c r="D13" s="37" t="s">
        <v>8</v>
      </c>
      <c r="E13" s="104">
        <v>2021</v>
      </c>
      <c r="F13" s="106" t="s">
        <v>21</v>
      </c>
      <c r="G13" s="113">
        <v>0.84087962962962959</v>
      </c>
      <c r="H13" s="114">
        <v>0.91238425925925926</v>
      </c>
      <c r="I13" s="102">
        <v>36.639528744042998</v>
      </c>
      <c r="J13" s="38">
        <v>28.033468376649999</v>
      </c>
      <c r="K13" s="38">
        <v>43.2386308937038</v>
      </c>
      <c r="L13" s="38">
        <v>48.165697286485603</v>
      </c>
      <c r="M13" s="38">
        <v>43.601251225559899</v>
      </c>
      <c r="N13" s="38">
        <v>29.272087809035</v>
      </c>
      <c r="O13" s="38">
        <v>23.9148324754178</v>
      </c>
      <c r="P13" s="38">
        <v>32.362480675712703</v>
      </c>
      <c r="Q13" s="38">
        <v>37.5688614324281</v>
      </c>
      <c r="R13" s="38">
        <v>36.872042363729797</v>
      </c>
      <c r="S13" s="38">
        <v>50.516855986065799</v>
      </c>
      <c r="T13" s="38">
        <v>26.9424043757896</v>
      </c>
      <c r="U13" s="38">
        <v>41.061781236639298</v>
      </c>
      <c r="V13" s="38">
        <v>52.212935090242802</v>
      </c>
      <c r="W13" s="38">
        <v>37.597491237747199</v>
      </c>
      <c r="X13" s="38">
        <v>33.115772835749603</v>
      </c>
      <c r="Y13" s="38">
        <v>38.201082755216902</v>
      </c>
      <c r="Z13" s="38">
        <v>34.787056034749597</v>
      </c>
      <c r="AA13" s="38">
        <v>40.532878294316703</v>
      </c>
      <c r="AB13" s="38">
        <v>44.151740995272</v>
      </c>
      <c r="AC13" s="38">
        <v>37.495744910240902</v>
      </c>
      <c r="AD13" s="38">
        <v>37.461874805647298</v>
      </c>
      <c r="AE13" s="38">
        <v>24.543024336083601</v>
      </c>
      <c r="AF13" s="38">
        <v>40.2241895882823</v>
      </c>
      <c r="AG13" s="38">
        <v>38.600885511799902</v>
      </c>
      <c r="AH13" s="38">
        <v>36.779696919279303</v>
      </c>
      <c r="AI13" s="40">
        <v>31.519997040632699</v>
      </c>
    </row>
    <row r="14" spans="2:35" ht="15" thickBot="1" x14ac:dyDescent="0.3">
      <c r="B14" s="65" t="s">
        <v>84</v>
      </c>
      <c r="C14" s="41" t="s">
        <v>11</v>
      </c>
      <c r="D14" s="42" t="s">
        <v>8</v>
      </c>
      <c r="E14" s="105">
        <v>2023</v>
      </c>
      <c r="F14" s="107" t="s">
        <v>85</v>
      </c>
      <c r="G14" s="115">
        <v>0.84130787037037036</v>
      </c>
      <c r="H14" s="116">
        <v>0.91328703703703706</v>
      </c>
      <c r="I14" s="68">
        <v>40.128696188164703</v>
      </c>
      <c r="J14" s="45">
        <v>30.599634055551</v>
      </c>
      <c r="K14" s="45">
        <v>47.092512451402101</v>
      </c>
      <c r="L14" s="45">
        <v>55.235174112849997</v>
      </c>
      <c r="M14" s="45">
        <v>56.331938795212501</v>
      </c>
      <c r="N14" s="45">
        <v>27.065829620273501</v>
      </c>
      <c r="O14" s="45">
        <v>27.970959364188399</v>
      </c>
      <c r="P14" s="45">
        <v>35.420640067502099</v>
      </c>
      <c r="Q14" s="45">
        <v>42.350324167971998</v>
      </c>
      <c r="R14" s="45">
        <v>41.704328132103299</v>
      </c>
      <c r="S14" s="45">
        <v>52.122240096883502</v>
      </c>
      <c r="T14" s="45">
        <v>29.697695611235801</v>
      </c>
      <c r="U14" s="45">
        <v>43.710326261831099</v>
      </c>
      <c r="V14" s="45">
        <v>54.985539272411799</v>
      </c>
      <c r="W14" s="45">
        <v>38.778183708492598</v>
      </c>
      <c r="X14" s="45">
        <v>38.611929297889702</v>
      </c>
      <c r="Y14" s="45">
        <v>40.956291941832902</v>
      </c>
      <c r="Z14" s="45">
        <v>38.546252034539897</v>
      </c>
      <c r="AA14" s="45">
        <v>44.161631003573497</v>
      </c>
      <c r="AB14" s="45">
        <v>43.213014478713902</v>
      </c>
      <c r="AC14" s="45">
        <v>40.366101249135902</v>
      </c>
      <c r="AD14" s="45">
        <v>40.244184278595299</v>
      </c>
      <c r="AE14" s="45">
        <v>30.320132632841801</v>
      </c>
      <c r="AF14" s="45">
        <v>44.753027186385303</v>
      </c>
      <c r="AG14" s="45">
        <v>42.157333102211702</v>
      </c>
      <c r="AH14" s="45">
        <v>39.921664759258803</v>
      </c>
      <c r="AI14" s="46">
        <v>37.073516450964902</v>
      </c>
    </row>
    <row r="15" spans="2:35" x14ac:dyDescent="0.25">
      <c r="B15" s="141" t="s">
        <v>88</v>
      </c>
      <c r="C15" s="141"/>
      <c r="D15" s="141"/>
    </row>
    <row r="17" spans="2:3" x14ac:dyDescent="0.25">
      <c r="B17" s="15" t="s">
        <v>90</v>
      </c>
    </row>
    <row r="18" spans="2:3" x14ac:dyDescent="0.25">
      <c r="B18" s="13" t="s">
        <v>13</v>
      </c>
      <c r="C18"/>
    </row>
    <row r="19" spans="2:3" x14ac:dyDescent="0.25">
      <c r="B19" s="13" t="s">
        <v>9</v>
      </c>
      <c r="C19"/>
    </row>
  </sheetData>
  <mergeCells count="17">
    <mergeCell ref="G2:G3"/>
    <mergeCell ref="B15:D15"/>
    <mergeCell ref="H2:H3"/>
    <mergeCell ref="I2:J2"/>
    <mergeCell ref="B9:B10"/>
    <mergeCell ref="C9:C10"/>
    <mergeCell ref="D9:D10"/>
    <mergeCell ref="E9:E10"/>
    <mergeCell ref="F9:F10"/>
    <mergeCell ref="G9:G10"/>
    <mergeCell ref="H9:H10"/>
    <mergeCell ref="I9:AI9"/>
    <mergeCell ref="B2:B3"/>
    <mergeCell ref="C2:C3"/>
    <mergeCell ref="D2:D3"/>
    <mergeCell ref="E2:E3"/>
    <mergeCell ref="F2:F3"/>
  </mergeCells>
  <pageMargins left="0.25" right="0.25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7</vt:i4>
      </vt:variant>
    </vt:vector>
  </HeadingPairs>
  <TitlesOfParts>
    <vt:vector size="14" baseType="lpstr">
      <vt:lpstr>Kluci v akci vs Toulavá kamera</vt:lpstr>
      <vt:lpstr>AZ-kvíz vs Na lovu</vt:lpstr>
      <vt:lpstr>Kriminálka Anděl vs Oktopus</vt:lpstr>
      <vt:lpstr>Vyprávěj vs Ulice</vt:lpstr>
      <vt:lpstr>Krakonošovo T. vs T. bambitky</vt:lpstr>
      <vt:lpstr>MasterChef vs Peče celá země</vt:lpstr>
      <vt:lpstr>Tvoje tvář vs StarDance</vt:lpstr>
      <vt:lpstr>'AZ-kvíz vs Na lovu'!Oblast_tisku</vt:lpstr>
      <vt:lpstr>'Kluci v akci vs Toulavá kamera'!Oblast_tisku</vt:lpstr>
      <vt:lpstr>'Krakonošovo T. vs T. bambitky'!Oblast_tisku</vt:lpstr>
      <vt:lpstr>'Kriminálka Anděl vs Oktopus'!Oblast_tisku</vt:lpstr>
      <vt:lpstr>'MasterChef vs Peče celá země'!Oblast_tisku</vt:lpstr>
      <vt:lpstr>'Tvoje tvář vs StarDance'!Oblast_tisku</vt:lpstr>
      <vt:lpstr>'Vyprávěj vs Ulice'!Oblast_tisku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kj231779</dc:creator>
  <cp:lastModifiedBy>Týmová Renata</cp:lastModifiedBy>
  <dcterms:created xsi:type="dcterms:W3CDTF">2017-06-09T07:44:14Z</dcterms:created>
  <dcterms:modified xsi:type="dcterms:W3CDTF">2023-12-04T17:00:06Z</dcterms:modified>
</cp:coreProperties>
</file>