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<sst xmlns="http://schemas.openxmlformats.org/spreadsheetml/2006/main" count="9" uniqueCount="9">
  <si>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učo</t>
  </si>
  <si>
    <t>Úkoly</t>
  </si>
  <si>
    <t>Úkoly celkem</t>
  </si>
  <si>
    <t>Projekt</t>
  </si>
  <si>
    <t>Projekt celkem</t>
  </si>
  <si>
    <t>Test</t>
  </si>
  <si>
    <t>Body celkem</t>
  </si>
  <si>
    <t>Známka</t>
  </si>
  <si>
    <t>sankce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</si>
</sst>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2" xfId="17" applyBorder="1" applyAlignment="1">
      <alignment wrapText="1"/>
    </xf>
    <xf numFmtId="0" fontId="0" fillId="2" borderId="1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5" xfId="0" applyFont="1" applyFill="1" applyBorder="1" applyAlignment="1">
      <alignment/>
    </xf>
    <xf numFmtId="0" fontId="1" fillId="9" borderId="6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4" fillId="9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lide/?fakulta=1441;obdobi=4804;kod=SPSMP_MTO2;uco=237060;zpet=https:%2F%2Fis.muni.cz%2Fauth%2Fucitel%2Fseznam.pl%3Ffakulta%3D1441%3Bobdobi%3D4804%3Bkod%3DSPSMP_MTO2%3Bradit%3D;zpet_text=Zp%C4%9Bt%20na%20seznam%20student%C5%AF%20p%C5%99edm%C4%9Btu%20SPSMP_MTO2" TargetMode="External" /><Relationship Id="rId2" Type="http://schemas.openxmlformats.org/officeDocument/2006/relationships/hyperlink" Target="https://is.muni.cz/auth/lide/?fakulta=1441;obdobi=4804;kod=SPSMP_MTO2;uco=209539;zpet=https:%2F%2Fis.muni.cz%2Fauth%2Fucitel%2Fseznam.pl%3Ffakulta%3D1441%3Bobdobi%3D4804%3Bkod%3DSPSMP_MTO2%3Bradit%3D;zpet_text=Zp%C4%9Bt%20na%20seznam%20student%C5%AF%20p%C5%99edm%C4%9Btu%20SPSMP_MTO2" TargetMode="External" /><Relationship Id="rId3" Type="http://schemas.openxmlformats.org/officeDocument/2006/relationships/hyperlink" Target="https://is.muni.cz/auth/lide/?fakulta=1441;obdobi=4804;kod=SPSMP_MTO2;uco=237498;zpet=https:%2F%2Fis.muni.cz%2Fauth%2Fucitel%2Fseznam.pl%3Ffakulta%3D1441%3Bobdobi%3D4804%3Bkod%3DSPSMP_MTO2%3Bradit%3D;zpet_text=Zp%C4%9Bt%20na%20seznam%20student%C5%AF%20p%C5%99edm%C4%9Btu%20SPSMP_MTO2" TargetMode="External" /><Relationship Id="rId4" Type="http://schemas.openxmlformats.org/officeDocument/2006/relationships/hyperlink" Target="https://is.muni.cz/auth/lide/?fakulta=1441;obdobi=4804;kod=SPSMP_MTO2;uco=209521;zpet=https:%2F%2Fis.muni.cz%2Fauth%2Fucitel%2Fseznam.pl%3Ffakulta%3D1441%3Bobdobi%3D4804%3Bkod%3DSPSMP_MTO2%3Bradit%3D;zpet_text=Zp%C4%9Bt%20na%20seznam%20student%C5%AF%20p%C5%99edm%C4%9Btu%20SPSMP_MTO2" TargetMode="External" /><Relationship Id="rId5" Type="http://schemas.openxmlformats.org/officeDocument/2006/relationships/hyperlink" Target="https://is.muni.cz/auth/lide/?fakulta=1441;obdobi=4804;kod=SPSMP_MTO2;uco=209965;zpet=https:%2F%2Fis.muni.cz%2Fauth%2Fucitel%2Fseznam.pl%3Ffakulta%3D1441%3Bobdobi%3D4804%3Bkod%3DSPSMP_MTO2%3Bradit%3D;zpet_text=Zp%C4%9Bt%20na%20seznam%20student%C5%AF%20p%C5%99edm%C4%9Btu%20SPSMP_MTO2" TargetMode="External" /><Relationship Id="rId6" Type="http://schemas.openxmlformats.org/officeDocument/2006/relationships/hyperlink" Target="https://is.muni.cz/auth/lide/?fakulta=1441;obdobi=4804;kod=SPSMP_MTO2;uco=237204;zpet=https:%2F%2Fis.muni.cz%2Fauth%2Fucitel%2Fseznam.pl%3Ffakulta%3D1441%3Bobdobi%3D4804%3Bkod%3DSPSMP_MTO2%3Bradit%3D;zpet_text=Zp%C4%9Bt%20na%20seznam%20student%C5%AF%20p%C5%99edm%C4%9Btu%20SPSMP_MTO2" TargetMode="External" /><Relationship Id="rId7" Type="http://schemas.openxmlformats.org/officeDocument/2006/relationships/hyperlink" Target="https://is.muni.cz/auth/lide/?fakulta=1441;obdobi=4804;kod=SPSMP_MTO2;uco=237487;zpet=https:%2F%2Fis.muni.cz%2Fauth%2Fucitel%2Fseznam.pl%3Ffakulta%3D1441%3Bobdobi%3D4804%3Bkod%3DSPSMP_MTO2%3Bradit%3D;zpet_text=Zp%C4%9Bt%20na%20seznam%20student%C5%AF%20p%C5%99edm%C4%9Btu%20SPSMP_MTO2" TargetMode="External" /><Relationship Id="rId8" Type="http://schemas.openxmlformats.org/officeDocument/2006/relationships/hyperlink" Target="https://is.muni.cz/auth/lide/?fakulta=1441;obdobi=4804;kod=SPSMP_MTO2;uco=200232;zpet=https:%2F%2Fis.muni.cz%2Fauth%2Fucitel%2Fseznam.pl%3Ffakulta%3D1441%3Bobdobi%3D4804%3Bkod%3DSPSMP_MTO2%3Bradit%3D;zpet_text=Zp%C4%9Bt%20na%20seznam%20student%C5%AF%20p%C5%99edm%C4%9Btu%20SPSMP_MTO2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E16" sqref="E16"/>
    </sheetView>
  </sheetViews>
  <sheetFormatPr defaultColWidth="9.140625" defaultRowHeight="12.75"/>
  <cols>
    <col min="2" max="6" width="4.7109375" style="0" customWidth="1"/>
    <col min="7" max="7" width="12.421875" style="0" customWidth="1"/>
    <col min="8" max="16" width="4.7109375" style="0" customWidth="1"/>
    <col min="17" max="17" width="10.140625" style="0" customWidth="1"/>
    <col min="18" max="18" width="15.421875" style="0" customWidth="1"/>
    <col min="20" max="20" width="13.57421875" style="0" customWidth="1"/>
  </cols>
  <sheetData>
    <row r="1" spans="2:21" ht="12.75">
      <c r="B1" s="23" t="s">
        <v>1</v>
      </c>
      <c r="C1" s="23"/>
      <c r="D1" s="23"/>
      <c r="E1" s="23"/>
      <c r="F1" s="23"/>
      <c r="G1" s="5" t="s">
        <v>2</v>
      </c>
      <c r="H1" s="24" t="s">
        <v>3</v>
      </c>
      <c r="I1" s="24"/>
      <c r="J1" s="24"/>
      <c r="K1" s="24"/>
      <c r="L1" s="24"/>
      <c r="M1" s="24"/>
      <c r="N1" s="24"/>
      <c r="O1" s="24"/>
      <c r="P1" s="24"/>
      <c r="Q1" s="6"/>
      <c r="R1" s="25" t="s">
        <v>4</v>
      </c>
      <c r="S1" s="27" t="s">
        <v>5</v>
      </c>
      <c r="T1" s="19" t="s">
        <v>6</v>
      </c>
      <c r="U1" s="21" t="s">
        <v>7</v>
      </c>
    </row>
    <row r="2" spans="1:21" ht="12.75">
      <c r="A2" s="2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11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 t="s">
        <v>8</v>
      </c>
      <c r="R2" s="26"/>
      <c r="S2" s="28"/>
      <c r="T2" s="20"/>
      <c r="U2" s="22"/>
    </row>
    <row r="3" spans="1:21" ht="15.75">
      <c r="A3" s="3">
        <v>237060</v>
      </c>
      <c r="B3" s="9">
        <v>6</v>
      </c>
      <c r="C3" s="9">
        <v>6</v>
      </c>
      <c r="D3" s="9">
        <v>6</v>
      </c>
      <c r="E3" s="9">
        <v>6</v>
      </c>
      <c r="F3" s="9">
        <v>6</v>
      </c>
      <c r="G3" s="12">
        <f aca="true" t="shared" si="0" ref="G3:G10">SUM(B3:F3)</f>
        <v>30</v>
      </c>
      <c r="H3" s="4">
        <v>3</v>
      </c>
      <c r="I3" s="4">
        <v>3</v>
      </c>
      <c r="J3" s="4">
        <v>0</v>
      </c>
      <c r="K3" s="4">
        <v>2</v>
      </c>
      <c r="L3" s="4">
        <v>0</v>
      </c>
      <c r="M3" s="4">
        <v>2</v>
      </c>
      <c r="N3" s="4">
        <v>3</v>
      </c>
      <c r="O3" s="4">
        <v>0</v>
      </c>
      <c r="P3" s="4">
        <v>2</v>
      </c>
      <c r="Q3" s="4"/>
      <c r="R3" s="14">
        <f>SUM(H3:Q3)</f>
        <v>15</v>
      </c>
      <c r="S3" s="16">
        <v>24</v>
      </c>
      <c r="T3" s="18">
        <f>G3+R3+S3</f>
        <v>69</v>
      </c>
      <c r="U3" s="29" t="str">
        <f>IF(T3&gt;91,"A",IF(T3&gt;83,"B",IF(T3&gt;74,"C",IF(T3&gt;65,"D",IF(T3&gt;59,"E",IF(T3&gt;=0,"F"))))))</f>
        <v>D</v>
      </c>
    </row>
    <row r="4" spans="1:21" ht="15.75">
      <c r="A4" s="3">
        <v>209539</v>
      </c>
      <c r="B4" s="9">
        <v>6</v>
      </c>
      <c r="C4" s="9">
        <v>6</v>
      </c>
      <c r="D4" s="9">
        <v>6</v>
      </c>
      <c r="E4" s="9">
        <v>6</v>
      </c>
      <c r="F4" s="9">
        <v>6</v>
      </c>
      <c r="G4" s="12">
        <f t="shared" si="0"/>
        <v>30</v>
      </c>
      <c r="H4" s="4">
        <v>2</v>
      </c>
      <c r="I4" s="4">
        <v>5</v>
      </c>
      <c r="J4" s="4">
        <v>2</v>
      </c>
      <c r="K4" s="4">
        <v>4</v>
      </c>
      <c r="L4" s="4">
        <v>0</v>
      </c>
      <c r="M4" s="4">
        <v>3</v>
      </c>
      <c r="N4" s="4">
        <v>0</v>
      </c>
      <c r="O4" s="4">
        <v>2</v>
      </c>
      <c r="P4" s="4">
        <v>2</v>
      </c>
      <c r="Q4" s="4"/>
      <c r="R4" s="14">
        <f>SUM(H4:Q4)</f>
        <v>20</v>
      </c>
      <c r="S4" s="16">
        <v>33</v>
      </c>
      <c r="T4" s="18">
        <f>G4+R4+S4</f>
        <v>83</v>
      </c>
      <c r="U4" s="29" t="str">
        <f>IF(T4&gt;91,"A",IF(T4&gt;83,"B",IF(T4&gt;74,"C",IF(T4&gt;65,"D",IF(T4&gt;59,"E",IF(T4&gt;=0,"F"))))))</f>
        <v>C</v>
      </c>
    </row>
    <row r="5" spans="1:21" ht="15.75">
      <c r="A5" s="3">
        <v>237498</v>
      </c>
      <c r="B5" s="9">
        <v>6</v>
      </c>
      <c r="C5" s="9">
        <v>0</v>
      </c>
      <c r="D5" s="9">
        <v>0</v>
      </c>
      <c r="E5" s="9">
        <v>0</v>
      </c>
      <c r="F5" s="9">
        <v>6</v>
      </c>
      <c r="G5" s="12">
        <f t="shared" si="0"/>
        <v>12</v>
      </c>
      <c r="H5" s="4"/>
      <c r="I5" s="4"/>
      <c r="J5" s="4"/>
      <c r="K5" s="4"/>
      <c r="L5" s="4"/>
      <c r="M5" s="4"/>
      <c r="N5" s="4"/>
      <c r="O5" s="4"/>
      <c r="P5" s="4"/>
      <c r="Q5" s="4"/>
      <c r="R5" s="14"/>
      <c r="S5" s="16"/>
      <c r="T5" s="18">
        <f>G5+R5+S5</f>
        <v>12</v>
      </c>
      <c r="U5" s="29"/>
    </row>
    <row r="6" spans="1:21" ht="15.75">
      <c r="A6" s="3">
        <v>209521</v>
      </c>
      <c r="B6" s="9">
        <v>6</v>
      </c>
      <c r="C6" s="9">
        <v>6</v>
      </c>
      <c r="D6" s="9">
        <v>6</v>
      </c>
      <c r="E6" s="9">
        <v>6</v>
      </c>
      <c r="F6" s="9">
        <v>0</v>
      </c>
      <c r="G6" s="12">
        <f t="shared" si="0"/>
        <v>24</v>
      </c>
      <c r="H6" s="4">
        <v>4</v>
      </c>
      <c r="I6" s="4">
        <v>5</v>
      </c>
      <c r="J6" s="4">
        <v>3</v>
      </c>
      <c r="K6" s="4">
        <v>2</v>
      </c>
      <c r="L6" s="4">
        <v>6</v>
      </c>
      <c r="M6" s="4">
        <v>1.5</v>
      </c>
      <c r="N6" s="4">
        <v>3</v>
      </c>
      <c r="O6" s="4">
        <v>3</v>
      </c>
      <c r="P6" s="4">
        <v>2</v>
      </c>
      <c r="Q6" s="4"/>
      <c r="R6" s="14">
        <f>SUM(H6:P6)</f>
        <v>29.5</v>
      </c>
      <c r="S6" s="16"/>
      <c r="T6" s="18">
        <f>G6+R6+S6</f>
        <v>53.5</v>
      </c>
      <c r="U6" s="29"/>
    </row>
    <row r="7" spans="1:21" ht="15.75">
      <c r="A7" s="3">
        <v>209965</v>
      </c>
      <c r="B7" s="9">
        <v>6</v>
      </c>
      <c r="C7" s="9">
        <v>6</v>
      </c>
      <c r="D7" s="9">
        <v>6</v>
      </c>
      <c r="E7" s="9">
        <v>6</v>
      </c>
      <c r="F7" s="9">
        <v>6</v>
      </c>
      <c r="G7" s="12">
        <f t="shared" si="0"/>
        <v>30</v>
      </c>
      <c r="H7" s="4">
        <v>3</v>
      </c>
      <c r="I7" s="4">
        <v>5</v>
      </c>
      <c r="J7" s="4">
        <v>3</v>
      </c>
      <c r="K7" s="4">
        <v>4</v>
      </c>
      <c r="L7" s="4">
        <v>3</v>
      </c>
      <c r="M7" s="4">
        <v>3</v>
      </c>
      <c r="N7" s="4">
        <v>6</v>
      </c>
      <c r="O7" s="4">
        <v>4</v>
      </c>
      <c r="P7" s="4">
        <v>2</v>
      </c>
      <c r="Q7" s="4">
        <v>-10</v>
      </c>
      <c r="R7" s="14">
        <f>SUM(H7:Q7)</f>
        <v>23</v>
      </c>
      <c r="S7" s="16">
        <v>29</v>
      </c>
      <c r="T7" s="18">
        <f>G7+R7+S7</f>
        <v>82</v>
      </c>
      <c r="U7" s="29" t="str">
        <f>IF(T7&gt;91,"A",IF(T7&gt;83,"B",IF(T7&gt;74,"C",IF(T7&gt;65,"D",IF(T7&gt;59,"E",IF(T7&gt;=0,"F"))))))</f>
        <v>C</v>
      </c>
    </row>
    <row r="8" spans="1:21" ht="15.75">
      <c r="A8" s="3">
        <v>237204</v>
      </c>
      <c r="B8" s="9">
        <v>6</v>
      </c>
      <c r="C8" s="9">
        <v>6</v>
      </c>
      <c r="D8" s="9">
        <v>0</v>
      </c>
      <c r="E8" s="9">
        <v>6</v>
      </c>
      <c r="F8" s="9">
        <v>6</v>
      </c>
      <c r="G8" s="12">
        <f t="shared" si="0"/>
        <v>24</v>
      </c>
      <c r="H8" s="4">
        <v>3</v>
      </c>
      <c r="I8" s="4">
        <v>5</v>
      </c>
      <c r="J8" s="4">
        <v>3</v>
      </c>
      <c r="K8" s="4">
        <v>2.5</v>
      </c>
      <c r="L8" s="4">
        <v>3</v>
      </c>
      <c r="M8" s="4">
        <v>3</v>
      </c>
      <c r="N8" s="4">
        <v>4</v>
      </c>
      <c r="O8" s="4">
        <v>3</v>
      </c>
      <c r="P8" s="4">
        <v>2</v>
      </c>
      <c r="Q8" s="4"/>
      <c r="R8" s="14">
        <f>SUM(H8:Q8)</f>
        <v>28.5</v>
      </c>
      <c r="S8" s="16">
        <v>31</v>
      </c>
      <c r="T8" s="18">
        <f>G8+R8+S8</f>
        <v>83.5</v>
      </c>
      <c r="U8" s="29" t="str">
        <f>IF(T8&gt;91,"A",IF(T8&gt;83,"B",IF(T8&gt;74,"C",IF(T8&gt;65,"D",IF(T8&gt;59,"E",IF(T8&gt;=0,"F"))))))</f>
        <v>B</v>
      </c>
    </row>
    <row r="9" spans="1:21" ht="15.75">
      <c r="A9" s="3">
        <v>237487</v>
      </c>
      <c r="B9" s="9">
        <v>6</v>
      </c>
      <c r="C9" s="9">
        <v>6</v>
      </c>
      <c r="D9" s="9">
        <v>6</v>
      </c>
      <c r="E9" s="9">
        <v>6</v>
      </c>
      <c r="F9" s="9">
        <v>6</v>
      </c>
      <c r="G9" s="12">
        <f t="shared" si="0"/>
        <v>30</v>
      </c>
      <c r="H9" s="4">
        <v>3</v>
      </c>
      <c r="I9" s="4">
        <v>4</v>
      </c>
      <c r="J9" s="4">
        <v>3</v>
      </c>
      <c r="K9" s="4">
        <v>4</v>
      </c>
      <c r="L9" s="4">
        <v>3</v>
      </c>
      <c r="M9" s="4">
        <v>3</v>
      </c>
      <c r="N9" s="4">
        <v>6</v>
      </c>
      <c r="O9" s="4">
        <v>4</v>
      </c>
      <c r="P9" s="4">
        <v>2</v>
      </c>
      <c r="Q9" s="4"/>
      <c r="R9" s="14">
        <f>SUM(H9:Q9)</f>
        <v>32</v>
      </c>
      <c r="S9" s="16">
        <v>22</v>
      </c>
      <c r="T9" s="18">
        <f>G9+R9+S9</f>
        <v>84</v>
      </c>
      <c r="U9" s="29" t="str">
        <f>IF(T9&gt;91,"A",IF(T9&gt;83,"B",IF(T9&gt;74,"C",IF(T9&gt;65,"D",IF(T9&gt;59,"E",IF(T9&gt;=0,"F"))))))</f>
        <v>B</v>
      </c>
    </row>
    <row r="10" spans="1:21" ht="16.5" thickBot="1">
      <c r="A10" s="3">
        <v>200232</v>
      </c>
      <c r="B10" s="10">
        <v>6</v>
      </c>
      <c r="C10" s="10">
        <v>6</v>
      </c>
      <c r="D10" s="10">
        <v>0</v>
      </c>
      <c r="E10" s="10">
        <v>6</v>
      </c>
      <c r="F10" s="10">
        <v>6</v>
      </c>
      <c r="G10" s="13">
        <f t="shared" si="0"/>
        <v>24</v>
      </c>
      <c r="H10" s="7">
        <v>3</v>
      </c>
      <c r="I10" s="7">
        <v>5</v>
      </c>
      <c r="J10" s="7">
        <v>3</v>
      </c>
      <c r="K10" s="7">
        <v>4</v>
      </c>
      <c r="L10" s="7">
        <v>3</v>
      </c>
      <c r="M10" s="7">
        <v>3</v>
      </c>
      <c r="N10" s="7">
        <v>6</v>
      </c>
      <c r="O10" s="7">
        <v>0</v>
      </c>
      <c r="P10" s="7">
        <v>2</v>
      </c>
      <c r="Q10" s="7"/>
      <c r="R10" s="15">
        <f>SUM(H10:Q10)</f>
        <v>29</v>
      </c>
      <c r="S10" s="17">
        <v>19</v>
      </c>
      <c r="T10" s="18">
        <f>G10+R10+S10</f>
        <v>72</v>
      </c>
      <c r="U10" s="29" t="str">
        <f>IF(T10&gt;91,"A",IF(T10&gt;83,"B",IF(T10&gt;74,"C",IF(T10&gt;65,"D",IF(T10&gt;59,"E",IF(T10&gt;=0,"F"))))))</f>
        <v>D</v>
      </c>
    </row>
  </sheetData>
  <mergeCells count="6">
    <mergeCell ref="T1:T2"/>
    <mergeCell ref="U1:U2"/>
    <mergeCell ref="B1:F1"/>
    <mergeCell ref="H1:P1"/>
    <mergeCell ref="R1:R2"/>
    <mergeCell ref="S1:S2"/>
  </mergeCells>
  <hyperlinks>
    <hyperlink ref="A3" r:id="rId1" display="https://is.muni.cz/auth/lide/?fakulta=1441;obdobi=4804;kod=SPSMP_MTO2;uco=237060;zpet=https:%2F%2Fis.muni.cz%2Fauth%2Fucitel%2Fseznam.pl%3Ffakulta%3D1441%3Bobdobi%3D4804%3Bkod%3DSPSMP_MTO2%3Bradit%3D;zpet_text=Zp%C4%9Bt%20na%20seznam%20student%C5%AF%20p%C5%99edm%C4%9Btu%20SPSMP_MTO2"/>
    <hyperlink ref="A4" r:id="rId2" display="https://is.muni.cz/auth/lide/?fakulta=1441;obdobi=4804;kod=SPSMP_MTO2;uco=209539;zpet=https:%2F%2Fis.muni.cz%2Fauth%2Fucitel%2Fseznam.pl%3Ffakulta%3D1441%3Bobdobi%3D4804%3Bkod%3DSPSMP_MTO2%3Bradit%3D;zpet_text=Zp%C4%9Bt%20na%20seznam%20student%C5%AF%20p%C5%99edm%C4%9Btu%20SPSMP_MTO2"/>
    <hyperlink ref="A5" r:id="rId3" display="https://is.muni.cz/auth/lide/?fakulta=1441;obdobi=4804;kod=SPSMP_MTO2;uco=237498;zpet=https:%2F%2Fis.muni.cz%2Fauth%2Fucitel%2Fseznam.pl%3Ffakulta%3D1441%3Bobdobi%3D4804%3Bkod%3DSPSMP_MTO2%3Bradit%3D;zpet_text=Zp%C4%9Bt%20na%20seznam%20student%C5%AF%20p%C5%99edm%C4%9Btu%20SPSMP_MTO2"/>
    <hyperlink ref="A6" r:id="rId4" display="https://is.muni.cz/auth/lide/?fakulta=1441;obdobi=4804;kod=SPSMP_MTO2;uco=209521;zpet=https:%2F%2Fis.muni.cz%2Fauth%2Fucitel%2Fseznam.pl%3Ffakulta%3D1441%3Bobdobi%3D4804%3Bkod%3DSPSMP_MTO2%3Bradit%3D;zpet_text=Zp%C4%9Bt%20na%20seznam%20student%C5%AF%20p%C5%99edm%C4%9Btu%20SPSMP_MTO2"/>
    <hyperlink ref="A7" r:id="rId5" display="https://is.muni.cz/auth/lide/?fakulta=1441;obdobi=4804;kod=SPSMP_MTO2;uco=209965;zpet=https:%2F%2Fis.muni.cz%2Fauth%2Fucitel%2Fseznam.pl%3Ffakulta%3D1441%3Bobdobi%3D4804%3Bkod%3DSPSMP_MTO2%3Bradit%3D;zpet_text=Zp%C4%9Bt%20na%20seznam%20student%C5%AF%20p%C5%99edm%C4%9Btu%20SPSMP_MTO2"/>
    <hyperlink ref="A8" r:id="rId6" display="https://is.muni.cz/auth/lide/?fakulta=1441;obdobi=4804;kod=SPSMP_MTO2;uco=237204;zpet=https:%2F%2Fis.muni.cz%2Fauth%2Fucitel%2Fseznam.pl%3Ffakulta%3D1441%3Bobdobi%3D4804%3Bkod%3DSPSMP_MTO2%3Bradit%3D;zpet_text=Zp%C4%9Bt%20na%20seznam%20student%C5%AF%20p%C5%99edm%C4%9Btu%20SPSMP_MTO2"/>
    <hyperlink ref="A9" r:id="rId7" display="https://is.muni.cz/auth/lide/?fakulta=1441;obdobi=4804;kod=SPSMP_MTO2;uco=237487;zpet=https:%2F%2Fis.muni.cz%2Fauth%2Fucitel%2Fseznam.pl%3Ffakulta%3D1441%3Bobdobi%3D4804%3Bkod%3DSPSMP_MTO2%3Bradit%3D;zpet_text=Zp%C4%9Bt%20na%20seznam%20student%C5%AF%20p%C5%99edm%C4%9Btu%20SPSMP_MTO2"/>
    <hyperlink ref="A10" r:id="rId8" display="https://is.muni.cz/auth/lide/?fakulta=1441;obdobi=4804;kod=SPSMP_MTO2;uco=200232;zpet=https:%2F%2Fis.muni.cz%2Fauth%2Fucitel%2Fseznam.pl%3Ffakulta%3D1441%3Bobdobi%3D4804%3Bkod%3DSPSMP_MTO2%3Bradit%3D;zpet_text=Zp%C4%9Bt%20na%20seznam%20student%C5%AF%20p%C5%99edm%C4%9Btu%20SPSMP_MTO2"/>
  </hyperlinks>
  <printOptions/>
  <pageMargins left="0.75" right="0.75" top="1" bottom="1" header="0.4921259845" footer="0.492125984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</dc:creator>
  <cp:keywords/>
  <dc:description/>
  <cp:lastModifiedBy>user</cp:lastModifiedBy>
  <dcterms:created xsi:type="dcterms:W3CDTF">2010-06-06T11:35:00Z</dcterms:created>
  <dcterms:modified xsi:type="dcterms:W3CDTF">2010-06-10T22:32:36Z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