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486654_muni_cz/Documents/04_Doktorát/03_Učím/Cvika/GIS/páte cvičení/český staťák/"/>
    </mc:Choice>
  </mc:AlternateContent>
  <xr:revisionPtr revIDLastSave="46" documentId="8_{C47A4D66-273D-4B48-8DC2-5218E0EA2CAD}" xr6:coauthVersionLast="47" xr6:coauthVersionMax="47" xr10:uidLastSave="{CD5B24E9-1191-44F7-A9A3-32FDEDBCBF49}"/>
  <bookViews>
    <workbookView xWindow="-120" yWindow="-120" windowWidth="29040" windowHeight="17640" xr2:uid="{C99BE920-B486-4B00-996F-89E50AD68F8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2" i="1"/>
</calcChain>
</file>

<file path=xl/sharedStrings.xml><?xml version="1.0" encoding="utf-8"?>
<sst xmlns="http://schemas.openxmlformats.org/spreadsheetml/2006/main" count="87" uniqueCount="87">
  <si>
    <t>NAZ_LAU1</t>
  </si>
  <si>
    <t>CELKEM_23</t>
  </si>
  <si>
    <t>Slovensko_23</t>
  </si>
  <si>
    <t>Rakousko_23</t>
  </si>
  <si>
    <t>Německo_23</t>
  </si>
  <si>
    <t>Polsko_23</t>
  </si>
  <si>
    <t>Ukrajina_23</t>
  </si>
  <si>
    <t>Počet_obyvatel_23</t>
  </si>
  <si>
    <t>Podíl_cizinci_23</t>
  </si>
  <si>
    <t>Na_10_000_23</t>
  </si>
  <si>
    <t>Benešov</t>
  </si>
  <si>
    <t>Beroun</t>
  </si>
  <si>
    <t>Blansko</t>
  </si>
  <si>
    <t>Brno-město</t>
  </si>
  <si>
    <t>Brno-venkov</t>
  </si>
  <si>
    <t>Bruntál</t>
  </si>
  <si>
    <t>Břeclav</t>
  </si>
  <si>
    <t>Česká Lípa</t>
  </si>
  <si>
    <t>České Budějovice</t>
  </si>
  <si>
    <t>Český Krumlov</t>
  </si>
  <si>
    <t>Děčín</t>
  </si>
  <si>
    <t>Domažlice</t>
  </si>
  <si>
    <t>Frýdek-Místek</t>
  </si>
  <si>
    <t>Havlíčkův Brod</t>
  </si>
  <si>
    <t>Hodonín</t>
  </si>
  <si>
    <t>Hradec Králové</t>
  </si>
  <si>
    <t>Cheb</t>
  </si>
  <si>
    <t>Chomutov</t>
  </si>
  <si>
    <t>Chrudim</t>
  </si>
  <si>
    <t>Jablonec nad Nisou</t>
  </si>
  <si>
    <t>Jeseník</t>
  </si>
  <si>
    <t>Jičín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</si>
  <si>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</si>
  <si>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</si>
  <si>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</si>
  <si>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</si>
  <si>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</si>
  <si>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</si>
  <si>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</si>
  <si>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</si>
  <si>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</si>
  <si>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</si>
  <si>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</si>
  <si>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</si>
  <si>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</si>
  <si>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</si>
  <si>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</si>
  <si>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Náchod</t>
  </si>
  <si>
    <t>Nový Jičín</t>
  </si>
  <si>
    <t>Nymburk</t>
  </si>
  <si>
    <t>Olomouc</t>
  </si>
  <si>
    <t>Opava</t>
  </si>
  <si>
    <t>Ostrava-město</t>
  </si>
  <si>
    <t>Pardubice</t>
  </si>
  <si>
    <t>Pelhřimov</t>
  </si>
  <si>
    <t>Písek</t>
  </si>
  <si>
    <t>Plzeň-jih</t>
  </si>
  <si>
    <t>Plzeň-město</t>
  </si>
  <si>
    <t>Plzeň-sever</t>
  </si>
  <si>
    <t>Praha</t>
  </si>
  <si>
    <t>Praha-východ</t>
  </si>
  <si>
    <t>Praha-západ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</si>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</sst>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"/>
  </numFmts>
  <fonts count="2">
    <font>
      <sz val="11"/>
      <color theme="1"/>
      <name val="Aptos Narrow"/>
      <family val="2"/>
      <charset val="238"/>
      <scheme val="minor"/>
    </font>
    <font>
      <b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3" fontId="0" fillId="0" borderId="1" xfId="0" applyNumberFormat="1" applyBorder="1"/>
    <xf numFmtId="1" fontId="0" fillId="0" borderId="1" xfId="0" applyNumberFormat="1" applyBorder="1"/>
  </cellXfs>
  <cellStyles count="1">
    <cellStyle name="Normální" xfId="0" builtinId="0"/>
  </cellStyles>
  <dxfs count="2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ED2E-0069-4533-A9F8-6DAD19D25B36}">
  <dimension ref="A1:J78"/>
  <sheetViews>
    <sheetView tabSelected="1" workbookViewId="0">
      <selection activeCell="L61" sqref="L61"/>
    </sheetView>
  </sheetViews>
  <sheetFormatPr defaultRowHeight="15"/>
  <cols>
    <col min="1" max="1" width="23" customWidth="1"/>
    <col min="8" max="8" width="17.28515625" customWidth="1"/>
    <col min="9" max="9" width="13.42578125" customWidth="1"/>
    <col min="10" max="10" width="14" customWidth="1"/>
  </cols>
  <sheetData>
    <row r="1" spans="1:10" ht="2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>
        <v>6708</v>
      </c>
      <c r="C2" s="5">
        <v>767</v>
      </c>
      <c r="D2" s="5">
        <v>2</v>
      </c>
      <c r="E2" s="6">
        <v>39</v>
      </c>
      <c r="F2" s="6">
        <v>95</v>
      </c>
      <c r="G2" s="5">
        <v>4446</v>
      </c>
      <c r="H2" s="5">
        <v>102228</v>
      </c>
      <c r="I2" s="8">
        <f>B2/H2*100</f>
        <v>6.5618030285244755</v>
      </c>
      <c r="J2" s="8">
        <f>B2/H2*10000</f>
        <v>656.18030285244754</v>
      </c>
    </row>
    <row r="3" spans="1:10">
      <c r="A3" s="3" t="s">
        <v>11</v>
      </c>
      <c r="B3" s="4">
        <v>10164</v>
      </c>
      <c r="C3" s="5">
        <v>1352</v>
      </c>
      <c r="D3" s="5">
        <v>12</v>
      </c>
      <c r="E3" s="6">
        <v>97</v>
      </c>
      <c r="F3" s="6">
        <v>77</v>
      </c>
      <c r="G3" s="5">
        <v>5502</v>
      </c>
      <c r="H3" s="5">
        <v>100517</v>
      </c>
      <c r="I3" s="8">
        <f>B3/H3*100</f>
        <v>10.111722395216729</v>
      </c>
      <c r="J3" s="8">
        <f>B3/H3*10000</f>
        <v>1011.172239521673</v>
      </c>
    </row>
    <row r="4" spans="1:10">
      <c r="A4" s="3" t="s">
        <v>12</v>
      </c>
      <c r="B4" s="4">
        <v>5968</v>
      </c>
      <c r="C4" s="5">
        <v>682</v>
      </c>
      <c r="D4" s="5">
        <v>12</v>
      </c>
      <c r="E4" s="6">
        <v>32</v>
      </c>
      <c r="F4" s="6">
        <v>62</v>
      </c>
      <c r="G4" s="5">
        <v>3980</v>
      </c>
      <c r="H4" s="5">
        <v>110046</v>
      </c>
      <c r="I4" s="8">
        <f>B4/H4*100</f>
        <v>5.4231866673936358</v>
      </c>
      <c r="J4" s="8">
        <f>B4/H4*10000</f>
        <v>542.31866673936349</v>
      </c>
    </row>
    <row r="5" spans="1:10">
      <c r="A5" s="3" t="s">
        <v>13</v>
      </c>
      <c r="B5" s="4">
        <v>63489</v>
      </c>
      <c r="C5" s="5">
        <v>8890</v>
      </c>
      <c r="D5" s="5">
        <v>156</v>
      </c>
      <c r="E5" s="6">
        <v>295</v>
      </c>
      <c r="F5" s="6">
        <v>576</v>
      </c>
      <c r="G5" s="5">
        <v>30952</v>
      </c>
      <c r="H5" s="5">
        <v>396101</v>
      </c>
      <c r="I5" s="8">
        <f>B5/H5*100</f>
        <v>16.028487683696834</v>
      </c>
      <c r="J5" s="8">
        <f>B5/H5*10000</f>
        <v>1602.8487683696835</v>
      </c>
    </row>
    <row r="6" spans="1:10">
      <c r="A6" s="3" t="s">
        <v>14</v>
      </c>
      <c r="B6" s="4">
        <v>14298</v>
      </c>
      <c r="C6" s="5">
        <v>2564</v>
      </c>
      <c r="D6" s="5">
        <v>71</v>
      </c>
      <c r="E6" s="6">
        <v>90</v>
      </c>
      <c r="F6" s="6">
        <v>144</v>
      </c>
      <c r="G6" s="5">
        <v>8956</v>
      </c>
      <c r="H6" s="5">
        <v>231056</v>
      </c>
      <c r="I6" s="8">
        <f>B6/H6*100</f>
        <v>6.188110241673014</v>
      </c>
      <c r="J6" s="8">
        <f>B6/H6*10000</f>
        <v>618.81102416730141</v>
      </c>
    </row>
    <row r="7" spans="1:10">
      <c r="A7" s="3" t="s">
        <v>15</v>
      </c>
      <c r="B7" s="4">
        <v>2239</v>
      </c>
      <c r="C7" s="5">
        <v>396</v>
      </c>
      <c r="D7" s="5">
        <v>12</v>
      </c>
      <c r="E7" s="6">
        <v>32</v>
      </c>
      <c r="F7" s="6">
        <v>143</v>
      </c>
      <c r="G7" s="5">
        <v>1234</v>
      </c>
      <c r="H7" s="5">
        <v>89834</v>
      </c>
      <c r="I7" s="8">
        <f>B7/H7*100</f>
        <v>2.492374824676626</v>
      </c>
      <c r="J7" s="8">
        <f>B7/H7*10000</f>
        <v>249.2374824676626</v>
      </c>
    </row>
    <row r="8" spans="1:10">
      <c r="A8" s="3" t="s">
        <v>16</v>
      </c>
      <c r="B8" s="4">
        <v>7831</v>
      </c>
      <c r="C8" s="5">
        <v>1388</v>
      </c>
      <c r="D8" s="5">
        <v>95</v>
      </c>
      <c r="E8" s="6">
        <v>45</v>
      </c>
      <c r="F8" s="6">
        <v>53</v>
      </c>
      <c r="G8" s="5">
        <v>4951</v>
      </c>
      <c r="H8" s="5">
        <v>117576</v>
      </c>
      <c r="I8" s="8">
        <f>B8/H8*100</f>
        <v>6.6603728652105874</v>
      </c>
      <c r="J8" s="8">
        <f>B8/H8*10000</f>
        <v>666.03728652105872</v>
      </c>
    </row>
    <row r="9" spans="1:10">
      <c r="A9" s="3" t="s">
        <v>17</v>
      </c>
      <c r="B9" s="4">
        <v>7973</v>
      </c>
      <c r="C9" s="5">
        <v>753</v>
      </c>
      <c r="D9" s="5">
        <v>13</v>
      </c>
      <c r="E9" s="6">
        <v>76</v>
      </c>
      <c r="F9" s="6">
        <v>211</v>
      </c>
      <c r="G9" s="5">
        <v>3189</v>
      </c>
      <c r="H9" s="5">
        <v>103344</v>
      </c>
      <c r="I9" s="8">
        <f>B9/H9*100</f>
        <v>7.7150100634773189</v>
      </c>
      <c r="J9" s="8">
        <f>B9/H9*10000</f>
        <v>771.50100634773196</v>
      </c>
    </row>
    <row r="10" spans="1:10">
      <c r="A10" s="3" t="s">
        <v>18</v>
      </c>
      <c r="B10" s="4">
        <v>14392</v>
      </c>
      <c r="C10" s="5">
        <v>1376</v>
      </c>
      <c r="D10" s="5">
        <v>121</v>
      </c>
      <c r="E10" s="6">
        <v>166</v>
      </c>
      <c r="F10" s="6">
        <v>64</v>
      </c>
      <c r="G10" s="5">
        <v>8802</v>
      </c>
      <c r="H10" s="5">
        <v>200426</v>
      </c>
      <c r="I10" s="8">
        <f>B10/H10*100</f>
        <v>7.1807050981409599</v>
      </c>
      <c r="J10" s="8">
        <f>B10/H10*10000</f>
        <v>718.070509814096</v>
      </c>
    </row>
    <row r="11" spans="1:10">
      <c r="A11" s="3" t="s">
        <v>19</v>
      </c>
      <c r="B11" s="4">
        <v>5789</v>
      </c>
      <c r="C11" s="5">
        <v>428</v>
      </c>
      <c r="D11" s="5">
        <v>123</v>
      </c>
      <c r="E11" s="6">
        <v>78</v>
      </c>
      <c r="F11" s="6">
        <v>72</v>
      </c>
      <c r="G11" s="5">
        <v>3086</v>
      </c>
      <c r="H11" s="5">
        <v>62038</v>
      </c>
      <c r="I11" s="8">
        <f>B11/H11*100</f>
        <v>9.3313775427963499</v>
      </c>
      <c r="J11" s="8">
        <f>B11/H11*10000</f>
        <v>933.13775427963503</v>
      </c>
    </row>
    <row r="12" spans="1:10">
      <c r="A12" s="3" t="s">
        <v>20</v>
      </c>
      <c r="B12" s="4">
        <v>5574</v>
      </c>
      <c r="C12" s="5">
        <v>507</v>
      </c>
      <c r="D12" s="5">
        <v>12</v>
      </c>
      <c r="E12" s="6">
        <v>281</v>
      </c>
      <c r="F12" s="6">
        <v>309</v>
      </c>
      <c r="G12" s="5">
        <v>1991</v>
      </c>
      <c r="H12" s="5">
        <v>127269</v>
      </c>
      <c r="I12" s="8">
        <f>B12/H12*100</f>
        <v>4.3796996912052428</v>
      </c>
      <c r="J12" s="8">
        <f>B12/H12*10000</f>
        <v>437.96996912052424</v>
      </c>
    </row>
    <row r="13" spans="1:10">
      <c r="A13" s="3" t="s">
        <v>21</v>
      </c>
      <c r="B13" s="4">
        <v>5261</v>
      </c>
      <c r="C13" s="5">
        <v>615</v>
      </c>
      <c r="D13" s="5">
        <v>4</v>
      </c>
      <c r="E13" s="6">
        <v>218</v>
      </c>
      <c r="F13" s="6">
        <v>25</v>
      </c>
      <c r="G13" s="5">
        <v>2426</v>
      </c>
      <c r="H13" s="5">
        <v>55796</v>
      </c>
      <c r="I13" s="8">
        <f>B13/H13*100</f>
        <v>9.4289913255430502</v>
      </c>
      <c r="J13" s="8">
        <f>B13/H13*10000</f>
        <v>942.89913255430497</v>
      </c>
    </row>
    <row r="14" spans="1:10">
      <c r="A14" s="3" t="s">
        <v>22</v>
      </c>
      <c r="B14" s="4">
        <v>7220</v>
      </c>
      <c r="C14" s="5">
        <v>1663</v>
      </c>
      <c r="D14" s="5">
        <v>8</v>
      </c>
      <c r="E14" s="6">
        <v>48</v>
      </c>
      <c r="F14" s="6">
        <v>718</v>
      </c>
      <c r="G14" s="5">
        <v>3442</v>
      </c>
      <c r="H14" s="5">
        <v>214669</v>
      </c>
      <c r="I14" s="8">
        <f>B14/H14*100</f>
        <v>3.3633174794683911</v>
      </c>
      <c r="J14" s="8">
        <f>B14/H14*10000</f>
        <v>336.33174794683913</v>
      </c>
    </row>
    <row r="15" spans="1:10">
      <c r="A15" s="3" t="s">
        <v>23</v>
      </c>
      <c r="B15" s="4">
        <v>5204</v>
      </c>
      <c r="C15" s="5">
        <v>501</v>
      </c>
      <c r="D15" s="5">
        <v>5</v>
      </c>
      <c r="E15" s="6">
        <v>18</v>
      </c>
      <c r="F15" s="6">
        <v>56</v>
      </c>
      <c r="G15" s="5">
        <v>3054</v>
      </c>
      <c r="H15" s="5">
        <v>95176</v>
      </c>
      <c r="I15" s="8">
        <f>B15/H15*100</f>
        <v>5.4677649827687649</v>
      </c>
      <c r="J15" s="8">
        <f>B15/H15*10000</f>
        <v>546.77649827687651</v>
      </c>
    </row>
    <row r="16" spans="1:10">
      <c r="A16" s="3" t="s">
        <v>24</v>
      </c>
      <c r="B16" s="4">
        <v>5058</v>
      </c>
      <c r="C16" s="5">
        <v>1461</v>
      </c>
      <c r="D16" s="5">
        <v>21</v>
      </c>
      <c r="E16" s="6">
        <v>28</v>
      </c>
      <c r="F16" s="6">
        <v>52</v>
      </c>
      <c r="G16" s="5">
        <v>2579</v>
      </c>
      <c r="H16" s="5">
        <v>152119</v>
      </c>
      <c r="I16" s="8">
        <f>B16/H16*100</f>
        <v>3.3250284316883492</v>
      </c>
      <c r="J16" s="8">
        <f>B16/H16*10000</f>
        <v>332.50284316883489</v>
      </c>
    </row>
    <row r="17" spans="1:10">
      <c r="A17" s="3" t="s">
        <v>25</v>
      </c>
      <c r="B17" s="4">
        <v>13020</v>
      </c>
      <c r="C17" s="5">
        <v>1016</v>
      </c>
      <c r="D17" s="5">
        <v>9</v>
      </c>
      <c r="E17" s="6">
        <v>63</v>
      </c>
      <c r="F17" s="6">
        <v>179</v>
      </c>
      <c r="G17" s="5">
        <v>8603</v>
      </c>
      <c r="H17" s="5">
        <v>166989</v>
      </c>
      <c r="I17" s="8">
        <f>B17/H17*100</f>
        <v>7.7969207552593289</v>
      </c>
      <c r="J17" s="8">
        <f>B17/H17*10000</f>
        <v>779.69207552593286</v>
      </c>
    </row>
    <row r="18" spans="1:10">
      <c r="A18" s="3" t="s">
        <v>26</v>
      </c>
      <c r="B18" s="4">
        <v>15964</v>
      </c>
      <c r="C18" s="5">
        <v>904</v>
      </c>
      <c r="D18" s="5">
        <v>20</v>
      </c>
      <c r="E18" s="6">
        <v>657</v>
      </c>
      <c r="F18" s="6">
        <v>123</v>
      </c>
      <c r="G18" s="5">
        <v>8368</v>
      </c>
      <c r="H18" s="5">
        <v>92636</v>
      </c>
      <c r="I18" s="8">
        <f>B18/H18*100</f>
        <v>17.233041150308736</v>
      </c>
      <c r="J18" s="8">
        <f>B18/H18*10000</f>
        <v>1723.3041150308736</v>
      </c>
    </row>
    <row r="19" spans="1:10">
      <c r="A19" s="3" t="s">
        <v>27</v>
      </c>
      <c r="B19" s="4">
        <v>10471</v>
      </c>
      <c r="C19" s="5">
        <v>921</v>
      </c>
      <c r="D19" s="5">
        <v>8</v>
      </c>
      <c r="E19" s="6">
        <v>241</v>
      </c>
      <c r="F19" s="6">
        <v>148</v>
      </c>
      <c r="G19" s="5">
        <v>5590</v>
      </c>
      <c r="H19" s="5">
        <v>124035</v>
      </c>
      <c r="I19" s="8">
        <f>B19/H19*100</f>
        <v>8.4419720240254765</v>
      </c>
      <c r="J19" s="8">
        <f>B19/H19*10000</f>
        <v>844.19720240254765</v>
      </c>
    </row>
    <row r="20" spans="1:10">
      <c r="A20" s="3" t="s">
        <v>28</v>
      </c>
      <c r="B20" s="4">
        <v>5781</v>
      </c>
      <c r="C20" s="5">
        <v>430</v>
      </c>
      <c r="D20" s="5">
        <v>10</v>
      </c>
      <c r="E20" s="6">
        <v>23</v>
      </c>
      <c r="F20" s="6">
        <v>48</v>
      </c>
      <c r="G20" s="5">
        <v>4126</v>
      </c>
      <c r="H20" s="5">
        <v>106398</v>
      </c>
      <c r="I20" s="8">
        <f>B20/H20*100</f>
        <v>5.433372807759544</v>
      </c>
      <c r="J20" s="8">
        <f>B20/H20*10000</f>
        <v>543.33728077595447</v>
      </c>
    </row>
    <row r="21" spans="1:10">
      <c r="A21" s="3" t="s">
        <v>29</v>
      </c>
      <c r="B21" s="4">
        <v>8182</v>
      </c>
      <c r="C21" s="5">
        <v>1162</v>
      </c>
      <c r="D21" s="5">
        <v>4</v>
      </c>
      <c r="E21" s="6">
        <v>62</v>
      </c>
      <c r="F21" s="6">
        <v>365</v>
      </c>
      <c r="G21" s="5">
        <v>5155</v>
      </c>
      <c r="H21" s="5">
        <v>92908</v>
      </c>
      <c r="I21" s="8">
        <f>B21/H21*100</f>
        <v>8.8065613294872342</v>
      </c>
      <c r="J21" s="8">
        <f>B21/H21*10000</f>
        <v>880.65613294872355</v>
      </c>
    </row>
    <row r="22" spans="1:10">
      <c r="A22" s="3" t="s">
        <v>30</v>
      </c>
      <c r="B22" s="4">
        <v>1399</v>
      </c>
      <c r="C22" s="5">
        <v>176</v>
      </c>
      <c r="D22" s="5">
        <v>2</v>
      </c>
      <c r="E22" s="6">
        <v>17</v>
      </c>
      <c r="F22" s="6">
        <v>154</v>
      </c>
      <c r="G22" s="5">
        <v>718</v>
      </c>
      <c r="H22" s="5">
        <v>36991</v>
      </c>
      <c r="I22" s="8">
        <f>B22/H22*100</f>
        <v>3.7820010272769053</v>
      </c>
      <c r="J22" s="8">
        <f>B22/H22*10000</f>
        <v>378.20010272769053</v>
      </c>
    </row>
    <row r="23" spans="1:10">
      <c r="A23" s="3" t="s">
        <v>31</v>
      </c>
      <c r="B23" s="4">
        <v>4947</v>
      </c>
      <c r="C23" s="5">
        <v>588</v>
      </c>
      <c r="D23" s="5">
        <v>2</v>
      </c>
      <c r="E23" s="6">
        <v>44</v>
      </c>
      <c r="F23" s="6">
        <v>116</v>
      </c>
      <c r="G23" s="5">
        <v>3203</v>
      </c>
      <c r="H23" s="5">
        <v>80578</v>
      </c>
      <c r="I23" s="8">
        <f>B23/H23*100</f>
        <v>6.1393928863957905</v>
      </c>
      <c r="J23" s="8">
        <f>B23/H23*10000</f>
        <v>613.9392886395791</v>
      </c>
    </row>
    <row r="24" spans="1:10">
      <c r="A24" s="3" t="s">
        <v>32</v>
      </c>
      <c r="B24" s="4">
        <v>10369</v>
      </c>
      <c r="C24" s="5">
        <v>691</v>
      </c>
      <c r="D24" s="5">
        <v>23</v>
      </c>
      <c r="E24" s="6">
        <v>45</v>
      </c>
      <c r="F24" s="6">
        <v>45</v>
      </c>
      <c r="G24" s="5">
        <v>7125</v>
      </c>
      <c r="H24" s="5">
        <v>116041</v>
      </c>
      <c r="I24" s="8">
        <f>B24/H24*100</f>
        <v>8.9356348187278645</v>
      </c>
      <c r="J24" s="8">
        <f>B24/H24*10000</f>
        <v>893.56348187278638</v>
      </c>
    </row>
    <row r="25" spans="1:10">
      <c r="A25" s="3" t="s">
        <v>33</v>
      </c>
      <c r="B25" s="4">
        <v>4044</v>
      </c>
      <c r="C25" s="5">
        <v>408</v>
      </c>
      <c r="D25" s="5">
        <v>134</v>
      </c>
      <c r="E25" s="6">
        <v>65</v>
      </c>
      <c r="F25" s="6">
        <v>41</v>
      </c>
      <c r="G25" s="5">
        <v>2230</v>
      </c>
      <c r="H25" s="5">
        <v>90401</v>
      </c>
      <c r="I25" s="8">
        <f>B25/H25*100</f>
        <v>4.4734018428999676</v>
      </c>
      <c r="J25" s="8">
        <f>B25/H25*10000</f>
        <v>447.34018428999678</v>
      </c>
    </row>
    <row r="26" spans="1:10">
      <c r="A26" s="3" t="s">
        <v>34</v>
      </c>
      <c r="B26" s="4">
        <v>15967</v>
      </c>
      <c r="C26" s="5">
        <v>775</v>
      </c>
      <c r="D26" s="5">
        <v>27</v>
      </c>
      <c r="E26" s="6">
        <v>747</v>
      </c>
      <c r="F26" s="6">
        <v>96</v>
      </c>
      <c r="G26" s="5">
        <v>8298</v>
      </c>
      <c r="H26" s="5">
        <v>114995</v>
      </c>
      <c r="I26" s="8">
        <f>B26/H26*100</f>
        <v>13.884951519631288</v>
      </c>
      <c r="J26" s="8">
        <f>B26/H26*10000</f>
        <v>1388.4951519631288</v>
      </c>
    </row>
    <row r="27" spans="1:10">
      <c r="A27" s="3" t="s">
        <v>35</v>
      </c>
      <c r="B27" s="4">
        <v>9817</v>
      </c>
      <c r="C27" s="5">
        <v>1948</v>
      </c>
      <c r="D27" s="5">
        <v>6</v>
      </c>
      <c r="E27" s="6">
        <v>66</v>
      </c>
      <c r="F27" s="7">
        <v>1923</v>
      </c>
      <c r="G27" s="5">
        <v>4436</v>
      </c>
      <c r="H27" s="5">
        <v>242166</v>
      </c>
      <c r="I27" s="8">
        <f>B27/H27*100</f>
        <v>4.053830843305831</v>
      </c>
      <c r="J27" s="8">
        <f>B27/H27*10000</f>
        <v>405.38308433058313</v>
      </c>
    </row>
    <row r="28" spans="1:10">
      <c r="A28" s="3" t="s">
        <v>36</v>
      </c>
      <c r="B28" s="4">
        <v>16420</v>
      </c>
      <c r="C28" s="5">
        <v>2200</v>
      </c>
      <c r="D28" s="5">
        <v>7</v>
      </c>
      <c r="E28" s="6">
        <v>91</v>
      </c>
      <c r="F28" s="6">
        <v>183</v>
      </c>
      <c r="G28" s="5">
        <v>9005</v>
      </c>
      <c r="H28" s="5">
        <v>168708</v>
      </c>
      <c r="I28" s="8">
        <f>B28/H28*100</f>
        <v>9.7327927543447856</v>
      </c>
      <c r="J28" s="8">
        <f>B28/H28*10000</f>
        <v>973.27927543447856</v>
      </c>
    </row>
    <row r="29" spans="1:10">
      <c r="A29" s="3" t="s">
        <v>37</v>
      </c>
      <c r="B29" s="4">
        <v>6392</v>
      </c>
      <c r="C29" s="5">
        <v>618</v>
      </c>
      <c r="D29" s="5">
        <v>15</v>
      </c>
      <c r="E29" s="6">
        <v>180</v>
      </c>
      <c r="F29" s="6">
        <v>51</v>
      </c>
      <c r="G29" s="5">
        <v>3939</v>
      </c>
      <c r="H29" s="5">
        <v>86853</v>
      </c>
      <c r="I29" s="8">
        <f>B29/H29*100</f>
        <v>7.3595615580348408</v>
      </c>
      <c r="J29" s="8">
        <f>B29/H29*10000</f>
        <v>735.95615580348408</v>
      </c>
    </row>
    <row r="30" spans="1:10">
      <c r="A30" s="3" t="s">
        <v>38</v>
      </c>
      <c r="B30" s="4">
        <v>9995</v>
      </c>
      <c r="C30" s="5">
        <v>1323</v>
      </c>
      <c r="D30" s="5">
        <v>7</v>
      </c>
      <c r="E30" s="6">
        <v>32</v>
      </c>
      <c r="F30" s="6">
        <v>123</v>
      </c>
      <c r="G30" s="5">
        <v>6425</v>
      </c>
      <c r="H30" s="5">
        <v>107268</v>
      </c>
      <c r="I30" s="8">
        <f>B30/H30*100</f>
        <v>9.3177834955438712</v>
      </c>
      <c r="J30" s="8">
        <f>B30/H30*10000</f>
        <v>931.7783495543872</v>
      </c>
    </row>
    <row r="31" spans="1:10">
      <c r="A31" s="3" t="s">
        <v>39</v>
      </c>
      <c r="B31" s="4">
        <v>3102</v>
      </c>
      <c r="C31" s="5">
        <v>579</v>
      </c>
      <c r="D31" s="5">
        <v>10</v>
      </c>
      <c r="E31" s="6">
        <v>13</v>
      </c>
      <c r="F31" s="6">
        <v>43</v>
      </c>
      <c r="G31" s="5">
        <v>1860</v>
      </c>
      <c r="H31" s="5">
        <v>104522</v>
      </c>
      <c r="I31" s="8">
        <f>B31/H31*100</f>
        <v>2.9677962534203326</v>
      </c>
      <c r="J31" s="8">
        <f>B31/H31*10000</f>
        <v>296.77962534203328</v>
      </c>
    </row>
    <row r="32" spans="1:10">
      <c r="A32" s="3" t="s">
        <v>40</v>
      </c>
      <c r="B32" s="4">
        <v>6570</v>
      </c>
      <c r="C32" s="5">
        <v>732</v>
      </c>
      <c r="D32" s="5">
        <v>1</v>
      </c>
      <c r="E32" s="6">
        <v>30</v>
      </c>
      <c r="F32" s="6">
        <v>88</v>
      </c>
      <c r="G32" s="5">
        <v>4011</v>
      </c>
      <c r="H32" s="5">
        <v>78072</v>
      </c>
      <c r="I32" s="8">
        <f>B32/H32*100</f>
        <v>8.4153089455886878</v>
      </c>
      <c r="J32" s="8">
        <f>B32/H32*10000</f>
        <v>841.53089455886868</v>
      </c>
    </row>
    <row r="33" spans="1:10">
      <c r="A33" s="3" t="s">
        <v>41</v>
      </c>
      <c r="B33" s="4">
        <v>19954</v>
      </c>
      <c r="C33" s="5">
        <v>2121</v>
      </c>
      <c r="D33" s="5">
        <v>14</v>
      </c>
      <c r="E33" s="6">
        <v>219</v>
      </c>
      <c r="F33" s="6">
        <v>679</v>
      </c>
      <c r="G33" s="5">
        <v>12432</v>
      </c>
      <c r="H33" s="5">
        <v>179921</v>
      </c>
      <c r="I33" s="8">
        <f>B33/H33*100</f>
        <v>11.090423018991668</v>
      </c>
      <c r="J33" s="8">
        <f>B33/H33*10000</f>
        <v>1109.0423018991669</v>
      </c>
    </row>
    <row r="34" spans="1:10">
      <c r="A34" s="3" t="s">
        <v>42</v>
      </c>
      <c r="B34" s="4">
        <v>6376</v>
      </c>
      <c r="C34" s="5">
        <v>582</v>
      </c>
      <c r="D34" s="5">
        <v>10</v>
      </c>
      <c r="E34" s="6">
        <v>109</v>
      </c>
      <c r="F34" s="6">
        <v>84</v>
      </c>
      <c r="G34" s="5">
        <v>3691</v>
      </c>
      <c r="H34" s="5">
        <v>119357</v>
      </c>
      <c r="I34" s="8">
        <f>B34/H34*100</f>
        <v>5.3419573213133713</v>
      </c>
      <c r="J34" s="8">
        <f>B34/H34*10000</f>
        <v>534.19573213133708</v>
      </c>
    </row>
    <row r="35" spans="1:10">
      <c r="A35" s="3" t="s">
        <v>43</v>
      </c>
      <c r="B35" s="4">
        <v>4807</v>
      </c>
      <c r="C35" s="5">
        <v>671</v>
      </c>
      <c r="D35" s="5">
        <v>6</v>
      </c>
      <c r="E35" s="6">
        <v>115</v>
      </c>
      <c r="F35" s="6">
        <v>83</v>
      </c>
      <c r="G35" s="5">
        <v>2386</v>
      </c>
      <c r="H35" s="5">
        <v>87040</v>
      </c>
      <c r="I35" s="8">
        <f>B35/H35*100</f>
        <v>5.5227481617647056</v>
      </c>
      <c r="J35" s="8">
        <f>B35/H35*10000</f>
        <v>552.27481617647061</v>
      </c>
    </row>
    <row r="36" spans="1:10">
      <c r="A36" s="3" t="s">
        <v>44</v>
      </c>
      <c r="B36" s="4">
        <v>10761</v>
      </c>
      <c r="C36" s="5">
        <v>1274</v>
      </c>
      <c r="D36" s="5">
        <v>8</v>
      </c>
      <c r="E36" s="6">
        <v>55</v>
      </c>
      <c r="F36" s="6">
        <v>118</v>
      </c>
      <c r="G36" s="5">
        <v>7020</v>
      </c>
      <c r="H36" s="5">
        <v>113100</v>
      </c>
      <c r="I36" s="8">
        <f>B36/H36*100</f>
        <v>9.5145888594164454</v>
      </c>
      <c r="J36" s="8">
        <f>B36/H36*10000</f>
        <v>951.45888594164455</v>
      </c>
    </row>
    <row r="37" spans="1:10">
      <c r="A37" s="3" t="s">
        <v>45</v>
      </c>
      <c r="B37" s="4">
        <v>21742</v>
      </c>
      <c r="C37" s="5">
        <v>4028</v>
      </c>
      <c r="D37" s="5">
        <v>3</v>
      </c>
      <c r="E37" s="6">
        <v>135</v>
      </c>
      <c r="F37" s="7">
        <v>1149</v>
      </c>
      <c r="G37" s="5">
        <v>11839</v>
      </c>
      <c r="H37" s="5">
        <v>133876</v>
      </c>
      <c r="I37" s="8">
        <f>B37/H37*100</f>
        <v>16.240401565627892</v>
      </c>
      <c r="J37" s="8">
        <f>B37/H37*10000</f>
        <v>1624.0401565627894</v>
      </c>
    </row>
    <row r="38" spans="1:10">
      <c r="A38" s="3" t="s">
        <v>46</v>
      </c>
      <c r="B38" s="4">
        <v>7232</v>
      </c>
      <c r="C38" s="5">
        <v>802</v>
      </c>
      <c r="D38" s="5">
        <v>2</v>
      </c>
      <c r="E38" s="6">
        <v>353</v>
      </c>
      <c r="F38" s="6">
        <v>107</v>
      </c>
      <c r="G38" s="5">
        <v>2995</v>
      </c>
      <c r="H38" s="5">
        <v>108116</v>
      </c>
      <c r="I38" s="8">
        <f>B38/H38*100</f>
        <v>6.689111694846277</v>
      </c>
      <c r="J38" s="8">
        <f>B38/H38*10000</f>
        <v>668.91116948462764</v>
      </c>
    </row>
    <row r="39" spans="1:10">
      <c r="A39" s="3" t="s">
        <v>47</v>
      </c>
      <c r="B39" s="4">
        <v>6534</v>
      </c>
      <c r="C39" s="5">
        <v>441</v>
      </c>
      <c r="D39" s="5">
        <v>3</v>
      </c>
      <c r="E39" s="6">
        <v>48</v>
      </c>
      <c r="F39" s="6">
        <v>459</v>
      </c>
      <c r="G39" s="5">
        <v>4334</v>
      </c>
      <c r="H39" s="5">
        <v>110322</v>
      </c>
      <c r="I39" s="8">
        <f>B39/H39*100</f>
        <v>5.922662750856583</v>
      </c>
      <c r="J39" s="8">
        <f>B39/H39*10000</f>
        <v>592.26627508565832</v>
      </c>
    </row>
    <row r="40" spans="1:10">
      <c r="A40" s="3" t="s">
        <v>48</v>
      </c>
      <c r="B40" s="4">
        <v>6192</v>
      </c>
      <c r="C40" s="5">
        <v>904</v>
      </c>
      <c r="D40" s="5">
        <v>7</v>
      </c>
      <c r="E40" s="6">
        <v>36</v>
      </c>
      <c r="F40" s="6">
        <v>177</v>
      </c>
      <c r="G40" s="5">
        <v>3599</v>
      </c>
      <c r="H40" s="5">
        <v>151814</v>
      </c>
      <c r="I40" s="8">
        <f>B40/H40*100</f>
        <v>4.0786752209941115</v>
      </c>
      <c r="J40" s="8">
        <f>B40/H40*10000</f>
        <v>407.86752209941113</v>
      </c>
    </row>
    <row r="41" spans="1:10">
      <c r="A41" s="3" t="s">
        <v>49</v>
      </c>
      <c r="B41" s="4">
        <v>10564</v>
      </c>
      <c r="C41" s="5">
        <v>1357</v>
      </c>
      <c r="D41" s="5">
        <v>5</v>
      </c>
      <c r="E41" s="6">
        <v>42</v>
      </c>
      <c r="F41" s="6">
        <v>130</v>
      </c>
      <c r="G41" s="5">
        <v>6592</v>
      </c>
      <c r="H41" s="5">
        <v>105463</v>
      </c>
      <c r="I41" s="8">
        <f>B41/H41*100</f>
        <v>10.016783137214</v>
      </c>
      <c r="J41" s="8">
        <f>B41/H41*10000</f>
        <v>1001.6783137213999</v>
      </c>
    </row>
    <row r="42" spans="1:10">
      <c r="A42" s="3" t="s">
        <v>50</v>
      </c>
      <c r="B42" s="4">
        <v>11884</v>
      </c>
      <c r="C42" s="5">
        <v>1366</v>
      </c>
      <c r="D42" s="5">
        <v>30</v>
      </c>
      <c r="E42" s="6">
        <v>92</v>
      </c>
      <c r="F42" s="6">
        <v>149</v>
      </c>
      <c r="G42" s="5">
        <v>6458</v>
      </c>
      <c r="H42" s="5">
        <v>237940</v>
      </c>
      <c r="I42" s="8">
        <f>B42/H42*100</f>
        <v>4.994536437757418</v>
      </c>
      <c r="J42" s="8">
        <f>B42/H42*10000</f>
        <v>499.4536437757418</v>
      </c>
    </row>
    <row r="43" spans="1:10">
      <c r="A43" s="3" t="s">
        <v>51</v>
      </c>
      <c r="B43" s="4">
        <v>4501</v>
      </c>
      <c r="C43" s="5">
        <v>635</v>
      </c>
      <c r="D43" s="5">
        <v>6</v>
      </c>
      <c r="E43" s="6">
        <v>71</v>
      </c>
      <c r="F43" s="6">
        <v>257</v>
      </c>
      <c r="G43" s="5">
        <v>2672</v>
      </c>
      <c r="H43" s="5">
        <v>175042</v>
      </c>
      <c r="I43" s="8">
        <f>B43/H43*100</f>
        <v>2.5713828681116531</v>
      </c>
      <c r="J43" s="8">
        <f>B43/H43*10000</f>
        <v>257.1382868111653</v>
      </c>
    </row>
    <row r="44" spans="1:10">
      <c r="A44" s="3" t="s">
        <v>52</v>
      </c>
      <c r="B44" s="4">
        <v>22136</v>
      </c>
      <c r="C44" s="5">
        <v>3580</v>
      </c>
      <c r="D44" s="5">
        <v>25</v>
      </c>
      <c r="E44" s="6">
        <v>86</v>
      </c>
      <c r="F44" s="6">
        <v>671</v>
      </c>
      <c r="G44" s="5">
        <v>10087</v>
      </c>
      <c r="H44" s="5">
        <v>316149</v>
      </c>
      <c r="I44" s="8">
        <f>B44/H44*100</f>
        <v>7.0017618274927331</v>
      </c>
      <c r="J44" s="8">
        <f>B44/H44*10000</f>
        <v>700.17618274927338</v>
      </c>
    </row>
    <row r="45" spans="1:10">
      <c r="A45" s="3" t="s">
        <v>53</v>
      </c>
      <c r="B45" s="4">
        <v>21449</v>
      </c>
      <c r="C45" s="5">
        <v>2224</v>
      </c>
      <c r="D45" s="5">
        <v>7</v>
      </c>
      <c r="E45" s="6">
        <v>48</v>
      </c>
      <c r="F45" s="6">
        <v>255</v>
      </c>
      <c r="G45" s="5">
        <v>12686</v>
      </c>
      <c r="H45" s="5">
        <v>179537</v>
      </c>
      <c r="I45" s="8">
        <f>B45/H45*100</f>
        <v>11.946841041122443</v>
      </c>
      <c r="J45" s="8">
        <f>B45/H45*10000</f>
        <v>1194.6841041122443</v>
      </c>
    </row>
    <row r="46" spans="1:10">
      <c r="A46" s="3" t="s">
        <v>54</v>
      </c>
      <c r="B46" s="4">
        <v>6141</v>
      </c>
      <c r="C46" s="5">
        <v>456</v>
      </c>
      <c r="D46" s="5">
        <v>9</v>
      </c>
      <c r="E46" s="6">
        <v>18</v>
      </c>
      <c r="F46" s="6">
        <v>38</v>
      </c>
      <c r="G46" s="5">
        <v>4546</v>
      </c>
      <c r="H46" s="5">
        <v>74133</v>
      </c>
      <c r="I46" s="8">
        <f>B46/H46*100</f>
        <v>8.2837602687062439</v>
      </c>
      <c r="J46" s="8">
        <f>B46/H46*10000</f>
        <v>828.3760268706244</v>
      </c>
    </row>
    <row r="47" spans="1:10">
      <c r="A47" s="3" t="s">
        <v>55</v>
      </c>
      <c r="B47" s="4">
        <v>5688</v>
      </c>
      <c r="C47" s="5">
        <v>568</v>
      </c>
      <c r="D47" s="5">
        <v>7</v>
      </c>
      <c r="E47" s="6">
        <v>35</v>
      </c>
      <c r="F47" s="6">
        <v>90</v>
      </c>
      <c r="G47" s="5">
        <v>3207</v>
      </c>
      <c r="H47" s="5">
        <v>72525</v>
      </c>
      <c r="I47" s="8">
        <f>B47/H47*100</f>
        <v>7.8428128231644259</v>
      </c>
      <c r="J47" s="8">
        <f>B47/H47*10000</f>
        <v>784.28128231644257</v>
      </c>
    </row>
    <row r="48" spans="1:10">
      <c r="A48" s="3" t="s">
        <v>56</v>
      </c>
      <c r="B48" s="4">
        <v>5205</v>
      </c>
      <c r="C48" s="5">
        <v>611</v>
      </c>
      <c r="D48" s="5">
        <v>2</v>
      </c>
      <c r="E48" s="6">
        <v>59</v>
      </c>
      <c r="F48" s="6">
        <v>67</v>
      </c>
      <c r="G48" s="5">
        <v>3019</v>
      </c>
      <c r="H48" s="5">
        <v>70989</v>
      </c>
      <c r="I48" s="8">
        <f>B48/H48*100</f>
        <v>7.3321218780374426</v>
      </c>
      <c r="J48" s="8">
        <f>B48/H48*10000</f>
        <v>733.2121878037442</v>
      </c>
    </row>
    <row r="49" spans="1:10">
      <c r="A49" s="3" t="s">
        <v>57</v>
      </c>
      <c r="B49" s="4">
        <v>41215</v>
      </c>
      <c r="C49" s="5">
        <v>3611</v>
      </c>
      <c r="D49" s="5">
        <v>14</v>
      </c>
      <c r="E49" s="6">
        <v>284</v>
      </c>
      <c r="F49" s="6">
        <v>396</v>
      </c>
      <c r="G49" s="5">
        <v>26064</v>
      </c>
      <c r="H49" s="5">
        <v>201517</v>
      </c>
      <c r="I49" s="8">
        <f>B49/H49*100</f>
        <v>20.452368782782592</v>
      </c>
      <c r="J49" s="8">
        <f>B49/H49*10000</f>
        <v>2045.2368782782594</v>
      </c>
    </row>
    <row r="50" spans="1:10">
      <c r="A50" s="3" t="s">
        <v>58</v>
      </c>
      <c r="B50" s="4">
        <v>4744</v>
      </c>
      <c r="C50" s="5">
        <v>873</v>
      </c>
      <c r="D50" s="5">
        <v>7</v>
      </c>
      <c r="E50" s="6">
        <v>70</v>
      </c>
      <c r="F50" s="6">
        <v>88</v>
      </c>
      <c r="G50" s="5">
        <v>2563</v>
      </c>
      <c r="H50" s="5">
        <v>83069</v>
      </c>
      <c r="I50" s="8">
        <f>B50/H50*100</f>
        <v>5.7109150224512151</v>
      </c>
      <c r="J50" s="8">
        <f>B50/H50*10000</f>
        <v>571.09150224512155</v>
      </c>
    </row>
    <row r="51" spans="1:10">
      <c r="A51" s="3" t="s">
        <v>59</v>
      </c>
      <c r="B51" s="4">
        <v>342175</v>
      </c>
      <c r="C51" s="5">
        <v>31406</v>
      </c>
      <c r="D51" s="5">
        <v>591</v>
      </c>
      <c r="E51" s="7">
        <v>3355</v>
      </c>
      <c r="F51" s="7">
        <v>3371</v>
      </c>
      <c r="G51" s="5">
        <v>161711</v>
      </c>
      <c r="H51" s="5">
        <v>1357326</v>
      </c>
      <c r="I51" s="8">
        <f>B51/H51*100</f>
        <v>25.209492782131925</v>
      </c>
      <c r="J51" s="8">
        <f>B51/H51*10000</f>
        <v>2520.9492782131924</v>
      </c>
    </row>
    <row r="52" spans="1:10">
      <c r="A52" s="3" t="s">
        <v>60</v>
      </c>
      <c r="B52" s="4">
        <v>25639</v>
      </c>
      <c r="C52" s="5">
        <v>4036</v>
      </c>
      <c r="D52" s="5">
        <v>35</v>
      </c>
      <c r="E52" s="6">
        <v>197</v>
      </c>
      <c r="F52" s="6">
        <v>268</v>
      </c>
      <c r="G52" s="5">
        <v>14922</v>
      </c>
      <c r="H52" s="5">
        <v>198312</v>
      </c>
      <c r="I52" s="8">
        <f>B52/H52*100</f>
        <v>12.928617531969824</v>
      </c>
      <c r="J52" s="8">
        <f>B52/H52*10000</f>
        <v>1292.8617531969824</v>
      </c>
    </row>
    <row r="53" spans="1:10">
      <c r="A53" s="3" t="s">
        <v>61</v>
      </c>
      <c r="B53" s="4">
        <v>19518</v>
      </c>
      <c r="C53" s="5">
        <v>2928</v>
      </c>
      <c r="D53" s="5">
        <v>52</v>
      </c>
      <c r="E53" s="6">
        <v>254</v>
      </c>
      <c r="F53" s="6">
        <v>224</v>
      </c>
      <c r="G53" s="5">
        <v>8831</v>
      </c>
      <c r="H53" s="5">
        <v>158235</v>
      </c>
      <c r="I53" s="8">
        <f>B53/H53*100</f>
        <v>12.334818466205327</v>
      </c>
      <c r="J53" s="8">
        <f>B53/H53*10000</f>
        <v>1233.4818466205327</v>
      </c>
    </row>
    <row r="54" spans="1:10">
      <c r="A54" s="3" t="s">
        <v>62</v>
      </c>
      <c r="B54" s="4">
        <v>3348</v>
      </c>
      <c r="C54" s="5">
        <v>210</v>
      </c>
      <c r="D54" s="5">
        <v>7</v>
      </c>
      <c r="E54" s="6">
        <v>105</v>
      </c>
      <c r="F54" s="6">
        <v>26</v>
      </c>
      <c r="G54" s="5">
        <v>2010</v>
      </c>
      <c r="H54" s="5">
        <v>51444</v>
      </c>
      <c r="I54" s="8">
        <f>B54/H54*100</f>
        <v>6.5080475857242828</v>
      </c>
      <c r="J54" s="8">
        <f>B54/H54*10000</f>
        <v>650.80475857242834</v>
      </c>
    </row>
    <row r="55" spans="1:10">
      <c r="A55" s="3" t="s">
        <v>63</v>
      </c>
      <c r="B55" s="4">
        <v>3970</v>
      </c>
      <c r="C55" s="5">
        <v>651</v>
      </c>
      <c r="D55" s="5">
        <v>6</v>
      </c>
      <c r="E55" s="6">
        <v>22</v>
      </c>
      <c r="F55" s="6">
        <v>48</v>
      </c>
      <c r="G55" s="5">
        <v>2374</v>
      </c>
      <c r="H55" s="5">
        <v>108717</v>
      </c>
      <c r="I55" s="8">
        <f>B55/H55*100</f>
        <v>3.651682809496215</v>
      </c>
      <c r="J55" s="8">
        <f>B55/H55*10000</f>
        <v>365.16828094962148</v>
      </c>
    </row>
    <row r="56" spans="1:10">
      <c r="A56" s="3" t="s">
        <v>64</v>
      </c>
      <c r="B56" s="4">
        <v>5657</v>
      </c>
      <c r="C56" s="5">
        <v>745</v>
      </c>
      <c r="D56" s="5">
        <v>15</v>
      </c>
      <c r="E56" s="6">
        <v>37</v>
      </c>
      <c r="F56" s="6">
        <v>89</v>
      </c>
      <c r="G56" s="5">
        <v>3468</v>
      </c>
      <c r="H56" s="5">
        <v>128180</v>
      </c>
      <c r="I56" s="8">
        <f>B56/H56*100</f>
        <v>4.4133250117022937</v>
      </c>
      <c r="J56" s="8">
        <f>B56/H56*10000</f>
        <v>441.33250117022936</v>
      </c>
    </row>
    <row r="57" spans="1:10">
      <c r="A57" s="3" t="s">
        <v>65</v>
      </c>
      <c r="B57" s="4">
        <v>7513</v>
      </c>
      <c r="C57" s="5">
        <v>743</v>
      </c>
      <c r="D57" s="5">
        <v>19</v>
      </c>
      <c r="E57" s="6">
        <v>70</v>
      </c>
      <c r="F57" s="6">
        <v>53</v>
      </c>
      <c r="G57" s="5">
        <v>5022</v>
      </c>
      <c r="H57" s="5">
        <v>117554</v>
      </c>
      <c r="I57" s="8">
        <f>B57/H57*100</f>
        <v>6.3911053643431952</v>
      </c>
      <c r="J57" s="8">
        <f>B57/H57*10000</f>
        <v>639.11053643431956</v>
      </c>
    </row>
    <row r="58" spans="1:10">
      <c r="A58" s="3" t="s">
        <v>66</v>
      </c>
      <c r="B58" s="4">
        <v>3316</v>
      </c>
      <c r="C58" s="5">
        <v>362</v>
      </c>
      <c r="D58" s="5">
        <v>1</v>
      </c>
      <c r="E58" s="6">
        <v>65</v>
      </c>
      <c r="F58" s="6">
        <v>84</v>
      </c>
      <c r="G58" s="5">
        <v>1914</v>
      </c>
      <c r="H58" s="5">
        <v>56058</v>
      </c>
      <c r="I58" s="8">
        <f>B58/H58*100</f>
        <v>5.9153020086339154</v>
      </c>
      <c r="J58" s="8">
        <f>B58/H58*10000</f>
        <v>591.53020086339154</v>
      </c>
    </row>
    <row r="59" spans="1:10">
      <c r="A59" s="3" t="s">
        <v>67</v>
      </c>
      <c r="B59" s="4">
        <v>4501</v>
      </c>
      <c r="C59" s="5">
        <v>575</v>
      </c>
      <c r="D59" s="5">
        <v>1</v>
      </c>
      <c r="E59" s="6">
        <v>30</v>
      </c>
      <c r="F59" s="6">
        <v>47</v>
      </c>
      <c r="G59" s="5">
        <v>2767</v>
      </c>
      <c r="H59" s="5">
        <v>50258</v>
      </c>
      <c r="I59" s="8">
        <f>B59/H59*100</f>
        <v>8.9557881332325202</v>
      </c>
      <c r="J59" s="8">
        <f>B59/H59*10000</f>
        <v>895.57881332325201</v>
      </c>
    </row>
    <row r="60" spans="1:10">
      <c r="A60" s="3" t="s">
        <v>68</v>
      </c>
      <c r="B60" s="4">
        <v>5218</v>
      </c>
      <c r="C60" s="5">
        <v>423</v>
      </c>
      <c r="D60" s="5">
        <v>8</v>
      </c>
      <c r="E60" s="6">
        <v>19</v>
      </c>
      <c r="F60" s="6">
        <v>235</v>
      </c>
      <c r="G60" s="5">
        <v>3784</v>
      </c>
      <c r="H60" s="5">
        <v>80186</v>
      </c>
      <c r="I60" s="8">
        <f>B60/H60*100</f>
        <v>6.5073703639039238</v>
      </c>
      <c r="J60" s="8">
        <f>B60/H60*10000</f>
        <v>650.7370363903924</v>
      </c>
    </row>
    <row r="61" spans="1:10">
      <c r="A61" s="3" t="s">
        <v>69</v>
      </c>
      <c r="B61" s="4">
        <v>4118</v>
      </c>
      <c r="C61" s="5">
        <v>383</v>
      </c>
      <c r="D61" s="5">
        <v>5</v>
      </c>
      <c r="E61" s="6">
        <v>28</v>
      </c>
      <c r="F61" s="6">
        <v>153</v>
      </c>
      <c r="G61" s="5">
        <v>2850</v>
      </c>
      <c r="H61" s="5">
        <v>73004</v>
      </c>
      <c r="I61" s="8">
        <f>B61/H61*100</f>
        <v>5.6407868062023994</v>
      </c>
      <c r="J61" s="8">
        <f>B61/H61*10000</f>
        <v>564.07868062023999</v>
      </c>
    </row>
    <row r="62" spans="1:10">
      <c r="A62" s="3" t="s">
        <v>70</v>
      </c>
      <c r="B62" s="4">
        <v>4245</v>
      </c>
      <c r="C62" s="5">
        <v>630</v>
      </c>
      <c r="D62" s="5">
        <v>5</v>
      </c>
      <c r="E62" s="6">
        <v>223</v>
      </c>
      <c r="F62" s="6">
        <v>57</v>
      </c>
      <c r="G62" s="5">
        <v>1967</v>
      </c>
      <c r="H62" s="5">
        <v>85964</v>
      </c>
      <c r="I62" s="8">
        <f>B62/H62*100</f>
        <v>4.9381136289609611</v>
      </c>
      <c r="J62" s="8">
        <f>B62/H62*10000</f>
        <v>493.81136289609606</v>
      </c>
    </row>
    <row r="63" spans="1:10">
      <c r="A63" s="3" t="s">
        <v>71</v>
      </c>
      <c r="B63" s="4">
        <v>4917</v>
      </c>
      <c r="C63" s="5">
        <v>510</v>
      </c>
      <c r="D63" s="5">
        <v>6</v>
      </c>
      <c r="E63" s="6">
        <v>72</v>
      </c>
      <c r="F63" s="6">
        <v>42</v>
      </c>
      <c r="G63" s="5">
        <v>3124</v>
      </c>
      <c r="H63" s="5">
        <v>71571</v>
      </c>
      <c r="I63" s="8">
        <f>B63/H63*100</f>
        <v>6.870101018568973</v>
      </c>
      <c r="J63" s="8">
        <f>B63/H63*10000</f>
        <v>687.01010185689734</v>
      </c>
    </row>
    <row r="64" spans="1:10">
      <c r="A64" s="3" t="s">
        <v>72</v>
      </c>
      <c r="B64" s="4">
        <v>4754</v>
      </c>
      <c r="C64" s="5">
        <v>377</v>
      </c>
      <c r="D64" s="5">
        <v>10</v>
      </c>
      <c r="E64" s="6">
        <v>20</v>
      </c>
      <c r="F64" s="6">
        <v>82</v>
      </c>
      <c r="G64" s="5">
        <v>3388</v>
      </c>
      <c r="H64" s="5">
        <v>104576</v>
      </c>
      <c r="I64" s="8">
        <f>B64/H64*100</f>
        <v>4.5459761321909422</v>
      </c>
      <c r="J64" s="8">
        <f>B64/H64*10000</f>
        <v>454.59761321909423</v>
      </c>
    </row>
    <row r="65" spans="1:10">
      <c r="A65" s="3" t="s">
        <v>73</v>
      </c>
      <c r="B65" s="4">
        <v>4073</v>
      </c>
      <c r="C65" s="5">
        <v>362</v>
      </c>
      <c r="D65" s="5">
        <v>11</v>
      </c>
      <c r="E65" s="6">
        <v>32</v>
      </c>
      <c r="F65" s="6">
        <v>140</v>
      </c>
      <c r="G65" s="5">
        <v>2649</v>
      </c>
      <c r="H65" s="5">
        <v>119974</v>
      </c>
      <c r="I65" s="8">
        <f>B65/H65*100</f>
        <v>3.3949022288162434</v>
      </c>
      <c r="J65" s="8">
        <f>B65/H65*10000</f>
        <v>339.49022288162433</v>
      </c>
    </row>
    <row r="66" spans="1:10">
      <c r="A66" s="3" t="s">
        <v>74</v>
      </c>
      <c r="B66" s="4">
        <v>6431</v>
      </c>
      <c r="C66" s="5">
        <v>544</v>
      </c>
      <c r="D66" s="5">
        <v>24</v>
      </c>
      <c r="E66" s="6">
        <v>29</v>
      </c>
      <c r="F66" s="6">
        <v>51</v>
      </c>
      <c r="G66" s="5">
        <v>4388</v>
      </c>
      <c r="H66" s="5">
        <v>103898</v>
      </c>
      <c r="I66" s="8">
        <f>B66/H66*100</f>
        <v>6.1897245375271899</v>
      </c>
      <c r="J66" s="8">
        <f>B66/H66*10000</f>
        <v>618.97245375271905</v>
      </c>
    </row>
    <row r="67" spans="1:10">
      <c r="A67" s="3" t="s">
        <v>75</v>
      </c>
      <c r="B67" s="4">
        <v>10881</v>
      </c>
      <c r="C67" s="5">
        <v>907</v>
      </c>
      <c r="D67" s="5">
        <v>7</v>
      </c>
      <c r="E67" s="6">
        <v>200</v>
      </c>
      <c r="F67" s="6">
        <v>166</v>
      </c>
      <c r="G67" s="5">
        <v>6808</v>
      </c>
      <c r="H67" s="5">
        <v>56906</v>
      </c>
      <c r="I67" s="8">
        <f>B67/H67*100</f>
        <v>19.121006572241946</v>
      </c>
      <c r="J67" s="8">
        <f>B67/H67*10000</f>
        <v>1912.1006572241945</v>
      </c>
    </row>
    <row r="68" spans="1:10">
      <c r="A68" s="3" t="s">
        <v>76</v>
      </c>
      <c r="B68" s="4">
        <v>12458</v>
      </c>
      <c r="C68" s="5">
        <v>812</v>
      </c>
      <c r="D68" s="5">
        <v>17</v>
      </c>
      <c r="E68" s="7">
        <v>1596</v>
      </c>
      <c r="F68" s="6">
        <v>86</v>
      </c>
      <c r="G68" s="5">
        <v>5973</v>
      </c>
      <c r="H68" s="5">
        <v>127681</v>
      </c>
      <c r="I68" s="8">
        <f>B68/H68*100</f>
        <v>9.7571290951668601</v>
      </c>
      <c r="J68" s="8">
        <f>B68/H68*10000</f>
        <v>975.71290951668607</v>
      </c>
    </row>
    <row r="69" spans="1:10">
      <c r="A69" s="3" t="s">
        <v>77</v>
      </c>
      <c r="B69" s="4">
        <v>6068</v>
      </c>
      <c r="C69" s="5">
        <v>535</v>
      </c>
      <c r="D69" s="5">
        <v>3</v>
      </c>
      <c r="E69" s="6">
        <v>82</v>
      </c>
      <c r="F69" s="6">
        <v>394</v>
      </c>
      <c r="G69" s="5">
        <v>3837</v>
      </c>
      <c r="H69" s="5">
        <v>117192</v>
      </c>
      <c r="I69" s="8">
        <f>B69/H69*100</f>
        <v>5.1778278380776843</v>
      </c>
      <c r="J69" s="8">
        <f>B69/H69*10000</f>
        <v>517.7827838077684</v>
      </c>
    </row>
    <row r="70" spans="1:10">
      <c r="A70" s="3" t="s">
        <v>78</v>
      </c>
      <c r="B70" s="4">
        <v>3734</v>
      </c>
      <c r="C70" s="5">
        <v>311</v>
      </c>
      <c r="D70" s="5">
        <v>8</v>
      </c>
      <c r="E70" s="6">
        <v>17</v>
      </c>
      <c r="F70" s="6">
        <v>33</v>
      </c>
      <c r="G70" s="5">
        <v>2594</v>
      </c>
      <c r="H70" s="5">
        <v>110393</v>
      </c>
      <c r="I70" s="8">
        <f>B70/H70*100</f>
        <v>3.3824608444375999</v>
      </c>
      <c r="J70" s="8">
        <f>B70/H70*10000</f>
        <v>338.24608444376003</v>
      </c>
    </row>
    <row r="71" spans="1:10">
      <c r="A71" s="3" t="s">
        <v>79</v>
      </c>
      <c r="B71" s="4">
        <v>6017</v>
      </c>
      <c r="C71" s="5">
        <v>1374</v>
      </c>
      <c r="D71" s="5">
        <v>16</v>
      </c>
      <c r="E71" s="6">
        <v>34</v>
      </c>
      <c r="F71" s="6">
        <v>57</v>
      </c>
      <c r="G71" s="5">
        <v>3450</v>
      </c>
      <c r="H71" s="5">
        <v>141496</v>
      </c>
      <c r="I71" s="8">
        <f>B71/H71*100</f>
        <v>4.2524170294566632</v>
      </c>
      <c r="J71" s="8">
        <f>B71/H71*10000</f>
        <v>425.2417029456663</v>
      </c>
    </row>
    <row r="72" spans="1:10">
      <c r="A72" s="3" t="s">
        <v>80</v>
      </c>
      <c r="B72" s="4">
        <v>8621</v>
      </c>
      <c r="C72" s="5">
        <v>992</v>
      </c>
      <c r="D72" s="5">
        <v>12</v>
      </c>
      <c r="E72" s="6">
        <v>202</v>
      </c>
      <c r="F72" s="6">
        <v>133</v>
      </c>
      <c r="G72" s="5">
        <v>4145</v>
      </c>
      <c r="H72" s="5">
        <v>118839</v>
      </c>
      <c r="I72" s="8">
        <f>B72/H72*100</f>
        <v>7.2543525273689609</v>
      </c>
      <c r="J72" s="8">
        <f>B72/H72*10000</f>
        <v>725.43525273689613</v>
      </c>
    </row>
    <row r="73" spans="1:10">
      <c r="A73" s="3" t="s">
        <v>81</v>
      </c>
      <c r="B73" s="4">
        <v>7373</v>
      </c>
      <c r="C73" s="5">
        <v>808</v>
      </c>
      <c r="D73" s="5">
        <v>4</v>
      </c>
      <c r="E73" s="6">
        <v>27</v>
      </c>
      <c r="F73" s="6">
        <v>231</v>
      </c>
      <c r="G73" s="5">
        <v>4938</v>
      </c>
      <c r="H73" s="5">
        <v>138250</v>
      </c>
      <c r="I73" s="8">
        <f>B73/H73*100</f>
        <v>5.3330922242314651</v>
      </c>
      <c r="J73" s="8">
        <f>B73/H73*10000</f>
        <v>533.30922242314648</v>
      </c>
    </row>
    <row r="74" spans="1:10">
      <c r="A74" s="3" t="s">
        <v>82</v>
      </c>
      <c r="B74" s="4">
        <v>6124</v>
      </c>
      <c r="C74" s="5">
        <v>822</v>
      </c>
      <c r="D74" s="5">
        <v>10</v>
      </c>
      <c r="E74" s="6">
        <v>42</v>
      </c>
      <c r="F74" s="6">
        <v>110</v>
      </c>
      <c r="G74" s="5">
        <v>3924</v>
      </c>
      <c r="H74" s="5">
        <v>142180</v>
      </c>
      <c r="I74" s="8">
        <f>B74/H74*100</f>
        <v>4.3072162048108025</v>
      </c>
      <c r="J74" s="8">
        <f>B74/H74*10000</f>
        <v>430.72162048108027</v>
      </c>
    </row>
    <row r="75" spans="1:10">
      <c r="A75" s="3" t="s">
        <v>83</v>
      </c>
      <c r="B75" s="4">
        <v>4485</v>
      </c>
      <c r="C75" s="5">
        <v>869</v>
      </c>
      <c r="D75" s="5">
        <v>18</v>
      </c>
      <c r="E75" s="6">
        <v>31</v>
      </c>
      <c r="F75" s="6">
        <v>48</v>
      </c>
      <c r="G75" s="5">
        <v>2635</v>
      </c>
      <c r="H75" s="5">
        <v>94274</v>
      </c>
      <c r="I75" s="8">
        <f>B75/H75*100</f>
        <v>4.7574092538769968</v>
      </c>
      <c r="J75" s="8">
        <f>B75/H75*10000</f>
        <v>475.74092538769969</v>
      </c>
    </row>
    <row r="76" spans="1:10">
      <c r="A76" s="3" t="s">
        <v>84</v>
      </c>
      <c r="B76" s="4">
        <v>9990</v>
      </c>
      <c r="C76" s="5">
        <v>1822</v>
      </c>
      <c r="D76" s="5">
        <v>23</v>
      </c>
      <c r="E76" s="6">
        <v>54</v>
      </c>
      <c r="F76" s="6">
        <v>101</v>
      </c>
      <c r="G76" s="5">
        <v>5602</v>
      </c>
      <c r="H76" s="5">
        <v>192333</v>
      </c>
      <c r="I76" s="8">
        <f>B76/H76*100</f>
        <v>5.1941164542746172</v>
      </c>
      <c r="J76" s="8">
        <f>B76/H76*10000</f>
        <v>519.41164542746174</v>
      </c>
    </row>
    <row r="77" spans="1:10">
      <c r="A77" s="3" t="s">
        <v>85</v>
      </c>
      <c r="B77" s="4">
        <v>5209</v>
      </c>
      <c r="C77" s="5">
        <v>673</v>
      </c>
      <c r="D77" s="5">
        <v>206</v>
      </c>
      <c r="E77" s="6">
        <v>52</v>
      </c>
      <c r="F77" s="6">
        <v>63</v>
      </c>
      <c r="G77" s="5">
        <v>2752</v>
      </c>
      <c r="H77" s="5">
        <v>116028</v>
      </c>
      <c r="I77" s="8">
        <f>B77/H77*100</f>
        <v>4.4894335849967248</v>
      </c>
      <c r="J77" s="8">
        <f>B77/H77*10000</f>
        <v>448.94335849967251</v>
      </c>
    </row>
    <row r="78" spans="1:10">
      <c r="A78" s="3" t="s">
        <v>86</v>
      </c>
      <c r="B78" s="4">
        <v>4583</v>
      </c>
      <c r="C78" s="5">
        <v>380</v>
      </c>
      <c r="D78" s="5">
        <v>10</v>
      </c>
      <c r="E78" s="6">
        <v>22</v>
      </c>
      <c r="F78" s="6">
        <v>58</v>
      </c>
      <c r="G78" s="5">
        <v>3417</v>
      </c>
      <c r="H78" s="5">
        <v>119034</v>
      </c>
      <c r="I78" s="8">
        <f>B78/H78*100</f>
        <v>3.8501604583564357</v>
      </c>
      <c r="J78" s="8">
        <f>B78/H78*10000</f>
        <v>385.01604583564358</v>
      </c>
    </row>
  </sheetData>
  <conditionalFormatting sqref="A1:B1">
    <cfRule type="expression" dxfId="1" priority="1">
      <formula>#REF!&lt;&gt;ID64993</formula>
    </cfRule>
  </conditionalFormatting>
  <conditionalFormatting sqref="C1">
    <cfRule type="expression" dxfId="0" priority="2">
      <formula>#REF!&lt;&gt;ID64993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Vanda Ivana Pivarníková</dc:creator>
  <cp:keywords/>
  <dc:description/>
  <cp:lastModifiedBy>Vanda Ivana Pivarníková</cp:lastModifiedBy>
  <cp:revision/>
  <dcterms:created xsi:type="dcterms:W3CDTF">2024-10-16T13:32:40Z</dcterms:created>
  <dcterms:modified xsi:type="dcterms:W3CDTF">2024-10-18T11:14:50Z</dcterms:modified>
  <cp:category/>
  <cp:contentStatus/>
</cp:coreProperties>
</file>