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SHA\Dropbox\AISHAH UNIVERSITY\UNIVERSITY\SEMESTER 4\STATISTIC\"/>
    </mc:Choice>
  </mc:AlternateContent>
  <xr:revisionPtr revIDLastSave="0" documentId="13_ncr:1_{75AF1ADA-C129-4E71-BC5C-63A488FABD80}" xr6:coauthVersionLast="44" xr6:coauthVersionMax="44" xr10:uidLastSave="{00000000-0000-0000-0000-000000000000}"/>
  <bookViews>
    <workbookView xWindow="-120" yWindow="-120" windowWidth="20730" windowHeight="11160" xr2:uid="{E754D1D8-1B51-4BC5-8005-1FB38932A5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G10" i="1" l="1"/>
  <c r="G37" i="1" l="1"/>
  <c r="G35" i="1"/>
  <c r="G34" i="1"/>
  <c r="G36" i="1"/>
  <c r="E16" i="1"/>
  <c r="G26" i="1"/>
  <c r="G25" i="1"/>
  <c r="G24" i="1"/>
  <c r="G23" i="1"/>
  <c r="H39" i="1" l="1"/>
  <c r="D13" i="1" l="1"/>
  <c r="D6" i="1"/>
</calcChain>
</file>

<file path=xl/sharedStrings.xml><?xml version="1.0" encoding="utf-8"?>
<sst xmlns="http://schemas.openxmlformats.org/spreadsheetml/2006/main" count="32" uniqueCount="31">
  <si>
    <t xml:space="preserve">RANGE </t>
  </si>
  <si>
    <t xml:space="preserve">Q CRITICAL </t>
  </si>
  <si>
    <t xml:space="preserve">ALPHA </t>
  </si>
  <si>
    <t>CHLORIDES</t>
  </si>
  <si>
    <t xml:space="preserve">SORTED </t>
  </si>
  <si>
    <t xml:space="preserve">Ho: there is no outliers present </t>
  </si>
  <si>
    <t xml:space="preserve">H1: there is outliers present </t>
  </si>
  <si>
    <t xml:space="preserve">Since 0.351&lt; 0.526, we accept Ho, there is no outliers present </t>
  </si>
  <si>
    <t xml:space="preserve">NON- PARAMETRICAL </t>
  </si>
  <si>
    <t>N:</t>
  </si>
  <si>
    <t xml:space="preserve">CONFIDENCE INTERVAL </t>
  </si>
  <si>
    <t xml:space="preserve">PARAMETRICAL </t>
  </si>
  <si>
    <t xml:space="preserve">GRUDDS'S TEST </t>
  </si>
  <si>
    <t>AVERAGE:</t>
  </si>
  <si>
    <t xml:space="preserve">Ho: there is no outliers </t>
  </si>
  <si>
    <t xml:space="preserve">H1: there is outliers </t>
  </si>
  <si>
    <t xml:space="preserve">since 1.874 &lt; 2.126, Ho is accepted, there is no outliers </t>
  </si>
  <si>
    <t>STAND.D:</t>
  </si>
  <si>
    <t>Tmax:</t>
  </si>
  <si>
    <t>Tmin :</t>
  </si>
  <si>
    <t>CRITICAL VALUE :</t>
  </si>
  <si>
    <t xml:space="preserve">STUDENT'S TEST </t>
  </si>
  <si>
    <t xml:space="preserve">MEAN: </t>
  </si>
  <si>
    <t>Sx:</t>
  </si>
  <si>
    <t>t:</t>
  </si>
  <si>
    <t>D.O.F:</t>
  </si>
  <si>
    <t>CONFIDENCE INTERVAL:      &lt;</t>
  </si>
  <si>
    <t>&gt;</t>
  </si>
  <si>
    <t>&lt; 30.10 ; 35.14 &gt;</t>
  </si>
  <si>
    <t xml:space="preserve">Q-TEST </t>
  </si>
  <si>
    <r>
      <rPr>
        <b/>
        <u/>
        <sz val="12"/>
        <color theme="1"/>
        <rFont val="Calibri"/>
        <family val="2"/>
        <scheme val="minor"/>
      </rPr>
      <t>Conclusion:</t>
    </r>
    <r>
      <rPr>
        <sz val="12"/>
        <color theme="1"/>
        <rFont val="Calibri"/>
        <family val="2"/>
        <scheme val="minor"/>
      </rPr>
      <t xml:space="preserve"> the parametrical method is more suitable bacause the results are more accurate for this experiment.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</si>
</sst>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rgb="FF990099"/>
      <name val="Calibri"/>
      <family val="2"/>
      <scheme val="minor"/>
    </font>
    <font>
      <b/>
      <sz val="12"/>
      <color rgb="FF990099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EAFB9-1E99-485F-B829-E9DB84BC978A}">
  <dimension ref="A2:N43"/>
  <sheetViews>
    <sheetView tabSelected="1" zoomScale="99" workbookViewId="0">
      <selection activeCell="M10" sqref="M10"/>
    </sheetView>
  </sheetViews>
  <sheetFormatPr defaultRowHeight="15" x14ac:dyDescent="0.25"/>
  <cols>
    <col min="1" max="1" width="13.85546875" style="1" customWidth="1"/>
    <col min="2" max="2" width="14" customWidth="1"/>
    <col min="6" max="6" width="11.7109375" customWidth="1"/>
    <col min="8" max="8" width="10.5703125" bestFit="1" customWidth="1"/>
  </cols>
  <sheetData>
    <row r="2" spans="1:8" x14ac:dyDescent="0.25">
      <c r="G2" s="6" t="s">
        <v>8</v>
      </c>
      <c r="H2" s="6"/>
    </row>
    <row r="5" spans="1:8" x14ac:dyDescent="0.25">
      <c r="A5" s="1" t="s">
        <v>3</v>
      </c>
      <c r="B5" t="s">
        <v>4</v>
      </c>
      <c r="D5" s="4" t="s">
        <v>29</v>
      </c>
    </row>
    <row r="6" spans="1:8" x14ac:dyDescent="0.25">
      <c r="A6" s="1">
        <v>32.56</v>
      </c>
      <c r="B6" s="10">
        <v>30.1</v>
      </c>
      <c r="D6">
        <f>(B7-B6)/G10</f>
        <v>0.35142857142857153</v>
      </c>
      <c r="F6" t="s">
        <v>5</v>
      </c>
    </row>
    <row r="7" spans="1:8" x14ac:dyDescent="0.25">
      <c r="A7" s="1">
        <v>35.14</v>
      </c>
      <c r="B7" s="1">
        <v>32.56</v>
      </c>
      <c r="F7" t="s">
        <v>6</v>
      </c>
    </row>
    <row r="8" spans="1:8" x14ac:dyDescent="0.25">
      <c r="A8" s="1">
        <v>34.1</v>
      </c>
      <c r="B8" s="1">
        <v>33.33</v>
      </c>
    </row>
    <row r="9" spans="1:8" x14ac:dyDescent="0.25">
      <c r="A9" s="1">
        <v>33.33</v>
      </c>
      <c r="B9" s="1">
        <v>34.1</v>
      </c>
      <c r="F9" t="s">
        <v>2</v>
      </c>
      <c r="G9">
        <v>0.05</v>
      </c>
    </row>
    <row r="10" spans="1:8" x14ac:dyDescent="0.25">
      <c r="A10" s="1">
        <v>37.1</v>
      </c>
      <c r="B10" s="1">
        <v>34.450000000000003</v>
      </c>
      <c r="F10" t="s">
        <v>0</v>
      </c>
      <c r="G10" s="1">
        <f>B13-B6</f>
        <v>7</v>
      </c>
    </row>
    <row r="11" spans="1:8" x14ac:dyDescent="0.25">
      <c r="A11" s="1">
        <v>34.450000000000003</v>
      </c>
      <c r="B11" s="1">
        <v>35.119999999999997</v>
      </c>
      <c r="F11" t="s">
        <v>1</v>
      </c>
      <c r="G11">
        <v>0.52600000000000002</v>
      </c>
    </row>
    <row r="12" spans="1:8" x14ac:dyDescent="0.25">
      <c r="A12" s="1">
        <v>35.119999999999997</v>
      </c>
      <c r="B12" s="10">
        <v>35.14</v>
      </c>
    </row>
    <row r="13" spans="1:8" x14ac:dyDescent="0.25">
      <c r="A13" s="1">
        <v>30.1</v>
      </c>
      <c r="B13" s="1">
        <v>37.1</v>
      </c>
      <c r="D13" s="2">
        <f>(B13-B12)/G10</f>
        <v>0.28000000000000014</v>
      </c>
      <c r="F13" t="s">
        <v>7</v>
      </c>
    </row>
    <row r="16" spans="1:8" x14ac:dyDescent="0.25">
      <c r="D16" t="s">
        <v>9</v>
      </c>
      <c r="E16">
        <f>COUNT(A6:A13)</f>
        <v>8</v>
      </c>
    </row>
    <row r="17" spans="4:9" x14ac:dyDescent="0.25">
      <c r="D17" s="7" t="s">
        <v>10</v>
      </c>
      <c r="E17" s="7"/>
      <c r="F17" s="7"/>
      <c r="G17" t="s">
        <v>28</v>
      </c>
    </row>
    <row r="20" spans="4:9" ht="15.75" x14ac:dyDescent="0.25">
      <c r="G20" s="8" t="s">
        <v>11</v>
      </c>
      <c r="H20" s="8"/>
    </row>
    <row r="22" spans="4:9" x14ac:dyDescent="0.25">
      <c r="D22" s="4" t="s">
        <v>12</v>
      </c>
      <c r="I22" t="s">
        <v>14</v>
      </c>
    </row>
    <row r="23" spans="4:9" x14ac:dyDescent="0.25">
      <c r="F23" t="s">
        <v>13</v>
      </c>
      <c r="G23" s="1">
        <f>AVERAGE(B6:B13)</f>
        <v>33.987500000000004</v>
      </c>
      <c r="I23" t="s">
        <v>15</v>
      </c>
    </row>
    <row r="24" spans="4:9" x14ac:dyDescent="0.25">
      <c r="F24" t="s">
        <v>17</v>
      </c>
      <c r="G24">
        <f>_xlfn.STDEV.S(B6:B13)</f>
        <v>2.0739110739993509</v>
      </c>
    </row>
    <row r="25" spans="4:9" x14ac:dyDescent="0.25">
      <c r="F25" t="s">
        <v>18</v>
      </c>
      <c r="G25">
        <f>(B13-G23)/G24</f>
        <v>1.5007875887358184</v>
      </c>
    </row>
    <row r="26" spans="4:9" x14ac:dyDescent="0.25">
      <c r="F26" t="s">
        <v>19</v>
      </c>
      <c r="G26">
        <f>(G23-B6)/G24</f>
        <v>1.8744776710716478</v>
      </c>
    </row>
    <row r="27" spans="4:9" ht="30" x14ac:dyDescent="0.25">
      <c r="F27" s="3" t="s">
        <v>20</v>
      </c>
      <c r="G27">
        <v>2.1259999999999999</v>
      </c>
    </row>
    <row r="30" spans="4:9" x14ac:dyDescent="0.25">
      <c r="F30" t="s">
        <v>16</v>
      </c>
    </row>
    <row r="32" spans="4:9" x14ac:dyDescent="0.25">
      <c r="D32" s="4" t="s">
        <v>21</v>
      </c>
    </row>
    <row r="33" spans="3:14" x14ac:dyDescent="0.25">
      <c r="F33" t="s">
        <v>22</v>
      </c>
      <c r="G33" s="1">
        <f>AVERAGE(B6:B13)</f>
        <v>33.987500000000004</v>
      </c>
    </row>
    <row r="34" spans="3:14" x14ac:dyDescent="0.25">
      <c r="F34" t="s">
        <v>17</v>
      </c>
      <c r="G34">
        <f>_xlfn.STDEV.S(B6:B13)</f>
        <v>2.0739110739993509</v>
      </c>
    </row>
    <row r="35" spans="3:14" x14ac:dyDescent="0.25">
      <c r="F35" t="s">
        <v>23</v>
      </c>
      <c r="G35">
        <f>G34/SQRT(E16)</f>
        <v>0.73323829200140833</v>
      </c>
    </row>
    <row r="36" spans="3:14" x14ac:dyDescent="0.25">
      <c r="F36" t="s">
        <v>25</v>
      </c>
      <c r="G36">
        <f>E16-1</f>
        <v>7</v>
      </c>
    </row>
    <row r="37" spans="3:14" x14ac:dyDescent="0.25">
      <c r="F37" t="s">
        <v>24</v>
      </c>
      <c r="G37">
        <f>_xlfn.T.INV.2T(0.05,G36)</f>
        <v>2.3646242515927849</v>
      </c>
    </row>
    <row r="39" spans="3:14" x14ac:dyDescent="0.25">
      <c r="D39" s="9" t="s">
        <v>26</v>
      </c>
      <c r="E39" s="9"/>
      <c r="F39" s="9"/>
      <c r="G39">
        <f>G33-G37*G35</f>
        <v>32.253666952537003</v>
      </c>
      <c r="H39">
        <f>G33+G37*G35</f>
        <v>35.721333047463006</v>
      </c>
      <c r="I39" t="s">
        <v>27</v>
      </c>
    </row>
    <row r="43" spans="3:14" ht="15.75" x14ac:dyDescent="0.25">
      <c r="C43" s="5" t="s">
        <v>30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</sheetData>
  <sortState xmlns:xlrd2="http://schemas.microsoft.com/office/spreadsheetml/2017/richdata2" ref="B6:B13">
    <sortCondition ref="B6"/>
  </sortState>
  <mergeCells count="5">
    <mergeCell ref="C43:N43"/>
    <mergeCell ref="G2:H2"/>
    <mergeCell ref="D17:F17"/>
    <mergeCell ref="G20:H20"/>
    <mergeCell ref="D39:F3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</dc:creator>
  <cp:lastModifiedBy>AISHA</cp:lastModifiedBy>
  <dcterms:created xsi:type="dcterms:W3CDTF">2020-04-14T08:25:48Z</dcterms:created>
  <dcterms:modified xsi:type="dcterms:W3CDTF">2020-04-15T17:05:41Z</dcterms:modified>
</cp:coreProperties>
</file>