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C37902C-9435-4FE8-B31C-E3AF40CCA07E}" xr6:coauthVersionLast="45" xr6:coauthVersionMax="45" xr10:uidLastSave="{00000000-0000-0000-0000-000000000000}"/>
  <bookViews>
    <workbookView xWindow="7185" yWindow="-120" windowWidth="10140" windowHeight="7875" xr2:uid="{00000000-000D-0000-FFFF-FFFF00000000}"/>
  </bookViews>
  <sheets>
    <sheet name="Sheet1" sheetId="1" r:id="rId1"/>
  </sheets>
  <definedNames>
    <definedName name="_xlchart.v1.0" hidden="1">Sheet1!$B$1:$B$12</definedName>
    <definedName name="_xlchart.v1.1" hidden="1">Sheet1!$B$1:$B$12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5" i="1" l="1"/>
  <c r="S24" i="1"/>
  <c r="S23" i="1"/>
  <c r="P26" i="1"/>
  <c r="P23" i="1"/>
  <c r="P22" i="1"/>
  <c r="P21" i="1"/>
</calcChain>
</file>

<file path=xl/sharedStrings.xml><?xml version="1.0" encoding="utf-8"?>
<sst xmlns="http://schemas.openxmlformats.org/spreadsheetml/2006/main" count="13" uniqueCount="13">
  <si>
    <t>so outlier is 7.88 and is henced removed.</t>
  </si>
  <si>
    <t>7,31-7,4</t>
  </si>
  <si>
    <t>7,41-7,5</t>
  </si>
  <si>
    <t>7,51-7,6</t>
  </si>
  <si>
    <t>7,61-7,7</t>
  </si>
  <si>
    <t>N=</t>
  </si>
  <si>
    <t xml:space="preserve">mean </t>
  </si>
  <si>
    <t>sd</t>
  </si>
  <si>
    <t xml:space="preserve">alpha </t>
  </si>
  <si>
    <t>T</t>
  </si>
  <si>
    <t>s.e.m</t>
  </si>
  <si>
    <t>L1</t>
  </si>
  <si>
    <t>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</si>
</sst>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2" fontId="0" fillId="6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150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Sheet1!$Q$11:$Q$14</c:f>
              <c:strCache>
                <c:ptCount val="4"/>
                <c:pt idx="0">
                  <c:v>7,31-7,4</c:v>
                </c:pt>
                <c:pt idx="1">
                  <c:v>7,41-7,5</c:v>
                </c:pt>
                <c:pt idx="2">
                  <c:v>7,51-7,6</c:v>
                </c:pt>
                <c:pt idx="3">
                  <c:v>7,61-7,7</c:v>
                </c:pt>
              </c:strCache>
            </c:strRef>
          </c:cat>
          <c:val>
            <c:numRef>
              <c:f>Sheet1!$R$11:$R$14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0-4C49-BD46-91EEA2520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1469028911"/>
        <c:axId val="1459686975"/>
      </c:barChart>
      <c:catAx>
        <c:axId val="1469028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150"/>
          </a:p>
        </c:txPr>
        <c:crossAx val="1459686975"/>
        <c:crosses val="autoZero"/>
        <c:auto val="1"/>
        <c:lblAlgn val="ctr"/>
        <c:lblOffset val="100"/>
        <c:noMultiLvlLbl val="0"/>
      </c:catAx>
      <c:valAx>
        <c:axId val="1459686975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150"/>
          </a:p>
        </c:txPr>
        <c:crossAx val="1469028911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150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/>
    <cx:plotArea>
      <cx:plotAreaRegion>
        <cx:series layoutId="boxWhisker" uniqueId="{B193C207-9F03-48D5-9052-6CBB4D0C841C}"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83109</xdr:rowOff>
    </xdr:from>
    <xdr:to>
      <xdr:col>11</xdr:col>
      <xdr:colOff>257175</xdr:colOff>
      <xdr:row>14</xdr:row>
      <xdr:rowOff>159309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1F7BC40B-69FB-4CE8-8BEF-A65C625FA6A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73067" y="83109"/>
              <a:ext cx="4524777" cy="270563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150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18</xdr:col>
      <xdr:colOff>444052</xdr:colOff>
      <xdr:row>4</xdr:row>
      <xdr:rowOff>171182</xdr:rowOff>
    </xdr:from>
    <xdr:to>
      <xdr:col>26</xdr:col>
      <xdr:colOff>186474</xdr:colOff>
      <xdr:row>19</xdr:row>
      <xdr:rowOff>97129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DE6A5BC-412B-4189-A623-BFC4A17265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topLeftCell="I1" zoomScale="71" workbookViewId="0">
      <selection activeCell="S27" sqref="S27"/>
    </sheetView>
  </sheetViews>
  <sheetFormatPr defaultRowHeight="15" x14ac:dyDescent="0.25"/>
  <sheetData>
    <row r="1" spans="1:18" x14ac:dyDescent="0.25">
      <c r="B1">
        <v>7.31</v>
      </c>
    </row>
    <row r="2" spans="1:18" x14ac:dyDescent="0.25">
      <c r="B2">
        <v>7.4</v>
      </c>
    </row>
    <row r="3" spans="1:18" x14ac:dyDescent="0.25">
      <c r="B3">
        <v>7.41</v>
      </c>
    </row>
    <row r="4" spans="1:18" x14ac:dyDescent="0.25">
      <c r="B4">
        <v>7.45</v>
      </c>
    </row>
    <row r="5" spans="1:18" x14ac:dyDescent="0.25">
      <c r="B5">
        <v>7.45</v>
      </c>
    </row>
    <row r="6" spans="1:18" x14ac:dyDescent="0.25">
      <c r="B6">
        <v>7.47</v>
      </c>
    </row>
    <row r="7" spans="1:18" x14ac:dyDescent="0.25">
      <c r="B7">
        <v>7.53</v>
      </c>
    </row>
    <row r="8" spans="1:18" x14ac:dyDescent="0.25">
      <c r="B8">
        <v>7.54</v>
      </c>
      <c r="O8" s="1">
        <v>7.31</v>
      </c>
    </row>
    <row r="9" spans="1:18" x14ac:dyDescent="0.25">
      <c r="B9">
        <v>7.57</v>
      </c>
      <c r="O9" s="1">
        <v>7.4</v>
      </c>
    </row>
    <row r="10" spans="1:18" x14ac:dyDescent="0.25">
      <c r="B10">
        <v>7.58</v>
      </c>
      <c r="O10" s="2">
        <v>7.41</v>
      </c>
    </row>
    <row r="11" spans="1:18" x14ac:dyDescent="0.25">
      <c r="B11">
        <v>7.65</v>
      </c>
      <c r="O11" s="2">
        <v>7.45</v>
      </c>
      <c r="Q11" s="1" t="s">
        <v>1</v>
      </c>
      <c r="R11">
        <v>2</v>
      </c>
    </row>
    <row r="12" spans="1:18" x14ac:dyDescent="0.25">
      <c r="B12">
        <v>7.88</v>
      </c>
      <c r="O12" s="2">
        <v>7.45</v>
      </c>
      <c r="Q12" s="2" t="s">
        <v>2</v>
      </c>
      <c r="R12">
        <v>4</v>
      </c>
    </row>
    <row r="13" spans="1:18" x14ac:dyDescent="0.25">
      <c r="O13" s="2">
        <v>7.47</v>
      </c>
      <c r="Q13" s="3" t="s">
        <v>3</v>
      </c>
      <c r="R13">
        <v>4</v>
      </c>
    </row>
    <row r="14" spans="1:18" x14ac:dyDescent="0.25">
      <c r="O14" s="3">
        <v>7.53</v>
      </c>
      <c r="Q14" s="4" t="s">
        <v>4</v>
      </c>
      <c r="R14">
        <v>1</v>
      </c>
    </row>
    <row r="15" spans="1:18" x14ac:dyDescent="0.25">
      <c r="O15" s="3">
        <v>7.54</v>
      </c>
    </row>
    <row r="16" spans="1:18" x14ac:dyDescent="0.25">
      <c r="A16" t="s">
        <v>0</v>
      </c>
      <c r="O16" s="3">
        <v>7.57</v>
      </c>
    </row>
    <row r="17" spans="15:19" x14ac:dyDescent="0.25">
      <c r="O17" s="3">
        <v>7.58</v>
      </c>
    </row>
    <row r="18" spans="15:19" x14ac:dyDescent="0.25">
      <c r="O18" s="4">
        <v>7.65</v>
      </c>
    </row>
    <row r="21" spans="15:19" x14ac:dyDescent="0.25">
      <c r="O21" t="s">
        <v>5</v>
      </c>
      <c r="P21">
        <f>COUNT(O8:O18)</f>
        <v>11</v>
      </c>
    </row>
    <row r="22" spans="15:19" x14ac:dyDescent="0.25">
      <c r="O22" t="s">
        <v>6</v>
      </c>
      <c r="P22">
        <f>AVERAGE(O8:O18)</f>
        <v>7.4872727272727273</v>
      </c>
    </row>
    <row r="23" spans="15:19" x14ac:dyDescent="0.25">
      <c r="O23" t="s">
        <v>7</v>
      </c>
      <c r="P23">
        <f>_xlfn.STDEV.S(O8:O18)</f>
        <v>9.727187765134486E-2</v>
      </c>
      <c r="R23" t="s">
        <v>10</v>
      </c>
      <c r="S23">
        <f>P23/SQRT(P21)</f>
        <v>2.9328574620260704E-2</v>
      </c>
    </row>
    <row r="24" spans="15:19" x14ac:dyDescent="0.25">
      <c r="R24" s="5" t="s">
        <v>11</v>
      </c>
      <c r="S24" s="6">
        <f>P22-P26*S23</f>
        <v>7.4219245906879454</v>
      </c>
    </row>
    <row r="25" spans="15:19" x14ac:dyDescent="0.25">
      <c r="O25" t="s">
        <v>8</v>
      </c>
      <c r="P25">
        <v>0.05</v>
      </c>
      <c r="R25" s="5" t="s">
        <v>12</v>
      </c>
      <c r="S25" s="6">
        <f>P22+P26*S23</f>
        <v>7.5526208638575092</v>
      </c>
    </row>
    <row r="26" spans="15:19" x14ac:dyDescent="0.25">
      <c r="O26" t="s">
        <v>9</v>
      </c>
      <c r="P26">
        <f>_xlfn.T.INV.2T(P25,10)</f>
        <v>2.2281388519862744</v>
      </c>
    </row>
  </sheetData>
  <sortState xmlns:xlrd2="http://schemas.microsoft.com/office/spreadsheetml/2017/richdata2" ref="B1:B12">
    <sortCondition ref="B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2020-03-21T20:13:04Z</dcterms:modified>
</cp:coreProperties>
</file>