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6" i="1" s="1"/>
  <c r="E3" i="1"/>
  <c r="E7" i="1"/>
  <c r="E11" i="1"/>
  <c r="E15" i="1"/>
  <c r="E19" i="1"/>
  <c r="C24" i="1"/>
  <c r="D24" i="1"/>
  <c r="B24" i="1"/>
  <c r="C23" i="1"/>
  <c r="E4" i="1" s="1"/>
  <c r="D23" i="1"/>
  <c r="F3" i="1" s="1"/>
  <c r="G3" i="1" s="1"/>
  <c r="B23" i="1"/>
  <c r="E21" i="1" l="1"/>
  <c r="E17" i="1"/>
  <c r="E13" i="1"/>
  <c r="E9" i="1"/>
  <c r="E5" i="1"/>
  <c r="E2" i="1"/>
  <c r="E20" i="1"/>
  <c r="E18" i="1"/>
  <c r="E16" i="1"/>
  <c r="E14" i="1"/>
  <c r="E12" i="1"/>
  <c r="E10" i="1"/>
  <c r="E8" i="1"/>
  <c r="E6" i="1"/>
  <c r="F2" i="1"/>
  <c r="G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G5" i="1" l="1"/>
  <c r="G13" i="1"/>
  <c r="G21" i="1"/>
  <c r="G24" i="1"/>
</calcChain>
</file>

<file path=xl/sharedStrings.xml><?xml version="1.0" encoding="utf-8"?>
<sst xmlns="http://schemas.openxmlformats.org/spreadsheetml/2006/main" count="20" uniqueCount="18">
  <si>
    <t>ID</t>
  </si>
  <si>
    <t>pohlavi</t>
  </si>
  <si>
    <t>vyska</t>
  </si>
  <si>
    <t>hmotnost</t>
  </si>
  <si>
    <t>N-1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</si>
  <si>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</si>
  <si>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</si>
  <si>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XY</t>
    </r>
    <r>
      <rPr>
        <sz val="11"/>
        <color theme="1"/>
        <rFont val="Calibri"/>
        <family val="2"/>
        <charset val="238"/>
        <scheme val="minor"/>
      </rPr>
      <t xml:space="preserve"> = ------- Suma(i 1 až N) --------------------------------- = -------- Suma(…)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</si>
  <si>
    <t>průměr</t>
  </si>
  <si>
    <t>sd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</si>
  <si>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</si>
  <si>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--------- Suma(i 1 až 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</si>
  <si>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(mV-Vi)(mH-Hi)</t>
  </si>
  <si>
    <t>r</t>
  </si>
  <si>
    <t>Vi-mV</t>
  </si>
  <si>
    <t>Hi-mH</t>
  </si>
  <si>
    <t>vzorec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</si>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</sst>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="190" zoomScaleNormal="19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P2">
        <v>1</v>
      </c>
      <c r="S2" t="s">
        <v>6</v>
      </c>
      <c r="U2" s="2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0">C3-C$23</f>
        <v>-1.3499999999999943</v>
      </c>
      <c r="F3">
        <f t="shared" ref="F3:F21" si="1">D3-D$23</f>
        <v>14.349999999999994</v>
      </c>
      <c r="G3">
        <f t="shared" ref="G3:G21" si="2">E3*F3</f>
        <v>-19.37249999999991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1"/>
        <v>-12.650000000000006</v>
      </c>
      <c r="G4">
        <f t="shared" si="2"/>
        <v>105.62749999999997</v>
      </c>
      <c r="P4" s="1" t="s">
        <v>4</v>
      </c>
      <c r="S4" s="2" t="s">
        <v>5</v>
      </c>
      <c r="U4" s="2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1"/>
        <v>-9.6500000000000057</v>
      </c>
      <c r="G5">
        <f t="shared" si="2"/>
        <v>32.327499999999965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1"/>
        <v>14.349999999999994</v>
      </c>
      <c r="G6">
        <f t="shared" si="2"/>
        <v>353.72749999999996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1"/>
        <v>-9.6500000000000057</v>
      </c>
      <c r="G7">
        <f t="shared" si="2"/>
        <v>-151.02250000000015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1"/>
        <v>-14.650000000000006</v>
      </c>
      <c r="G8">
        <f t="shared" si="2"/>
        <v>122.32749999999996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1"/>
        <v>10.349999999999994</v>
      </c>
      <c r="G9">
        <f t="shared" si="2"/>
        <v>-34.672499999999921</v>
      </c>
      <c r="P9" s="3" t="s">
        <v>4</v>
      </c>
      <c r="Q9" s="3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1"/>
        <v>-0.65000000000000568</v>
      </c>
      <c r="G10">
        <f t="shared" si="2"/>
        <v>-3.0225000000000302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1"/>
        <v>-6.6500000000000057</v>
      </c>
      <c r="G11">
        <f t="shared" si="2"/>
        <v>141.97750000000008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1"/>
        <v>-22.650000000000006</v>
      </c>
      <c r="G12">
        <f t="shared" si="2"/>
        <v>642.12750000000005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1"/>
        <v>20.349999999999994</v>
      </c>
      <c r="G13">
        <f t="shared" si="2"/>
        <v>94.627500000000083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1"/>
        <v>2.3499999999999943</v>
      </c>
      <c r="G14">
        <f t="shared" si="2"/>
        <v>-7.8724999999999676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1"/>
        <v>3.3499999999999943</v>
      </c>
      <c r="G15">
        <f t="shared" si="2"/>
        <v>15.577499999999993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1"/>
        <v>4.3499999999999943</v>
      </c>
      <c r="G16">
        <f t="shared" si="2"/>
        <v>41.977499999999971</v>
      </c>
    </row>
    <row r="17" spans="1:7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1"/>
        <v>15.349999999999994</v>
      </c>
      <c r="G17">
        <f t="shared" si="2"/>
        <v>178.82750000000001</v>
      </c>
    </row>
    <row r="18" spans="1:7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1"/>
        <v>-16.650000000000006</v>
      </c>
      <c r="G18">
        <f t="shared" si="2"/>
        <v>139.02749999999995</v>
      </c>
    </row>
    <row r="19" spans="1:7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1"/>
        <v>0.34999999999999432</v>
      </c>
      <c r="G19">
        <f t="shared" si="2"/>
        <v>2.3274999999999642</v>
      </c>
    </row>
    <row r="20" spans="1:7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1"/>
        <v>25.349999999999994</v>
      </c>
      <c r="G20">
        <f t="shared" si="2"/>
        <v>650.22749999999996</v>
      </c>
    </row>
    <row r="21" spans="1:7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1"/>
        <v>-24.650000000000006</v>
      </c>
      <c r="G21">
        <f t="shared" si="2"/>
        <v>575.57749999999999</v>
      </c>
    </row>
    <row r="23" spans="1:7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:AK23" si="3">AVERAGE(D2:D21)</f>
        <v>74.650000000000006</v>
      </c>
    </row>
    <row r="24" spans="1:7" x14ac:dyDescent="0.25">
      <c r="A24" t="s">
        <v>9</v>
      </c>
      <c r="B24">
        <f>STDEV(B2:B21)</f>
        <v>0.51298917604257699</v>
      </c>
      <c r="C24">
        <f t="shared" ref="C24:D24" si="4">STDEV(C2:C21)</f>
        <v>14.328018190355492</v>
      </c>
      <c r="D24">
        <f t="shared" si="4"/>
        <v>14.335362973393716</v>
      </c>
      <c r="F24" t="s">
        <v>13</v>
      </c>
      <c r="G24">
        <f>(1/19)*SUM(G2:G21)/(C24*D24)</f>
        <v>0.74116933283071473</v>
      </c>
    </row>
    <row r="25" spans="1:7" x14ac:dyDescent="0.25">
      <c r="F25" t="s">
        <v>16</v>
      </c>
      <c r="G25">
        <f>PEARSON(C2:C21,D2:D21)</f>
        <v>0.74116933283071496</v>
      </c>
    </row>
    <row r="26" spans="1:7" ht="17.25" x14ac:dyDescent="0.25">
      <c r="F26" t="s">
        <v>17</v>
      </c>
      <c r="G26">
        <f>G25*G25</f>
        <v>0.54933197992872718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2018-03-13T13:25:48Z</dcterms:created>
  <dcterms:modified xsi:type="dcterms:W3CDTF">2018-03-13T14:36:54Z</dcterms:modified>
</cp:coreProperties>
</file>