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Jakub - data\vyuka\diplomový seminář\"/>
    </mc:Choice>
  </mc:AlternateContent>
  <xr:revisionPtr revIDLastSave="0" documentId="13_ncr:1_{D11D4382-4726-48C4-8F71-A1DBF850D04B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 iterateDelta="1E-4"/>
  <customWorkbookViews>
    <customWorkbookView name="Jakub – osobní zobrazení" guid="{A118369D-6A5A-41C5-8A97-A2CFD1E1247E}" mergeInterval="0" personalView="1" maximized="1" windowWidth="1920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cchlhgHLjUqw7X6j5qIFA781JEw=="/>
    </ext>
  </extLst>
</workbook>
</file>

<file path=xl/calcChain.xml><?xml version="1.0" encoding="utf-8"?>
<calcChain xmlns="http://schemas.openxmlformats.org/spreadsheetml/2006/main">
  <c r="AH11" i="1" l="1"/>
  <c r="AH21" i="1"/>
  <c r="AH105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89" i="1"/>
  <c r="AH88" i="1"/>
  <c r="AH84" i="1"/>
  <c r="AH77" i="1"/>
  <c r="AH78" i="1"/>
  <c r="AH79" i="1"/>
  <c r="AH80" i="1"/>
  <c r="AH81" i="1"/>
  <c r="AH82" i="1"/>
  <c r="AH83" i="1"/>
  <c r="AH76" i="1"/>
  <c r="AH75" i="1"/>
  <c r="AH71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39" i="1"/>
  <c r="AH38" i="1"/>
  <c r="AH34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5" i="1"/>
  <c r="AH4" i="1"/>
  <c r="AG43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8" i="1"/>
  <c r="AG39" i="1"/>
  <c r="AG40" i="1"/>
  <c r="AG41" i="1"/>
  <c r="AG42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5" i="1"/>
  <c r="AG76" i="1"/>
  <c r="AG77" i="1"/>
  <c r="AG78" i="1"/>
  <c r="AG79" i="1"/>
  <c r="AG80" i="1"/>
  <c r="AG81" i="1"/>
  <c r="AG82" i="1"/>
  <c r="AG83" i="1"/>
  <c r="AG84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5" i="1"/>
  <c r="AG4" i="1"/>
  <c r="U107" i="1" l="1"/>
  <c r="AI69" i="1"/>
  <c r="AI70" i="1"/>
  <c r="AI9" i="1"/>
  <c r="AC107" i="1"/>
  <c r="AC1" i="1"/>
  <c r="AI8" i="1" l="1"/>
  <c r="AI7" i="1"/>
  <c r="AI4" i="1"/>
  <c r="I1" i="1"/>
  <c r="K1" i="1" s="1"/>
  <c r="M1" i="1" s="1"/>
  <c r="O1" i="1" s="1"/>
  <c r="Q1" i="1" s="1"/>
  <c r="S1" i="1" s="1"/>
  <c r="U1" i="1" s="1"/>
  <c r="W1" i="1" s="1"/>
  <c r="Y1" i="1" s="1"/>
  <c r="AA1" i="1" s="1"/>
  <c r="AA107" i="1"/>
  <c r="AI102" i="1" l="1"/>
  <c r="AI101" i="1"/>
  <c r="AI100" i="1"/>
  <c r="AI68" i="1"/>
  <c r="AI66" i="1"/>
  <c r="AI64" i="1"/>
  <c r="AI71" i="1"/>
  <c r="AI67" i="1"/>
  <c r="AI65" i="1"/>
  <c r="Y107" i="1"/>
  <c r="AI103" i="1" l="1"/>
  <c r="W107" i="1"/>
  <c r="S107" i="1" l="1"/>
  <c r="Q107" i="1"/>
  <c r="O107" i="1" l="1"/>
  <c r="M107" i="1" l="1"/>
  <c r="K107" i="1" l="1"/>
  <c r="I107" i="1"/>
  <c r="G107" i="1" l="1"/>
  <c r="AI105" i="1" l="1"/>
  <c r="AI99" i="1"/>
  <c r="AI97" i="1"/>
  <c r="AI95" i="1"/>
  <c r="AI98" i="1"/>
  <c r="AI104" i="1"/>
  <c r="AI96" i="1"/>
  <c r="AI94" i="1"/>
  <c r="AI79" i="1"/>
  <c r="AI80" i="1"/>
  <c r="AI82" i="1"/>
  <c r="AI84" i="1"/>
  <c r="AI57" i="1"/>
  <c r="AI56" i="1" l="1"/>
  <c r="AI93" i="1" l="1"/>
  <c r="AI92" i="1"/>
  <c r="AI91" i="1"/>
  <c r="AI90" i="1"/>
  <c r="AI89" i="1"/>
  <c r="AI88" i="1"/>
  <c r="AI77" i="1"/>
  <c r="AI75" i="1"/>
  <c r="AI63" i="1"/>
  <c r="AI62" i="1"/>
  <c r="AI61" i="1"/>
  <c r="AI60" i="1"/>
  <c r="AI59" i="1"/>
  <c r="AI58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6" i="1"/>
  <c r="AI5" i="1"/>
  <c r="AI76" i="1"/>
  <c r="AI78" i="1"/>
  <c r="AI83" i="1"/>
  <c r="AI8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8949F2-0429-42B1-9E9B-88B760BB35E4}" keepAlive="1" name="Dotaz – Docházka diplomový seminář 2 12 2020" description="Připojení k dotazu produktu Docházka diplomový seminář 2 12 2020 v sešitě" type="5" refreshedVersion="6" background="1">
    <dbPr connection="Provider=Microsoft.Mashup.OleDb.1;Data Source=$Workbook$;Location=Docházka diplomový seminář 2 12 2020;Extended Properties=&quot;&quot;" command="SELECT * FROM [Docházka diplomový seminář 2 12 2020]"/>
  </connection>
  <connection id="2" xr16:uid="{AE588778-0056-41C7-A2C4-428B043EACD7}" keepAlive="1" name="Dotaz – Docházka diplomový seminář 2 12 2020 (2)" description="Připojení k dotazu produktu Docházka diplomový seminář 2 12 2020 (2) v sešitě" type="5" refreshedVersion="6" background="1">
    <dbPr connection="Provider=Microsoft.Mashup.OleDb.1;Data Source=$Workbook$;Location=Docházka diplomový seminář 2 12 2020 (2);Extended Properties=&quot;&quot;" command="SELECT * FROM [Docházka diplomový seminář 2 12 2020 (2)]"/>
  </connection>
  <connection id="3" xr16:uid="{78DACCD1-02A0-4B7A-9FBA-9B2446B53AEB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<sst xmlns="http://schemas.openxmlformats.org/spreadsheetml/2006/main" count="409" uniqueCount="150">
  <si>
    <t>bonus</t>
  </si>
  <si>
    <t>Celkem</t>
  </si>
  <si>
    <t>docházka</t>
  </si>
  <si>
    <t>Zápočet</t>
  </si>
  <si>
    <t>Břečková, Adéla</t>
  </si>
  <si>
    <t>Bzdúšková, Jana</t>
  </si>
  <si>
    <t>Dušková, Michaela</t>
  </si>
  <si>
    <t>Habaň, Ľubomír</t>
  </si>
  <si>
    <t>Hanulíková, Alžběta</t>
  </si>
  <si>
    <t>Harásková, Viktorie</t>
  </si>
  <si>
    <t>Hemerová, Lenka</t>
  </si>
  <si>
    <t>Hradil, Vojtěch</t>
  </si>
  <si>
    <t>Hrnčířová, Barbora</t>
  </si>
  <si>
    <t>Chalupová, Zuzana</t>
  </si>
  <si>
    <t>Juračka, Stanislav</t>
  </si>
  <si>
    <t>Kadáková, Soňa</t>
  </si>
  <si>
    <t>Kodýtek, Marek</t>
  </si>
  <si>
    <t>Koutná, Jana</t>
  </si>
  <si>
    <t>Lamos, Marek</t>
  </si>
  <si>
    <t>Likavcová, Paulína</t>
  </si>
  <si>
    <t>Macháčková, Dominika</t>
  </si>
  <si>
    <t>Maierová, Barbora</t>
  </si>
  <si>
    <t>Mikulová, Adéla</t>
  </si>
  <si>
    <t>Odehnalová, Klára</t>
  </si>
  <si>
    <t>Pečta, Radek</t>
  </si>
  <si>
    <t>Pifková, Lucie</t>
  </si>
  <si>
    <t>Repiská, Katarína</t>
  </si>
  <si>
    <t>Rovňáková, Kristína</t>
  </si>
  <si>
    <t>Sedláčková, Karolina</t>
  </si>
  <si>
    <t>Seitlová, Kateřina</t>
  </si>
  <si>
    <t>Sukarová, Miriam</t>
  </si>
  <si>
    <t>Súkupová, Martina</t>
  </si>
  <si>
    <t>Valovičová, Kristína</t>
  </si>
  <si>
    <t>Wagnerová, Tereza</t>
  </si>
  <si>
    <t>Blahútová, Denisa</t>
  </si>
  <si>
    <t>Dlugošová, Slavomíra</t>
  </si>
  <si>
    <t>Dorotíková, Anna</t>
  </si>
  <si>
    <t>Chladová, Veronika</t>
  </si>
  <si>
    <t>Jílková, Matylda</t>
  </si>
  <si>
    <t>Knechtová, Veronika</t>
  </si>
  <si>
    <t>Kožená, Karolína</t>
  </si>
  <si>
    <t>Král, Martin</t>
  </si>
  <si>
    <t>Kratochvílová, Lucie</t>
  </si>
  <si>
    <t>Lišková, Barbora</t>
  </si>
  <si>
    <t>Malá, Tereza</t>
  </si>
  <si>
    <t>Mařáková, Milena</t>
  </si>
  <si>
    <t>Pokludová, Jana</t>
  </si>
  <si>
    <t>Strmisková, Johana</t>
  </si>
  <si>
    <t>Valterová, Tereza</t>
  </si>
  <si>
    <t>Vašková, Aneta</t>
  </si>
  <si>
    <t>Vodičková, Magdaléna</t>
  </si>
  <si>
    <t>Weisová, Kateřina</t>
  </si>
  <si>
    <t>1.</t>
  </si>
  <si>
    <t>Adamovič, Martin</t>
  </si>
  <si>
    <t>2.</t>
  </si>
  <si>
    <t>Bařina, Marek</t>
  </si>
  <si>
    <t>3.</t>
  </si>
  <si>
    <t>Brolík, Jakub</t>
  </si>
  <si>
    <t>4.</t>
  </si>
  <si>
    <t>Černovská, Karolína</t>
  </si>
  <si>
    <t>5.</t>
  </si>
  <si>
    <t>Dinová, Alessandra</t>
  </si>
  <si>
    <t>6.</t>
  </si>
  <si>
    <t>Faldynová, Hana</t>
  </si>
  <si>
    <t>7.</t>
  </si>
  <si>
    <t>Filušová, Jana</t>
  </si>
  <si>
    <t>8.</t>
  </si>
  <si>
    <t>Hlaváč, Kryštof</t>
  </si>
  <si>
    <t>9.</t>
  </si>
  <si>
    <t>Horanský, Marek</t>
  </si>
  <si>
    <t>10.</t>
  </si>
  <si>
    <t>Chomová, Alexandra</t>
  </si>
  <si>
    <t>11.</t>
  </si>
  <si>
    <t>Chovanec, Jan</t>
  </si>
  <si>
    <t>12.</t>
  </si>
  <si>
    <t>Jarošková, Aneta</t>
  </si>
  <si>
    <t>13.</t>
  </si>
  <si>
    <t>Kledus, Filip</t>
  </si>
  <si>
    <t>14.</t>
  </si>
  <si>
    <t>Kostiuk, Stanislav</t>
  </si>
  <si>
    <t>15.</t>
  </si>
  <si>
    <t>Kramná, Eliška</t>
  </si>
  <si>
    <t>16.</t>
  </si>
  <si>
    <t>Kružlicová, Jana</t>
  </si>
  <si>
    <t>17.</t>
  </si>
  <si>
    <t>Macháček, Martin</t>
  </si>
  <si>
    <t>18.</t>
  </si>
  <si>
    <t>Pavlíček, Martin</t>
  </si>
  <si>
    <t>19.</t>
  </si>
  <si>
    <t>Pokorná, Julie</t>
  </si>
  <si>
    <t>20.</t>
  </si>
  <si>
    <t>Přikryl, Matěj</t>
  </si>
  <si>
    <t>21.</t>
  </si>
  <si>
    <t>Rakultsev, Vladislav</t>
  </si>
  <si>
    <t>22.</t>
  </si>
  <si>
    <t>Rousová, Andrea</t>
  </si>
  <si>
    <t>23.</t>
  </si>
  <si>
    <t>Sedlářová, Kateřina</t>
  </si>
  <si>
    <t>24.</t>
  </si>
  <si>
    <t>Slámová, Erika</t>
  </si>
  <si>
    <t>25.</t>
  </si>
  <si>
    <t>Solný, Matyáš</t>
  </si>
  <si>
    <t>26.</t>
  </si>
  <si>
    <t>Večeřová, Kateřina</t>
  </si>
  <si>
    <t>27.</t>
  </si>
  <si>
    <t>Vinco, Adam</t>
  </si>
  <si>
    <t>28.</t>
  </si>
  <si>
    <t>Vrťová, Jana</t>
  </si>
  <si>
    <t>29.</t>
  </si>
  <si>
    <t>Vyroubalová, Olga</t>
  </si>
  <si>
    <t>30.</t>
  </si>
  <si>
    <t>Zatloukalová, Romana</t>
  </si>
  <si>
    <t>Al Kirbiová, Hana</t>
  </si>
  <si>
    <t>31.</t>
  </si>
  <si>
    <t>Vykypělová, Michaela</t>
  </si>
  <si>
    <t>32.</t>
  </si>
  <si>
    <t>Adamová, Sabina</t>
  </si>
  <si>
    <t>Baďurová, Klára</t>
  </si>
  <si>
    <t>Brychtová, Monika</t>
  </si>
  <si>
    <t>Handzušová, Kristína</t>
  </si>
  <si>
    <t>Hayek, Zuzana</t>
  </si>
  <si>
    <t>Nejezová, Kristýna</t>
  </si>
  <si>
    <t>Oslejová, Kristína</t>
  </si>
  <si>
    <t>Rozkydalová, Denisa</t>
  </si>
  <si>
    <t>Růžičková, Tereza</t>
  </si>
  <si>
    <t>Škrnová, Dominika</t>
  </si>
  <si>
    <t>1x omluveno</t>
  </si>
  <si>
    <t>Cikatricisová, Lucia</t>
  </si>
  <si>
    <t>stáž</t>
  </si>
  <si>
    <t>Bi8322 Diplomový seminář Molekulární biologie a genetika II</t>
  </si>
  <si>
    <t>Dolečková, Anna</t>
  </si>
  <si>
    <t>PřF N-MBG MBG [sem 6, roč 3]</t>
  </si>
  <si>
    <t>Ďurišová, Karin</t>
  </si>
  <si>
    <t>33.</t>
  </si>
  <si>
    <t>34.</t>
  </si>
  <si>
    <t>Bi0324 Diplomový seminář Molekulární biologie a genetika IV</t>
  </si>
  <si>
    <t>Bi8322 Diplomový seminář LGMD II</t>
  </si>
  <si>
    <t>Bi8323 Diplomový seminář LGMD IV</t>
  </si>
  <si>
    <t>porota</t>
  </si>
  <si>
    <t>Omluvy</t>
  </si>
  <si>
    <t>PřF N-MBG MBG [sem 2, roč 1]</t>
  </si>
  <si>
    <t>CST KOS MUSPriF [sem 2, roč 1]</t>
  </si>
  <si>
    <t>PřF N-MBG MBG [sem 4, roč 2]</t>
  </si>
  <si>
    <t>PřF N-LGM-BLDLGM [sem 2, roč 1]</t>
  </si>
  <si>
    <t>PřF N-LGM-BLDLGM [sem 4, roč 2]</t>
  </si>
  <si>
    <t>2x omluveno</t>
  </si>
  <si>
    <t>bonus PS 21</t>
  </si>
  <si>
    <t>bonus JS22</t>
  </si>
  <si>
    <t>N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</si>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</sst>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5" fillId="0" borderId="0" xfId="0" applyFont="1" applyAlignment="1"/>
    <xf numFmtId="0" fontId="24" fillId="0" borderId="0" xfId="0" applyFont="1" applyAlignment="1"/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/>
    <xf numFmtId="0" fontId="24" fillId="0" borderId="12" xfId="0" applyFont="1" applyBorder="1" applyAlignment="1"/>
    <xf numFmtId="0" fontId="24" fillId="0" borderId="6" xfId="0" applyFont="1" applyBorder="1"/>
    <xf numFmtId="0" fontId="24" fillId="0" borderId="7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13" xfId="0" applyFont="1" applyBorder="1" applyAlignment="1"/>
    <xf numFmtId="0" fontId="24" fillId="0" borderId="8" xfId="0" applyFont="1" applyBorder="1"/>
    <xf numFmtId="0" fontId="24" fillId="0" borderId="10" xfId="0" applyFont="1" applyBorder="1"/>
    <xf numFmtId="0" fontId="24" fillId="0" borderId="0" xfId="0" applyFont="1" applyBorder="1"/>
    <xf numFmtId="0" fontId="24" fillId="0" borderId="4" xfId="0" applyFont="1" applyBorder="1"/>
    <xf numFmtId="0" fontId="26" fillId="0" borderId="0" xfId="0" applyFont="1"/>
    <xf numFmtId="0" fontId="24" fillId="0" borderId="14" xfId="0" applyFont="1" applyBorder="1" applyAlignment="1"/>
    <xf numFmtId="0" fontId="24" fillId="0" borderId="9" xfId="0" applyFont="1" applyBorder="1"/>
    <xf numFmtId="0" fontId="24" fillId="0" borderId="11" xfId="0" applyFont="1" applyBorder="1"/>
    <xf numFmtId="0" fontId="26" fillId="0" borderId="0" xfId="0" applyFont="1" applyAlignment="1"/>
    <xf numFmtId="0" fontId="24" fillId="0" borderId="0" xfId="0" applyFont="1" applyBorder="1" applyAlignment="1"/>
    <xf numFmtId="0" fontId="24" fillId="0" borderId="15" xfId="0" applyFont="1" applyBorder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2" fillId="0" borderId="0" xfId="0" applyFont="1" applyAlignment="1"/>
    <xf numFmtId="0" fontId="24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4" fillId="0" borderId="16" xfId="0" applyFont="1" applyBorder="1"/>
    <xf numFmtId="0" fontId="21" fillId="0" borderId="10" xfId="0" applyFont="1" applyBorder="1"/>
    <xf numFmtId="0" fontId="21" fillId="0" borderId="0" xfId="0" applyFont="1" applyAlignment="1"/>
    <xf numFmtId="0" fontId="20" fillId="0" borderId="0" xfId="0" applyFont="1"/>
    <xf numFmtId="0" fontId="19" fillId="0" borderId="0" xfId="0" applyFont="1" applyAlignment="1"/>
    <xf numFmtId="0" fontId="18" fillId="0" borderId="0" xfId="0" applyFont="1"/>
    <xf numFmtId="0" fontId="18" fillId="0" borderId="0" xfId="0" applyFont="1" applyAlignment="1"/>
    <xf numFmtId="0" fontId="24" fillId="0" borderId="17" xfId="0" applyFont="1" applyBorder="1" applyAlignment="1">
      <alignment horizontal="right"/>
    </xf>
    <xf numFmtId="0" fontId="24" fillId="0" borderId="15" xfId="0" applyFont="1" applyBorder="1" applyAlignment="1">
      <alignment horizontal="right"/>
    </xf>
    <xf numFmtId="0" fontId="24" fillId="0" borderId="6" xfId="0" applyFont="1" applyBorder="1" applyAlignment="1"/>
    <xf numFmtId="0" fontId="24" fillId="0" borderId="8" xfId="0" applyFont="1" applyBorder="1" applyAlignment="1"/>
    <xf numFmtId="0" fontId="25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17" fillId="0" borderId="0" xfId="0" applyFont="1" applyAlignment="1"/>
    <xf numFmtId="0" fontId="16" fillId="0" borderId="0" xfId="0" applyFont="1"/>
    <xf numFmtId="0" fontId="15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24" fillId="0" borderId="17" xfId="0" applyFont="1" applyBorder="1"/>
    <xf numFmtId="0" fontId="24" fillId="0" borderId="7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10" fillId="0" borderId="13" xfId="0" applyFont="1" applyBorder="1" applyAlignment="1"/>
    <xf numFmtId="0" fontId="10" fillId="0" borderId="8" xfId="0" applyFont="1" applyBorder="1" applyAlignmen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7" fillId="0" borderId="0" xfId="0" applyFont="1" applyAlignment="1"/>
    <xf numFmtId="0" fontId="2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0" xfId="0" applyFont="1" applyAlignment="1"/>
    <xf numFmtId="0" fontId="4" fillId="0" borderId="13" xfId="0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13" xfId="0" applyFont="1" applyFill="1" applyBorder="1" applyAlignment="1">
      <alignment horizontal="right"/>
    </xf>
    <xf numFmtId="0" fontId="24" fillId="0" borderId="17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4" fontId="24" fillId="0" borderId="1" xfId="0" applyNumberFormat="1" applyFont="1" applyBorder="1" applyAlignment="1">
      <alignment horizontal="center"/>
    </xf>
    <xf numFmtId="0" fontId="25" fillId="0" borderId="2" xfId="0" applyFont="1" applyBorder="1"/>
    <xf numFmtId="0" fontId="24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13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7" Type="http://customschemas.google.com/relationships/workbookmetadata" Target="metadata"/><Relationship Id="rId12" Type="http://schemas.openxmlformats.org/officeDocument/2006/relationships/calcChain" Target="calcChain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88"/>
  <sheetViews>
    <sheetView tabSelected="1" zoomScaleNormal="100" workbookViewId="0">
      <pane xSplit="5" ySplit="2" topLeftCell="W51" activePane="bottomRight" state="frozen"/>
      <selection pane="topRight" activeCell="F1" sqref="F1"/>
      <selection pane="bottomLeft" activeCell="A3" sqref="A3"/>
      <selection pane="bottomRight" activeCell="AJ67" sqref="AJ67"/>
    </sheetView>
  </sheetViews>
  <sheetFormatPr defaultColWidth="12.625" defaultRowHeight="15" customHeight="1" x14ac:dyDescent="0.25"/>
  <cols>
    <col min="1" max="2" width="7.625" style="2" customWidth="1"/>
    <col min="3" max="3" width="22.75" style="2" customWidth="1"/>
    <col min="4" max="4" width="29.875" style="2" customWidth="1"/>
    <col min="5" max="6" width="8.75" style="2" customWidth="1"/>
    <col min="7" max="30" width="9.375" style="2" customWidth="1"/>
    <col min="31" max="31" width="10.375" style="2" customWidth="1"/>
    <col min="32" max="32" width="10.75" style="2" customWidth="1"/>
    <col min="33" max="34" width="9.375" style="2" customWidth="1"/>
    <col min="35" max="36" width="12.625" style="2"/>
    <col min="37" max="37" width="14.625" style="2" customWidth="1"/>
    <col min="38" max="16384" width="12.625" style="2"/>
  </cols>
  <sheetData>
    <row r="1" spans="1:37" x14ac:dyDescent="0.25">
      <c r="G1" s="76">
        <v>44608</v>
      </c>
      <c r="H1" s="77"/>
      <c r="I1" s="76">
        <f>G1+7</f>
        <v>44615</v>
      </c>
      <c r="J1" s="77"/>
      <c r="K1" s="76">
        <f>I1+7</f>
        <v>44622</v>
      </c>
      <c r="L1" s="77"/>
      <c r="M1" s="76">
        <f t="shared" ref="M1" si="0">K1+7</f>
        <v>44629</v>
      </c>
      <c r="N1" s="77"/>
      <c r="O1" s="76">
        <f t="shared" ref="O1" si="1">M1+7</f>
        <v>44636</v>
      </c>
      <c r="P1" s="77"/>
      <c r="Q1" s="76">
        <f t="shared" ref="Q1" si="2">O1+7</f>
        <v>44643</v>
      </c>
      <c r="R1" s="77"/>
      <c r="S1" s="76">
        <f t="shared" ref="S1" si="3">Q1+7</f>
        <v>44650</v>
      </c>
      <c r="T1" s="77"/>
      <c r="U1" s="76">
        <f t="shared" ref="U1" si="4">S1+7</f>
        <v>44657</v>
      </c>
      <c r="V1" s="77"/>
      <c r="W1" s="76">
        <f t="shared" ref="W1" si="5">U1+7</f>
        <v>44664</v>
      </c>
      <c r="X1" s="77"/>
      <c r="Y1" s="76">
        <f t="shared" ref="Y1" si="6">W1+7</f>
        <v>44671</v>
      </c>
      <c r="Z1" s="77"/>
      <c r="AA1" s="76">
        <f t="shared" ref="AA1" si="7">Y1+7</f>
        <v>44678</v>
      </c>
      <c r="AB1" s="77"/>
      <c r="AC1" s="76">
        <f t="shared" ref="AC1" si="8">AA1+7</f>
        <v>44685</v>
      </c>
      <c r="AD1" s="77"/>
      <c r="AE1" s="76"/>
      <c r="AF1" s="77"/>
      <c r="AG1" s="78" t="s">
        <v>1</v>
      </c>
      <c r="AH1" s="77"/>
    </row>
    <row r="2" spans="1:37" x14ac:dyDescent="0.25">
      <c r="F2" s="26"/>
      <c r="G2" s="3" t="s">
        <v>2</v>
      </c>
      <c r="H2" s="4" t="s">
        <v>0</v>
      </c>
      <c r="I2" s="3" t="s">
        <v>2</v>
      </c>
      <c r="J2" s="4" t="s">
        <v>0</v>
      </c>
      <c r="K2" s="3" t="s">
        <v>2</v>
      </c>
      <c r="L2" s="4" t="s">
        <v>0</v>
      </c>
      <c r="M2" s="3" t="s">
        <v>2</v>
      </c>
      <c r="N2" s="4" t="s">
        <v>0</v>
      </c>
      <c r="O2" s="3" t="s">
        <v>2</v>
      </c>
      <c r="P2" s="4" t="s">
        <v>0</v>
      </c>
      <c r="Q2" s="3" t="s">
        <v>2</v>
      </c>
      <c r="R2" s="4" t="s">
        <v>0</v>
      </c>
      <c r="S2" s="3" t="s">
        <v>2</v>
      </c>
      <c r="T2" s="4" t="s">
        <v>0</v>
      </c>
      <c r="U2" s="3" t="s">
        <v>2</v>
      </c>
      <c r="V2" s="4" t="s">
        <v>0</v>
      </c>
      <c r="W2" s="3" t="s">
        <v>2</v>
      </c>
      <c r="X2" s="4" t="s">
        <v>0</v>
      </c>
      <c r="Y2" s="3" t="s">
        <v>2</v>
      </c>
      <c r="Z2" s="4" t="s">
        <v>0</v>
      </c>
      <c r="AA2" s="3" t="s">
        <v>2</v>
      </c>
      <c r="AB2" s="4" t="s">
        <v>0</v>
      </c>
      <c r="AC2" s="3" t="s">
        <v>2</v>
      </c>
      <c r="AD2" s="4" t="s">
        <v>0</v>
      </c>
      <c r="AE2" s="65" t="s">
        <v>146</v>
      </c>
      <c r="AF2" s="66" t="s">
        <v>147</v>
      </c>
      <c r="AG2" s="3" t="s">
        <v>2</v>
      </c>
      <c r="AH2" s="4" t="s">
        <v>0</v>
      </c>
      <c r="AI2" s="25" t="s">
        <v>1</v>
      </c>
      <c r="AJ2" s="25" t="s">
        <v>3</v>
      </c>
      <c r="AK2" s="61" t="s">
        <v>139</v>
      </c>
    </row>
    <row r="3" spans="1:37" x14ac:dyDescent="0.25">
      <c r="A3" s="50" t="s">
        <v>129</v>
      </c>
      <c r="E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70"/>
    </row>
    <row r="4" spans="1:37" x14ac:dyDescent="0.25">
      <c r="A4" s="23" t="s">
        <v>52</v>
      </c>
      <c r="B4" s="5">
        <v>460763</v>
      </c>
      <c r="C4" s="5" t="s">
        <v>53</v>
      </c>
      <c r="D4" s="5" t="s">
        <v>140</v>
      </c>
      <c r="E4" s="31"/>
      <c r="F4" s="6"/>
      <c r="G4" s="7">
        <v>0</v>
      </c>
      <c r="H4" s="8">
        <v>0</v>
      </c>
      <c r="I4" s="7">
        <v>0</v>
      </c>
      <c r="J4" s="8">
        <v>0</v>
      </c>
      <c r="K4" s="7">
        <v>1</v>
      </c>
      <c r="L4" s="8">
        <v>0</v>
      </c>
      <c r="M4" s="7">
        <v>1</v>
      </c>
      <c r="N4" s="8">
        <v>0</v>
      </c>
      <c r="O4" s="7">
        <v>0</v>
      </c>
      <c r="P4" s="8">
        <v>0</v>
      </c>
      <c r="Q4" s="7">
        <v>0</v>
      </c>
      <c r="R4" s="8">
        <v>0</v>
      </c>
      <c r="S4" s="7">
        <v>0</v>
      </c>
      <c r="T4" s="8">
        <v>0</v>
      </c>
      <c r="U4" s="7">
        <v>0</v>
      </c>
      <c r="V4" s="8">
        <v>0</v>
      </c>
      <c r="W4" s="7">
        <v>0</v>
      </c>
      <c r="X4" s="8">
        <v>0</v>
      </c>
      <c r="Y4" s="7">
        <v>0</v>
      </c>
      <c r="Z4" s="8">
        <v>0</v>
      </c>
      <c r="AA4" s="7">
        <v>0</v>
      </c>
      <c r="AB4" s="8">
        <v>0</v>
      </c>
      <c r="AC4" s="7">
        <v>0</v>
      </c>
      <c r="AD4" s="8">
        <v>0</v>
      </c>
      <c r="AE4" s="7">
        <v>0</v>
      </c>
      <c r="AF4" s="51">
        <v>0</v>
      </c>
      <c r="AG4" s="7">
        <f>G4+I4+K4+M4+O4+Q4+S4+U4+W4+Y4+AA4+AC4</f>
        <v>2</v>
      </c>
      <c r="AH4" s="8">
        <f>H4+J4+AL4+N4+P4+R4+T4+V4+X4+Z4+AB4+AD4+AF4+AE4</f>
        <v>0</v>
      </c>
      <c r="AI4" s="74">
        <f>AG4+AH4</f>
        <v>2</v>
      </c>
      <c r="AJ4" s="75" t="s">
        <v>148</v>
      </c>
      <c r="AK4" s="46"/>
    </row>
    <row r="5" spans="1:37" x14ac:dyDescent="0.25">
      <c r="A5" s="23" t="s">
        <v>54</v>
      </c>
      <c r="B5" s="5">
        <v>474442</v>
      </c>
      <c r="C5" s="5" t="s">
        <v>55</v>
      </c>
      <c r="D5" s="5" t="s">
        <v>140</v>
      </c>
      <c r="E5" s="44"/>
      <c r="F5" s="11"/>
      <c r="G5" s="12">
        <v>0</v>
      </c>
      <c r="H5" s="13">
        <v>0</v>
      </c>
      <c r="I5" s="12">
        <v>1</v>
      </c>
      <c r="J5" s="13">
        <v>0</v>
      </c>
      <c r="K5" s="12">
        <v>1</v>
      </c>
      <c r="L5" s="13">
        <v>0</v>
      </c>
      <c r="M5" s="12">
        <v>1</v>
      </c>
      <c r="N5" s="13">
        <v>0</v>
      </c>
      <c r="O5" s="12">
        <v>1</v>
      </c>
      <c r="P5" s="13">
        <v>0</v>
      </c>
      <c r="Q5" s="12">
        <v>1</v>
      </c>
      <c r="R5" s="13">
        <v>0</v>
      </c>
      <c r="S5" s="12">
        <v>1</v>
      </c>
      <c r="T5" s="13">
        <v>0</v>
      </c>
      <c r="U5" s="12">
        <v>1</v>
      </c>
      <c r="V5" s="13">
        <v>0</v>
      </c>
      <c r="W5" s="12">
        <v>0</v>
      </c>
      <c r="X5" s="13">
        <v>0</v>
      </c>
      <c r="Y5" s="12">
        <v>1</v>
      </c>
      <c r="Z5" s="13">
        <v>0</v>
      </c>
      <c r="AA5" s="12">
        <v>1</v>
      </c>
      <c r="AB5" s="13">
        <v>0</v>
      </c>
      <c r="AC5" s="12">
        <v>1</v>
      </c>
      <c r="AD5" s="13">
        <v>0</v>
      </c>
      <c r="AE5" s="12">
        <v>0</v>
      </c>
      <c r="AF5" s="14">
        <v>0</v>
      </c>
      <c r="AG5" s="12">
        <f>G5+I5+K5+M5+O5+Q5+S5+U5+W5+Y5+AA5+AC5</f>
        <v>10</v>
      </c>
      <c r="AH5" s="13">
        <f>H5+J5+L5+N5+P5+R5+T5+V5+X5+Z5+AB5+AD5+AF5+AE5</f>
        <v>0</v>
      </c>
      <c r="AI5" s="27">
        <f t="shared" ref="AI5:AI71" si="9">AG5+AH5</f>
        <v>10</v>
      </c>
      <c r="AJ5" s="67" t="s">
        <v>149</v>
      </c>
      <c r="AK5" s="48"/>
    </row>
    <row r="6" spans="1:37" x14ac:dyDescent="0.25">
      <c r="A6" s="23" t="s">
        <v>56</v>
      </c>
      <c r="B6" s="5">
        <v>482450</v>
      </c>
      <c r="C6" s="5" t="s">
        <v>57</v>
      </c>
      <c r="D6" s="5" t="s">
        <v>140</v>
      </c>
      <c r="E6" s="44"/>
      <c r="F6" s="11"/>
      <c r="G6" s="12">
        <v>0</v>
      </c>
      <c r="H6" s="13">
        <v>0</v>
      </c>
      <c r="I6" s="12">
        <v>1</v>
      </c>
      <c r="J6" s="13">
        <v>0</v>
      </c>
      <c r="K6" s="12">
        <v>1</v>
      </c>
      <c r="L6" s="13">
        <v>0</v>
      </c>
      <c r="M6" s="12">
        <v>1</v>
      </c>
      <c r="N6" s="13">
        <v>0</v>
      </c>
      <c r="O6" s="12">
        <v>1</v>
      </c>
      <c r="P6" s="13">
        <v>0</v>
      </c>
      <c r="Q6" s="12">
        <v>1</v>
      </c>
      <c r="R6" s="13">
        <v>0</v>
      </c>
      <c r="S6" s="12">
        <v>1</v>
      </c>
      <c r="T6" s="13">
        <v>0</v>
      </c>
      <c r="U6" s="12">
        <v>1</v>
      </c>
      <c r="V6" s="13">
        <v>0</v>
      </c>
      <c r="W6" s="12">
        <v>1</v>
      </c>
      <c r="X6" s="13">
        <v>0</v>
      </c>
      <c r="Y6" s="12">
        <v>0</v>
      </c>
      <c r="Z6" s="13">
        <v>0</v>
      </c>
      <c r="AA6" s="12">
        <v>1</v>
      </c>
      <c r="AB6" s="13">
        <v>0</v>
      </c>
      <c r="AC6" s="12">
        <v>1</v>
      </c>
      <c r="AD6" s="13">
        <v>0</v>
      </c>
      <c r="AE6" s="12">
        <v>0</v>
      </c>
      <c r="AF6" s="14">
        <v>0</v>
      </c>
      <c r="AG6" s="12">
        <f t="shared" ref="AG6:AG69" si="10">G6+I6+K6+M6+O6+Q6+S6+U6+W6+Y6+AA6+AC6</f>
        <v>10</v>
      </c>
      <c r="AH6" s="13">
        <f t="shared" ref="AH6:AH33" si="11">H6+J6+L6+N6+P6+R6+T6+V6+X6+Z6+AB6+AD6+AF6+AE6</f>
        <v>0</v>
      </c>
      <c r="AI6" s="27">
        <f t="shared" si="9"/>
        <v>10</v>
      </c>
      <c r="AJ6" s="67" t="s">
        <v>149</v>
      </c>
    </row>
    <row r="7" spans="1:37" x14ac:dyDescent="0.25">
      <c r="A7" s="23" t="s">
        <v>58</v>
      </c>
      <c r="B7" s="5">
        <v>530249</v>
      </c>
      <c r="C7" s="5" t="s">
        <v>127</v>
      </c>
      <c r="D7" s="5" t="s">
        <v>141</v>
      </c>
      <c r="E7" s="44"/>
      <c r="F7" s="11"/>
      <c r="G7" s="12">
        <v>1</v>
      </c>
      <c r="H7" s="13">
        <v>0</v>
      </c>
      <c r="I7" s="12">
        <v>1</v>
      </c>
      <c r="J7" s="13">
        <v>0</v>
      </c>
      <c r="K7" s="12">
        <v>1</v>
      </c>
      <c r="L7" s="13">
        <v>0</v>
      </c>
      <c r="M7" s="12">
        <v>1</v>
      </c>
      <c r="N7" s="13">
        <v>0</v>
      </c>
      <c r="O7" s="12">
        <v>1</v>
      </c>
      <c r="P7" s="13">
        <v>0</v>
      </c>
      <c r="Q7" s="12">
        <v>0</v>
      </c>
      <c r="R7" s="13">
        <v>0</v>
      </c>
      <c r="S7" s="12">
        <v>1</v>
      </c>
      <c r="T7" s="13">
        <v>0</v>
      </c>
      <c r="U7" s="12">
        <v>0</v>
      </c>
      <c r="V7" s="13">
        <v>0</v>
      </c>
      <c r="W7" s="12">
        <v>1</v>
      </c>
      <c r="X7" s="13">
        <v>0</v>
      </c>
      <c r="Y7" s="12">
        <v>1</v>
      </c>
      <c r="Z7" s="13">
        <v>0</v>
      </c>
      <c r="AA7" s="12">
        <v>1</v>
      </c>
      <c r="AB7" s="13">
        <v>0</v>
      </c>
      <c r="AC7" s="12">
        <v>1</v>
      </c>
      <c r="AD7" s="13">
        <v>0</v>
      </c>
      <c r="AE7" s="12">
        <v>0</v>
      </c>
      <c r="AF7" s="14">
        <v>0</v>
      </c>
      <c r="AG7" s="12">
        <f t="shared" si="10"/>
        <v>10</v>
      </c>
      <c r="AH7" s="13">
        <f t="shared" si="11"/>
        <v>0</v>
      </c>
      <c r="AI7" s="27">
        <f t="shared" si="9"/>
        <v>10</v>
      </c>
      <c r="AJ7" s="67" t="s">
        <v>149</v>
      </c>
    </row>
    <row r="8" spans="1:37" x14ac:dyDescent="0.25">
      <c r="A8" s="23" t="s">
        <v>60</v>
      </c>
      <c r="B8" s="5">
        <v>484101</v>
      </c>
      <c r="C8" s="5" t="s">
        <v>59</v>
      </c>
      <c r="D8" s="5" t="s">
        <v>140</v>
      </c>
      <c r="E8" s="49"/>
      <c r="F8" s="55"/>
      <c r="G8" s="12">
        <v>1</v>
      </c>
      <c r="H8" s="13">
        <v>0</v>
      </c>
      <c r="I8" s="12">
        <v>1</v>
      </c>
      <c r="J8" s="13">
        <v>0</v>
      </c>
      <c r="K8" s="12">
        <v>1</v>
      </c>
      <c r="L8" s="13">
        <v>0</v>
      </c>
      <c r="M8" s="12">
        <v>1</v>
      </c>
      <c r="N8" s="13">
        <v>0</v>
      </c>
      <c r="O8" s="12">
        <v>1</v>
      </c>
      <c r="P8" s="13">
        <v>0</v>
      </c>
      <c r="Q8" s="12">
        <v>1</v>
      </c>
      <c r="R8" s="13">
        <v>0</v>
      </c>
      <c r="S8" s="12">
        <v>1</v>
      </c>
      <c r="T8" s="13">
        <v>0</v>
      </c>
      <c r="U8" s="12">
        <v>1</v>
      </c>
      <c r="V8" s="13">
        <v>0</v>
      </c>
      <c r="W8" s="12">
        <v>1</v>
      </c>
      <c r="X8" s="13">
        <v>0</v>
      </c>
      <c r="Y8" s="12">
        <v>1</v>
      </c>
      <c r="Z8" s="13">
        <v>0</v>
      </c>
      <c r="AA8" s="12">
        <v>0</v>
      </c>
      <c r="AB8" s="13">
        <v>0</v>
      </c>
      <c r="AC8" s="12">
        <v>1</v>
      </c>
      <c r="AD8" s="13">
        <v>0</v>
      </c>
      <c r="AE8" s="12">
        <v>0</v>
      </c>
      <c r="AF8" s="14">
        <v>0</v>
      </c>
      <c r="AG8" s="12">
        <f t="shared" si="10"/>
        <v>11</v>
      </c>
      <c r="AH8" s="13">
        <f t="shared" si="11"/>
        <v>0</v>
      </c>
      <c r="AI8" s="27">
        <f t="shared" si="9"/>
        <v>11</v>
      </c>
      <c r="AJ8" s="67" t="s">
        <v>149</v>
      </c>
    </row>
    <row r="9" spans="1:37" x14ac:dyDescent="0.25">
      <c r="A9" s="23" t="s">
        <v>62</v>
      </c>
      <c r="B9" s="5">
        <v>484529</v>
      </c>
      <c r="C9" s="5" t="s">
        <v>61</v>
      </c>
      <c r="D9" s="5" t="s">
        <v>140</v>
      </c>
      <c r="E9" s="44"/>
      <c r="F9" s="11"/>
      <c r="G9" s="12">
        <v>1</v>
      </c>
      <c r="H9" s="13">
        <v>0</v>
      </c>
      <c r="I9" s="12">
        <v>1</v>
      </c>
      <c r="J9" s="13">
        <v>0</v>
      </c>
      <c r="K9" s="12">
        <v>1</v>
      </c>
      <c r="L9" s="13">
        <v>0</v>
      </c>
      <c r="M9" s="12">
        <v>0</v>
      </c>
      <c r="N9" s="13">
        <v>0</v>
      </c>
      <c r="O9" s="12">
        <v>1</v>
      </c>
      <c r="P9" s="13">
        <v>0</v>
      </c>
      <c r="Q9" s="12">
        <v>1</v>
      </c>
      <c r="R9" s="13">
        <v>0</v>
      </c>
      <c r="S9" s="12">
        <v>1</v>
      </c>
      <c r="T9" s="13">
        <v>0</v>
      </c>
      <c r="U9" s="12">
        <v>1</v>
      </c>
      <c r="V9" s="13">
        <v>0</v>
      </c>
      <c r="W9" s="12">
        <v>1</v>
      </c>
      <c r="X9" s="13">
        <v>0</v>
      </c>
      <c r="Y9" s="12">
        <v>0</v>
      </c>
      <c r="Z9" s="13">
        <v>0</v>
      </c>
      <c r="AA9" s="12">
        <v>1</v>
      </c>
      <c r="AB9" s="13">
        <v>0</v>
      </c>
      <c r="AC9" s="12">
        <v>1</v>
      </c>
      <c r="AD9" s="13">
        <v>0</v>
      </c>
      <c r="AE9" s="12">
        <v>0</v>
      </c>
      <c r="AF9" s="14">
        <v>0</v>
      </c>
      <c r="AG9" s="12">
        <f t="shared" si="10"/>
        <v>10</v>
      </c>
      <c r="AH9" s="13">
        <f t="shared" si="11"/>
        <v>0</v>
      </c>
      <c r="AI9" s="27">
        <f t="shared" si="9"/>
        <v>10</v>
      </c>
      <c r="AJ9" s="67" t="s">
        <v>149</v>
      </c>
    </row>
    <row r="10" spans="1:37" x14ac:dyDescent="0.25">
      <c r="A10" s="23" t="s">
        <v>64</v>
      </c>
      <c r="B10" s="5">
        <v>484081</v>
      </c>
      <c r="C10" s="5" t="s">
        <v>63</v>
      </c>
      <c r="D10" s="5" t="s">
        <v>140</v>
      </c>
      <c r="E10" s="57"/>
      <c r="F10" s="55" t="s">
        <v>128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  <c r="N10" s="13">
        <v>0</v>
      </c>
      <c r="O10" s="12">
        <v>0</v>
      </c>
      <c r="P10" s="13">
        <v>0</v>
      </c>
      <c r="Q10" s="12">
        <v>0</v>
      </c>
      <c r="R10" s="13">
        <v>0</v>
      </c>
      <c r="S10" s="12">
        <v>0</v>
      </c>
      <c r="T10" s="13">
        <v>0</v>
      </c>
      <c r="U10" s="12">
        <v>0</v>
      </c>
      <c r="V10" s="13">
        <v>0</v>
      </c>
      <c r="W10" s="12">
        <v>0</v>
      </c>
      <c r="X10" s="13">
        <v>0</v>
      </c>
      <c r="Y10" s="12">
        <v>0</v>
      </c>
      <c r="Z10" s="13">
        <v>0</v>
      </c>
      <c r="AA10" s="12">
        <v>0</v>
      </c>
      <c r="AB10" s="13">
        <v>0</v>
      </c>
      <c r="AC10" s="12">
        <v>0</v>
      </c>
      <c r="AD10" s="13">
        <v>0</v>
      </c>
      <c r="AE10" s="12">
        <v>0</v>
      </c>
      <c r="AF10" s="14">
        <v>0</v>
      </c>
      <c r="AG10" s="12">
        <f t="shared" si="10"/>
        <v>0</v>
      </c>
      <c r="AH10" s="13">
        <f t="shared" si="11"/>
        <v>0</v>
      </c>
      <c r="AI10" s="41">
        <f t="shared" si="9"/>
        <v>0</v>
      </c>
      <c r="AJ10" s="71" t="s">
        <v>149</v>
      </c>
      <c r="AK10" s="72" t="s">
        <v>128</v>
      </c>
    </row>
    <row r="11" spans="1:37" x14ac:dyDescent="0.25">
      <c r="A11" s="23" t="s">
        <v>66</v>
      </c>
      <c r="B11" s="5">
        <v>484812</v>
      </c>
      <c r="C11" s="5" t="s">
        <v>65</v>
      </c>
      <c r="D11" s="5" t="s">
        <v>140</v>
      </c>
      <c r="E11" s="62" t="s">
        <v>138</v>
      </c>
      <c r="F11" s="11"/>
      <c r="G11" s="12">
        <v>1</v>
      </c>
      <c r="H11" s="13">
        <v>0</v>
      </c>
      <c r="I11" s="12">
        <v>1</v>
      </c>
      <c r="J11" s="13">
        <v>0</v>
      </c>
      <c r="K11" s="12">
        <v>1</v>
      </c>
      <c r="L11" s="13">
        <v>0</v>
      </c>
      <c r="M11" s="12">
        <v>1</v>
      </c>
      <c r="N11" s="13">
        <v>0</v>
      </c>
      <c r="O11" s="12">
        <v>1</v>
      </c>
      <c r="P11" s="13">
        <v>0</v>
      </c>
      <c r="Q11" s="12">
        <v>1</v>
      </c>
      <c r="R11" s="13">
        <v>0</v>
      </c>
      <c r="S11" s="12">
        <v>1</v>
      </c>
      <c r="T11" s="13">
        <v>0</v>
      </c>
      <c r="U11" s="12">
        <v>1</v>
      </c>
      <c r="V11" s="13">
        <v>0</v>
      </c>
      <c r="W11" s="12">
        <v>1</v>
      </c>
      <c r="X11" s="13">
        <v>0</v>
      </c>
      <c r="Y11" s="12">
        <v>1</v>
      </c>
      <c r="Z11" s="13">
        <v>0</v>
      </c>
      <c r="AA11" s="12">
        <v>1</v>
      </c>
      <c r="AB11" s="13">
        <v>0</v>
      </c>
      <c r="AC11" s="12">
        <v>1</v>
      </c>
      <c r="AD11" s="13">
        <v>0</v>
      </c>
      <c r="AE11" s="12">
        <v>0</v>
      </c>
      <c r="AF11" s="14">
        <v>1</v>
      </c>
      <c r="AG11" s="12">
        <f t="shared" si="10"/>
        <v>12</v>
      </c>
      <c r="AH11" s="13">
        <f t="shared" si="11"/>
        <v>1</v>
      </c>
      <c r="AI11" s="27">
        <f t="shared" si="9"/>
        <v>13</v>
      </c>
      <c r="AJ11" s="67" t="s">
        <v>149</v>
      </c>
    </row>
    <row r="12" spans="1:37" x14ac:dyDescent="0.25">
      <c r="A12" s="23" t="s">
        <v>68</v>
      </c>
      <c r="B12" s="5">
        <v>484160</v>
      </c>
      <c r="C12" s="5" t="s">
        <v>67</v>
      </c>
      <c r="D12" s="5" t="s">
        <v>140</v>
      </c>
      <c r="E12" s="44"/>
      <c r="F12" s="11"/>
      <c r="G12" s="12">
        <v>1</v>
      </c>
      <c r="H12" s="13">
        <v>0</v>
      </c>
      <c r="I12" s="12">
        <v>1</v>
      </c>
      <c r="J12" s="13">
        <v>0</v>
      </c>
      <c r="K12" s="12">
        <v>1</v>
      </c>
      <c r="L12" s="13">
        <v>0</v>
      </c>
      <c r="M12" s="12">
        <v>1</v>
      </c>
      <c r="N12" s="13">
        <v>0</v>
      </c>
      <c r="O12" s="12">
        <v>1</v>
      </c>
      <c r="P12" s="13">
        <v>0</v>
      </c>
      <c r="Q12" s="12">
        <v>1</v>
      </c>
      <c r="R12" s="13">
        <v>0</v>
      </c>
      <c r="S12" s="12">
        <v>0</v>
      </c>
      <c r="T12" s="13">
        <v>0</v>
      </c>
      <c r="U12" s="12">
        <v>1</v>
      </c>
      <c r="V12" s="13">
        <v>1</v>
      </c>
      <c r="W12" s="12">
        <v>1</v>
      </c>
      <c r="X12" s="13">
        <v>0</v>
      </c>
      <c r="Y12" s="12">
        <v>1</v>
      </c>
      <c r="Z12" s="13">
        <v>0</v>
      </c>
      <c r="AA12" s="12">
        <v>0</v>
      </c>
      <c r="AB12" s="13">
        <v>0</v>
      </c>
      <c r="AC12" s="12">
        <v>0</v>
      </c>
      <c r="AD12" s="13">
        <v>0</v>
      </c>
      <c r="AE12" s="12">
        <v>0</v>
      </c>
      <c r="AF12" s="14">
        <v>0</v>
      </c>
      <c r="AG12" s="12">
        <f t="shared" si="10"/>
        <v>9</v>
      </c>
      <c r="AH12" s="13">
        <f t="shared" si="11"/>
        <v>1</v>
      </c>
      <c r="AI12" s="27">
        <f t="shared" si="9"/>
        <v>10</v>
      </c>
      <c r="AJ12" s="67" t="s">
        <v>149</v>
      </c>
      <c r="AK12" s="46"/>
    </row>
    <row r="13" spans="1:37" x14ac:dyDescent="0.25">
      <c r="A13" s="23" t="s">
        <v>70</v>
      </c>
      <c r="B13" s="5">
        <v>478241</v>
      </c>
      <c r="C13" s="5" t="s">
        <v>69</v>
      </c>
      <c r="D13" s="5" t="s">
        <v>140</v>
      </c>
      <c r="E13" s="44"/>
      <c r="F13" s="11"/>
      <c r="G13" s="12">
        <v>1</v>
      </c>
      <c r="H13" s="13">
        <v>0</v>
      </c>
      <c r="I13" s="12">
        <v>1</v>
      </c>
      <c r="J13" s="13">
        <v>0</v>
      </c>
      <c r="K13" s="12">
        <v>1</v>
      </c>
      <c r="L13" s="13">
        <v>0</v>
      </c>
      <c r="M13" s="12">
        <v>1</v>
      </c>
      <c r="N13" s="13">
        <v>0</v>
      </c>
      <c r="O13" s="12">
        <v>1</v>
      </c>
      <c r="P13" s="13">
        <v>0</v>
      </c>
      <c r="Q13" s="12">
        <v>1</v>
      </c>
      <c r="R13" s="13">
        <v>0</v>
      </c>
      <c r="S13" s="12">
        <v>1</v>
      </c>
      <c r="T13" s="13">
        <v>0</v>
      </c>
      <c r="U13" s="12">
        <v>1</v>
      </c>
      <c r="V13" s="13">
        <v>0</v>
      </c>
      <c r="W13" s="12">
        <v>1</v>
      </c>
      <c r="X13" s="13">
        <v>0</v>
      </c>
      <c r="Y13" s="12">
        <v>1</v>
      </c>
      <c r="Z13" s="13">
        <v>0</v>
      </c>
      <c r="AA13" s="12">
        <v>1</v>
      </c>
      <c r="AB13" s="13">
        <v>0</v>
      </c>
      <c r="AC13" s="12">
        <v>1</v>
      </c>
      <c r="AD13" s="13">
        <v>0</v>
      </c>
      <c r="AE13" s="12">
        <v>0</v>
      </c>
      <c r="AF13" s="14">
        <v>0</v>
      </c>
      <c r="AG13" s="12">
        <f t="shared" si="10"/>
        <v>12</v>
      </c>
      <c r="AH13" s="13">
        <f t="shared" si="11"/>
        <v>0</v>
      </c>
      <c r="AI13" s="27">
        <f t="shared" si="9"/>
        <v>12</v>
      </c>
      <c r="AJ13" s="67" t="s">
        <v>149</v>
      </c>
    </row>
    <row r="14" spans="1:37" x14ac:dyDescent="0.25">
      <c r="A14" s="23" t="s">
        <v>72</v>
      </c>
      <c r="B14" s="5">
        <v>484680</v>
      </c>
      <c r="C14" s="5" t="s">
        <v>71</v>
      </c>
      <c r="D14" s="5" t="s">
        <v>140</v>
      </c>
      <c r="E14" s="44"/>
      <c r="F14" s="11"/>
      <c r="G14" s="12">
        <v>1</v>
      </c>
      <c r="H14" s="13">
        <v>0</v>
      </c>
      <c r="I14" s="12">
        <v>1</v>
      </c>
      <c r="J14" s="15">
        <v>0</v>
      </c>
      <c r="K14" s="12">
        <v>1</v>
      </c>
      <c r="L14" s="15">
        <v>0</v>
      </c>
      <c r="M14" s="12">
        <v>1</v>
      </c>
      <c r="N14" s="15">
        <v>0</v>
      </c>
      <c r="O14" s="12">
        <v>1</v>
      </c>
      <c r="P14" s="15">
        <v>0</v>
      </c>
      <c r="Q14" s="12">
        <v>1</v>
      </c>
      <c r="R14" s="15">
        <v>0</v>
      </c>
      <c r="S14" s="12">
        <v>1</v>
      </c>
      <c r="T14" s="15">
        <v>0</v>
      </c>
      <c r="U14" s="12">
        <v>1</v>
      </c>
      <c r="V14" s="15">
        <v>0</v>
      </c>
      <c r="W14" s="12">
        <v>1</v>
      </c>
      <c r="X14" s="15">
        <v>0</v>
      </c>
      <c r="Y14" s="12">
        <v>1</v>
      </c>
      <c r="Z14" s="15">
        <v>0</v>
      </c>
      <c r="AA14" s="12">
        <v>1</v>
      </c>
      <c r="AB14" s="15">
        <v>1</v>
      </c>
      <c r="AC14" s="12">
        <v>0</v>
      </c>
      <c r="AD14" s="15">
        <v>0</v>
      </c>
      <c r="AE14" s="12">
        <v>0</v>
      </c>
      <c r="AF14" s="14">
        <v>0</v>
      </c>
      <c r="AG14" s="12">
        <f t="shared" si="10"/>
        <v>11</v>
      </c>
      <c r="AH14" s="13">
        <f t="shared" si="11"/>
        <v>1</v>
      </c>
      <c r="AI14" s="27">
        <f t="shared" si="9"/>
        <v>12</v>
      </c>
      <c r="AJ14" s="67" t="s">
        <v>149</v>
      </c>
    </row>
    <row r="15" spans="1:37" x14ac:dyDescent="0.25">
      <c r="A15" s="23" t="s">
        <v>74</v>
      </c>
      <c r="B15" s="5">
        <v>484444</v>
      </c>
      <c r="C15" s="5" t="s">
        <v>73</v>
      </c>
      <c r="D15" s="32" t="s">
        <v>140</v>
      </c>
      <c r="E15" s="5"/>
      <c r="F15" s="11"/>
      <c r="G15" s="12">
        <v>1</v>
      </c>
      <c r="H15" s="30">
        <v>0</v>
      </c>
      <c r="I15" s="12">
        <v>1</v>
      </c>
      <c r="J15" s="15">
        <v>0</v>
      </c>
      <c r="K15" s="12">
        <v>1</v>
      </c>
      <c r="L15" s="15">
        <v>0</v>
      </c>
      <c r="M15" s="12">
        <v>1</v>
      </c>
      <c r="N15" s="15">
        <v>0</v>
      </c>
      <c r="O15" s="12">
        <v>1</v>
      </c>
      <c r="P15" s="15">
        <v>0</v>
      </c>
      <c r="Q15" s="12">
        <v>1</v>
      </c>
      <c r="R15" s="15">
        <v>0</v>
      </c>
      <c r="S15" s="12">
        <v>1</v>
      </c>
      <c r="T15" s="15">
        <v>0</v>
      </c>
      <c r="U15" s="12">
        <v>1</v>
      </c>
      <c r="V15" s="15">
        <v>0</v>
      </c>
      <c r="W15" s="12">
        <v>1</v>
      </c>
      <c r="X15" s="15">
        <v>0</v>
      </c>
      <c r="Y15" s="12">
        <v>1</v>
      </c>
      <c r="Z15" s="15">
        <v>0</v>
      </c>
      <c r="AA15" s="12">
        <v>1</v>
      </c>
      <c r="AB15" s="15">
        <v>0</v>
      </c>
      <c r="AC15" s="12">
        <v>1</v>
      </c>
      <c r="AD15" s="15">
        <v>0</v>
      </c>
      <c r="AE15" s="12">
        <v>0</v>
      </c>
      <c r="AF15" s="14">
        <v>0</v>
      </c>
      <c r="AG15" s="12">
        <f t="shared" si="10"/>
        <v>12</v>
      </c>
      <c r="AH15" s="13">
        <f t="shared" si="11"/>
        <v>0</v>
      </c>
      <c r="AI15" s="27">
        <f t="shared" si="9"/>
        <v>12</v>
      </c>
      <c r="AJ15" s="67" t="s">
        <v>149</v>
      </c>
    </row>
    <row r="16" spans="1:37" x14ac:dyDescent="0.25">
      <c r="A16" s="23" t="s">
        <v>76</v>
      </c>
      <c r="B16" s="5">
        <v>484006</v>
      </c>
      <c r="C16" s="5" t="s">
        <v>75</v>
      </c>
      <c r="D16" s="5" t="s">
        <v>140</v>
      </c>
      <c r="F16" s="11"/>
      <c r="G16" s="12">
        <v>1</v>
      </c>
      <c r="H16" s="13">
        <v>0</v>
      </c>
      <c r="I16" s="12">
        <v>1</v>
      </c>
      <c r="J16" s="15">
        <v>0</v>
      </c>
      <c r="K16" s="12">
        <v>1</v>
      </c>
      <c r="L16" s="15">
        <v>0</v>
      </c>
      <c r="M16" s="12">
        <v>0</v>
      </c>
      <c r="N16" s="15">
        <v>0</v>
      </c>
      <c r="O16" s="12">
        <v>1</v>
      </c>
      <c r="P16" s="15">
        <v>0</v>
      </c>
      <c r="Q16" s="12">
        <v>1</v>
      </c>
      <c r="R16" s="15">
        <v>0</v>
      </c>
      <c r="S16" s="12">
        <v>1</v>
      </c>
      <c r="T16" s="15">
        <v>0</v>
      </c>
      <c r="U16" s="12">
        <v>1</v>
      </c>
      <c r="V16" s="15">
        <v>0</v>
      </c>
      <c r="W16" s="12">
        <v>1</v>
      </c>
      <c r="X16" s="15">
        <v>0</v>
      </c>
      <c r="Y16" s="12">
        <v>1</v>
      </c>
      <c r="Z16" s="15">
        <v>0</v>
      </c>
      <c r="AA16" s="12">
        <v>1</v>
      </c>
      <c r="AB16" s="15">
        <v>0</v>
      </c>
      <c r="AC16" s="12">
        <v>1</v>
      </c>
      <c r="AD16" s="15">
        <v>0</v>
      </c>
      <c r="AE16" s="12">
        <v>0</v>
      </c>
      <c r="AF16" s="14">
        <v>0</v>
      </c>
      <c r="AG16" s="12">
        <f t="shared" si="10"/>
        <v>11</v>
      </c>
      <c r="AH16" s="13">
        <f t="shared" si="11"/>
        <v>0</v>
      </c>
      <c r="AI16" s="27">
        <f t="shared" si="9"/>
        <v>11</v>
      </c>
      <c r="AJ16" s="67" t="s">
        <v>149</v>
      </c>
    </row>
    <row r="17" spans="1:37" x14ac:dyDescent="0.25">
      <c r="A17" s="23" t="s">
        <v>78</v>
      </c>
      <c r="B17" s="5">
        <v>237964</v>
      </c>
      <c r="C17" s="5" t="s">
        <v>77</v>
      </c>
      <c r="D17" s="5" t="s">
        <v>140</v>
      </c>
      <c r="E17" s="31"/>
      <c r="F17" s="11"/>
      <c r="G17" s="12">
        <v>1</v>
      </c>
      <c r="H17" s="13">
        <v>0</v>
      </c>
      <c r="I17" s="12">
        <v>1</v>
      </c>
      <c r="J17" s="15">
        <v>0</v>
      </c>
      <c r="K17" s="12">
        <v>1</v>
      </c>
      <c r="L17" s="15">
        <v>0</v>
      </c>
      <c r="M17" s="12">
        <v>1</v>
      </c>
      <c r="N17" s="15">
        <v>0</v>
      </c>
      <c r="O17" s="12">
        <v>1</v>
      </c>
      <c r="P17" s="15">
        <v>0</v>
      </c>
      <c r="Q17" s="12">
        <v>1</v>
      </c>
      <c r="R17" s="15">
        <v>0</v>
      </c>
      <c r="S17" s="12">
        <v>1</v>
      </c>
      <c r="T17" s="15">
        <v>0</v>
      </c>
      <c r="U17" s="12">
        <v>1</v>
      </c>
      <c r="V17" s="15">
        <v>0</v>
      </c>
      <c r="W17" s="12">
        <v>1</v>
      </c>
      <c r="X17" s="15">
        <v>0</v>
      </c>
      <c r="Y17" s="12">
        <v>1</v>
      </c>
      <c r="Z17" s="15">
        <v>0</v>
      </c>
      <c r="AA17" s="12">
        <v>0</v>
      </c>
      <c r="AB17" s="15">
        <v>0</v>
      </c>
      <c r="AC17" s="12">
        <v>1</v>
      </c>
      <c r="AD17" s="15">
        <v>0</v>
      </c>
      <c r="AE17" s="12">
        <v>0</v>
      </c>
      <c r="AF17" s="14">
        <v>0</v>
      </c>
      <c r="AG17" s="12">
        <f t="shared" si="10"/>
        <v>11</v>
      </c>
      <c r="AH17" s="13">
        <f t="shared" si="11"/>
        <v>0</v>
      </c>
      <c r="AI17" s="27">
        <f t="shared" si="9"/>
        <v>11</v>
      </c>
      <c r="AJ17" s="67" t="s">
        <v>149</v>
      </c>
    </row>
    <row r="18" spans="1:37" x14ac:dyDescent="0.25">
      <c r="A18" s="23" t="s">
        <v>80</v>
      </c>
      <c r="B18" s="5">
        <v>481262</v>
      </c>
      <c r="C18" s="5" t="s">
        <v>79</v>
      </c>
      <c r="D18" s="43" t="s">
        <v>140</v>
      </c>
      <c r="E18" s="44"/>
      <c r="F18" s="11"/>
      <c r="G18" s="12">
        <v>1</v>
      </c>
      <c r="H18" s="13">
        <v>0</v>
      </c>
      <c r="I18" s="12">
        <v>1</v>
      </c>
      <c r="J18" s="15">
        <v>0</v>
      </c>
      <c r="K18" s="12">
        <v>1</v>
      </c>
      <c r="L18" s="15">
        <v>0</v>
      </c>
      <c r="M18" s="12">
        <v>1</v>
      </c>
      <c r="N18" s="15">
        <v>0</v>
      </c>
      <c r="O18" s="12">
        <v>1</v>
      </c>
      <c r="P18" s="15">
        <v>0</v>
      </c>
      <c r="Q18" s="12">
        <v>1</v>
      </c>
      <c r="R18" s="15">
        <v>0</v>
      </c>
      <c r="S18" s="12">
        <v>1</v>
      </c>
      <c r="T18" s="15">
        <v>0</v>
      </c>
      <c r="U18" s="12">
        <v>1</v>
      </c>
      <c r="V18" s="15">
        <v>0</v>
      </c>
      <c r="W18" s="12">
        <v>1</v>
      </c>
      <c r="X18" s="15">
        <v>0</v>
      </c>
      <c r="Y18" s="12">
        <v>1</v>
      </c>
      <c r="Z18" s="15">
        <v>0</v>
      </c>
      <c r="AA18" s="12">
        <v>1</v>
      </c>
      <c r="AB18" s="15">
        <v>0</v>
      </c>
      <c r="AC18" s="12">
        <v>1</v>
      </c>
      <c r="AD18" s="15">
        <v>0</v>
      </c>
      <c r="AE18" s="12">
        <v>0</v>
      </c>
      <c r="AF18" s="14">
        <v>0</v>
      </c>
      <c r="AG18" s="12">
        <f t="shared" si="10"/>
        <v>12</v>
      </c>
      <c r="AH18" s="13">
        <f t="shared" si="11"/>
        <v>0</v>
      </c>
      <c r="AI18" s="27">
        <f t="shared" si="9"/>
        <v>12</v>
      </c>
      <c r="AJ18" s="67" t="s">
        <v>149</v>
      </c>
    </row>
    <row r="19" spans="1:37" x14ac:dyDescent="0.25">
      <c r="A19" s="23" t="s">
        <v>82</v>
      </c>
      <c r="B19" s="5">
        <v>484584</v>
      </c>
      <c r="C19" s="5" t="s">
        <v>81</v>
      </c>
      <c r="D19" s="5" t="s">
        <v>140</v>
      </c>
      <c r="E19" s="44"/>
      <c r="F19" s="11"/>
      <c r="G19" s="12">
        <v>1</v>
      </c>
      <c r="H19" s="30">
        <v>0</v>
      </c>
      <c r="I19" s="12">
        <v>1</v>
      </c>
      <c r="J19" s="15">
        <v>0</v>
      </c>
      <c r="K19" s="12">
        <v>1</v>
      </c>
      <c r="L19" s="15">
        <v>0</v>
      </c>
      <c r="M19" s="12">
        <v>1</v>
      </c>
      <c r="N19" s="15">
        <v>0</v>
      </c>
      <c r="O19" s="12">
        <v>1</v>
      </c>
      <c r="P19" s="15">
        <v>0</v>
      </c>
      <c r="Q19" s="12">
        <v>1</v>
      </c>
      <c r="R19" s="15">
        <v>0</v>
      </c>
      <c r="S19" s="12">
        <v>1</v>
      </c>
      <c r="T19" s="15">
        <v>0</v>
      </c>
      <c r="U19" s="12">
        <v>1</v>
      </c>
      <c r="V19" s="15">
        <v>0</v>
      </c>
      <c r="W19" s="12">
        <v>1</v>
      </c>
      <c r="X19" s="15">
        <v>0</v>
      </c>
      <c r="Y19" s="12">
        <v>0</v>
      </c>
      <c r="Z19" s="15">
        <v>0</v>
      </c>
      <c r="AA19" s="12">
        <v>1</v>
      </c>
      <c r="AB19" s="15">
        <v>0</v>
      </c>
      <c r="AC19" s="12">
        <v>1</v>
      </c>
      <c r="AD19" s="15">
        <v>0</v>
      </c>
      <c r="AE19" s="12">
        <v>0</v>
      </c>
      <c r="AF19" s="14">
        <v>0</v>
      </c>
      <c r="AG19" s="12">
        <f t="shared" si="10"/>
        <v>11</v>
      </c>
      <c r="AH19" s="13">
        <f t="shared" si="11"/>
        <v>0</v>
      </c>
      <c r="AI19" s="27">
        <f t="shared" si="9"/>
        <v>11</v>
      </c>
      <c r="AJ19" s="67" t="s">
        <v>149</v>
      </c>
    </row>
    <row r="20" spans="1:37" x14ac:dyDescent="0.25">
      <c r="A20" s="23" t="s">
        <v>84</v>
      </c>
      <c r="B20" s="5">
        <v>484804</v>
      </c>
      <c r="C20" s="5" t="s">
        <v>83</v>
      </c>
      <c r="D20" s="5" t="s">
        <v>140</v>
      </c>
      <c r="F20" s="11"/>
      <c r="G20" s="12">
        <v>1</v>
      </c>
      <c r="H20" s="13">
        <v>0</v>
      </c>
      <c r="I20" s="12">
        <v>1</v>
      </c>
      <c r="J20" s="15">
        <v>0</v>
      </c>
      <c r="K20" s="12">
        <v>1</v>
      </c>
      <c r="L20" s="15">
        <v>0</v>
      </c>
      <c r="M20" s="12">
        <v>1</v>
      </c>
      <c r="N20" s="15">
        <v>0</v>
      </c>
      <c r="O20" s="12">
        <v>1</v>
      </c>
      <c r="P20" s="15">
        <v>0</v>
      </c>
      <c r="Q20" s="12">
        <v>0</v>
      </c>
      <c r="R20" s="15">
        <v>0</v>
      </c>
      <c r="S20" s="12">
        <v>1</v>
      </c>
      <c r="T20" s="15">
        <v>0</v>
      </c>
      <c r="U20" s="12">
        <v>1</v>
      </c>
      <c r="V20" s="15">
        <v>0</v>
      </c>
      <c r="W20" s="12">
        <v>1</v>
      </c>
      <c r="X20" s="15">
        <v>0</v>
      </c>
      <c r="Y20" s="12">
        <v>1</v>
      </c>
      <c r="Z20" s="15">
        <v>0</v>
      </c>
      <c r="AA20" s="12">
        <v>1</v>
      </c>
      <c r="AB20" s="15">
        <v>0</v>
      </c>
      <c r="AC20" s="12">
        <v>1</v>
      </c>
      <c r="AD20" s="15">
        <v>0</v>
      </c>
      <c r="AE20" s="12">
        <v>0</v>
      </c>
      <c r="AF20" s="14">
        <v>0</v>
      </c>
      <c r="AG20" s="12">
        <f t="shared" si="10"/>
        <v>11</v>
      </c>
      <c r="AH20" s="13">
        <f t="shared" si="11"/>
        <v>0</v>
      </c>
      <c r="AI20" s="27">
        <f t="shared" si="9"/>
        <v>11</v>
      </c>
      <c r="AJ20" s="67" t="s">
        <v>149</v>
      </c>
      <c r="AK20" s="60" t="s">
        <v>126</v>
      </c>
    </row>
    <row r="21" spans="1:37" ht="15.75" customHeight="1" x14ac:dyDescent="0.25">
      <c r="A21" s="23" t="s">
        <v>86</v>
      </c>
      <c r="B21" s="5">
        <v>484367</v>
      </c>
      <c r="C21" s="5" t="s">
        <v>85</v>
      </c>
      <c r="D21" s="5" t="s">
        <v>140</v>
      </c>
      <c r="E21" s="58" t="s">
        <v>138</v>
      </c>
      <c r="F21" s="11"/>
      <c r="G21" s="12">
        <v>1</v>
      </c>
      <c r="H21" s="13">
        <v>0</v>
      </c>
      <c r="I21" s="12">
        <v>0</v>
      </c>
      <c r="J21" s="15">
        <v>0</v>
      </c>
      <c r="K21" s="12">
        <v>1</v>
      </c>
      <c r="L21" s="15">
        <v>0</v>
      </c>
      <c r="M21" s="12">
        <v>1</v>
      </c>
      <c r="N21" s="15">
        <v>0</v>
      </c>
      <c r="O21" s="12">
        <v>1</v>
      </c>
      <c r="P21" s="15">
        <v>0</v>
      </c>
      <c r="Q21" s="12">
        <v>1</v>
      </c>
      <c r="R21" s="15">
        <v>0</v>
      </c>
      <c r="S21" s="12">
        <v>1</v>
      </c>
      <c r="T21" s="15">
        <v>0</v>
      </c>
      <c r="U21" s="12">
        <v>0</v>
      </c>
      <c r="V21" s="15">
        <v>0</v>
      </c>
      <c r="W21" s="12">
        <v>1</v>
      </c>
      <c r="X21" s="15">
        <v>0</v>
      </c>
      <c r="Y21" s="12">
        <v>1</v>
      </c>
      <c r="Z21" s="15">
        <v>0</v>
      </c>
      <c r="AA21" s="12">
        <v>1</v>
      </c>
      <c r="AB21" s="15">
        <v>0</v>
      </c>
      <c r="AC21" s="12">
        <v>1</v>
      </c>
      <c r="AD21" s="15">
        <v>0</v>
      </c>
      <c r="AE21" s="12">
        <v>0</v>
      </c>
      <c r="AF21" s="14">
        <v>1</v>
      </c>
      <c r="AG21" s="12">
        <f t="shared" si="10"/>
        <v>10</v>
      </c>
      <c r="AH21" s="13">
        <f t="shared" si="11"/>
        <v>1</v>
      </c>
      <c r="AI21" s="27">
        <f t="shared" si="9"/>
        <v>11</v>
      </c>
      <c r="AJ21" s="67" t="s">
        <v>149</v>
      </c>
    </row>
    <row r="22" spans="1:37" ht="15.75" customHeight="1" x14ac:dyDescent="0.25">
      <c r="A22" s="23" t="s">
        <v>88</v>
      </c>
      <c r="B22" s="5">
        <v>484303</v>
      </c>
      <c r="C22" s="5" t="s">
        <v>87</v>
      </c>
      <c r="D22" s="5" t="s">
        <v>140</v>
      </c>
      <c r="E22" s="44"/>
      <c r="F22" s="11"/>
      <c r="G22" s="12">
        <v>1</v>
      </c>
      <c r="H22" s="13">
        <v>0</v>
      </c>
      <c r="I22" s="12">
        <v>1</v>
      </c>
      <c r="J22" s="15">
        <v>0</v>
      </c>
      <c r="K22" s="12">
        <v>1</v>
      </c>
      <c r="L22" s="15">
        <v>0</v>
      </c>
      <c r="M22" s="12">
        <v>1</v>
      </c>
      <c r="N22" s="15">
        <v>0</v>
      </c>
      <c r="O22" s="12">
        <v>1</v>
      </c>
      <c r="P22" s="15">
        <v>0</v>
      </c>
      <c r="Q22" s="12">
        <v>1</v>
      </c>
      <c r="R22" s="15">
        <v>0</v>
      </c>
      <c r="S22" s="12">
        <v>1</v>
      </c>
      <c r="T22" s="15">
        <v>0</v>
      </c>
      <c r="U22" s="12">
        <v>1</v>
      </c>
      <c r="V22" s="15">
        <v>0</v>
      </c>
      <c r="W22" s="12">
        <v>1</v>
      </c>
      <c r="X22" s="15">
        <v>0</v>
      </c>
      <c r="Y22" s="12">
        <v>1</v>
      </c>
      <c r="Z22" s="15">
        <v>0</v>
      </c>
      <c r="AA22" s="12">
        <v>1</v>
      </c>
      <c r="AB22" s="15">
        <v>0</v>
      </c>
      <c r="AC22" s="12">
        <v>0</v>
      </c>
      <c r="AD22" s="15">
        <v>0</v>
      </c>
      <c r="AE22" s="12">
        <v>0</v>
      </c>
      <c r="AF22" s="14">
        <v>0</v>
      </c>
      <c r="AG22" s="12">
        <f t="shared" si="10"/>
        <v>11</v>
      </c>
      <c r="AH22" s="13">
        <f t="shared" si="11"/>
        <v>0</v>
      </c>
      <c r="AI22" s="27">
        <f t="shared" si="9"/>
        <v>11</v>
      </c>
      <c r="AJ22" s="67" t="s">
        <v>149</v>
      </c>
    </row>
    <row r="23" spans="1:37" ht="15.75" customHeight="1" x14ac:dyDescent="0.25">
      <c r="A23" s="23" t="s">
        <v>90</v>
      </c>
      <c r="B23" s="5">
        <v>484706</v>
      </c>
      <c r="C23" s="5" t="s">
        <v>89</v>
      </c>
      <c r="D23" s="5" t="s">
        <v>140</v>
      </c>
      <c r="F23" s="11"/>
      <c r="G23" s="12">
        <v>1</v>
      </c>
      <c r="H23" s="30">
        <v>0</v>
      </c>
      <c r="I23" s="12">
        <v>0</v>
      </c>
      <c r="J23" s="15">
        <v>0</v>
      </c>
      <c r="K23" s="12">
        <v>1</v>
      </c>
      <c r="L23" s="15">
        <v>0</v>
      </c>
      <c r="M23" s="12">
        <v>0</v>
      </c>
      <c r="N23" s="15">
        <v>0</v>
      </c>
      <c r="O23" s="12">
        <v>1</v>
      </c>
      <c r="P23" s="15">
        <v>0</v>
      </c>
      <c r="Q23" s="12">
        <v>1</v>
      </c>
      <c r="R23" s="15">
        <v>0</v>
      </c>
      <c r="S23" s="12">
        <v>1</v>
      </c>
      <c r="T23" s="15">
        <v>0</v>
      </c>
      <c r="U23" s="12">
        <v>1</v>
      </c>
      <c r="V23" s="15">
        <v>0</v>
      </c>
      <c r="W23" s="12">
        <v>1</v>
      </c>
      <c r="X23" s="15">
        <v>0</v>
      </c>
      <c r="Y23" s="12">
        <v>1</v>
      </c>
      <c r="Z23" s="15">
        <v>0</v>
      </c>
      <c r="AA23" s="12">
        <v>1</v>
      </c>
      <c r="AB23" s="15">
        <v>0</v>
      </c>
      <c r="AC23" s="12">
        <v>1</v>
      </c>
      <c r="AD23" s="15">
        <v>0</v>
      </c>
      <c r="AE23" s="12">
        <v>0</v>
      </c>
      <c r="AF23" s="14">
        <v>0</v>
      </c>
      <c r="AG23" s="12">
        <f t="shared" si="10"/>
        <v>10</v>
      </c>
      <c r="AH23" s="13">
        <f t="shared" si="11"/>
        <v>0</v>
      </c>
      <c r="AI23" s="27">
        <f t="shared" si="9"/>
        <v>10</v>
      </c>
      <c r="AJ23" s="67" t="s">
        <v>149</v>
      </c>
    </row>
    <row r="24" spans="1:37" ht="15.75" customHeight="1" x14ac:dyDescent="0.25">
      <c r="A24" s="23" t="s">
        <v>92</v>
      </c>
      <c r="B24" s="5">
        <v>484751</v>
      </c>
      <c r="C24" s="5" t="s">
        <v>91</v>
      </c>
      <c r="D24" s="5" t="s">
        <v>140</v>
      </c>
      <c r="E24" s="44"/>
      <c r="F24" s="11"/>
      <c r="G24" s="12">
        <v>1</v>
      </c>
      <c r="H24" s="13">
        <v>0</v>
      </c>
      <c r="I24" s="12">
        <v>1</v>
      </c>
      <c r="J24" s="15">
        <v>0</v>
      </c>
      <c r="K24" s="12">
        <v>1</v>
      </c>
      <c r="L24" s="15">
        <v>0</v>
      </c>
      <c r="M24" s="12">
        <v>1</v>
      </c>
      <c r="N24" s="15">
        <v>0</v>
      </c>
      <c r="O24" s="12">
        <v>1</v>
      </c>
      <c r="P24" s="15">
        <v>0</v>
      </c>
      <c r="Q24" s="12">
        <v>1</v>
      </c>
      <c r="R24" s="15">
        <v>1</v>
      </c>
      <c r="S24" s="12">
        <v>1</v>
      </c>
      <c r="T24" s="15">
        <v>0</v>
      </c>
      <c r="U24" s="12">
        <v>1</v>
      </c>
      <c r="V24" s="15">
        <v>0</v>
      </c>
      <c r="W24" s="12">
        <v>0</v>
      </c>
      <c r="X24" s="15">
        <v>0</v>
      </c>
      <c r="Y24" s="12">
        <v>1</v>
      </c>
      <c r="Z24" s="15">
        <v>0</v>
      </c>
      <c r="AA24" s="12">
        <v>1</v>
      </c>
      <c r="AB24" s="15">
        <v>0</v>
      </c>
      <c r="AC24" s="12">
        <v>1</v>
      </c>
      <c r="AD24" s="15">
        <v>0</v>
      </c>
      <c r="AE24" s="12">
        <v>0</v>
      </c>
      <c r="AF24" s="14">
        <v>0</v>
      </c>
      <c r="AG24" s="12">
        <f t="shared" si="10"/>
        <v>11</v>
      </c>
      <c r="AH24" s="13">
        <f t="shared" si="11"/>
        <v>1</v>
      </c>
      <c r="AI24" s="27">
        <f t="shared" si="9"/>
        <v>12</v>
      </c>
      <c r="AJ24" s="67" t="s">
        <v>149</v>
      </c>
    </row>
    <row r="25" spans="1:37" ht="15.75" customHeight="1" x14ac:dyDescent="0.25">
      <c r="A25" s="23" t="s">
        <v>94</v>
      </c>
      <c r="B25" s="5">
        <v>478535</v>
      </c>
      <c r="C25" s="5" t="s">
        <v>93</v>
      </c>
      <c r="D25" s="5" t="s">
        <v>140</v>
      </c>
      <c r="F25" s="11"/>
      <c r="G25" s="12">
        <v>1</v>
      </c>
      <c r="H25" s="13">
        <v>0</v>
      </c>
      <c r="I25" s="12">
        <v>1</v>
      </c>
      <c r="J25" s="15">
        <v>0</v>
      </c>
      <c r="K25" s="12">
        <v>1</v>
      </c>
      <c r="L25" s="15">
        <v>0</v>
      </c>
      <c r="M25" s="12">
        <v>1</v>
      </c>
      <c r="N25" s="15">
        <v>0</v>
      </c>
      <c r="O25" s="12">
        <v>1</v>
      </c>
      <c r="P25" s="15">
        <v>1</v>
      </c>
      <c r="Q25" s="12">
        <v>1</v>
      </c>
      <c r="R25" s="15">
        <v>0</v>
      </c>
      <c r="S25" s="12">
        <v>1</v>
      </c>
      <c r="T25" s="15">
        <v>0</v>
      </c>
      <c r="U25" s="12">
        <v>1</v>
      </c>
      <c r="V25" s="15">
        <v>0</v>
      </c>
      <c r="W25" s="12">
        <v>1</v>
      </c>
      <c r="X25" s="15">
        <v>0</v>
      </c>
      <c r="Y25" s="12">
        <v>1</v>
      </c>
      <c r="Z25" s="15">
        <v>0</v>
      </c>
      <c r="AA25" s="12">
        <v>1</v>
      </c>
      <c r="AB25" s="15">
        <v>0</v>
      </c>
      <c r="AC25" s="12">
        <v>1</v>
      </c>
      <c r="AD25" s="15">
        <v>0</v>
      </c>
      <c r="AE25" s="12">
        <v>0</v>
      </c>
      <c r="AF25" s="14">
        <v>0</v>
      </c>
      <c r="AG25" s="12">
        <f t="shared" si="10"/>
        <v>12</v>
      </c>
      <c r="AH25" s="13">
        <f t="shared" si="11"/>
        <v>1</v>
      </c>
      <c r="AI25" s="27">
        <f t="shared" si="9"/>
        <v>13</v>
      </c>
      <c r="AJ25" s="67" t="s">
        <v>149</v>
      </c>
    </row>
    <row r="26" spans="1:37" ht="15.75" customHeight="1" x14ac:dyDescent="0.25">
      <c r="A26" s="23" t="s">
        <v>96</v>
      </c>
      <c r="B26" s="5">
        <v>484217</v>
      </c>
      <c r="C26" s="5" t="s">
        <v>95</v>
      </c>
      <c r="D26" s="5" t="s">
        <v>140</v>
      </c>
      <c r="E26" s="49"/>
      <c r="F26" s="55" t="s">
        <v>128</v>
      </c>
      <c r="G26" s="12">
        <v>0</v>
      </c>
      <c r="H26" s="13">
        <v>0</v>
      </c>
      <c r="I26" s="12">
        <v>0</v>
      </c>
      <c r="J26" s="15">
        <v>0</v>
      </c>
      <c r="K26" s="12">
        <v>0</v>
      </c>
      <c r="L26" s="15">
        <v>0</v>
      </c>
      <c r="M26" s="12">
        <v>0</v>
      </c>
      <c r="N26" s="15">
        <v>0</v>
      </c>
      <c r="O26" s="12">
        <v>0</v>
      </c>
      <c r="P26" s="15">
        <v>0</v>
      </c>
      <c r="Q26" s="12">
        <v>0</v>
      </c>
      <c r="R26" s="15">
        <v>0</v>
      </c>
      <c r="S26" s="12">
        <v>0</v>
      </c>
      <c r="T26" s="15">
        <v>0</v>
      </c>
      <c r="U26" s="12">
        <v>0</v>
      </c>
      <c r="V26" s="15">
        <v>0</v>
      </c>
      <c r="W26" s="12">
        <v>0</v>
      </c>
      <c r="X26" s="15">
        <v>0</v>
      </c>
      <c r="Y26" s="12">
        <v>0</v>
      </c>
      <c r="Z26" s="15">
        <v>0</v>
      </c>
      <c r="AA26" s="12">
        <v>0</v>
      </c>
      <c r="AB26" s="15">
        <v>0</v>
      </c>
      <c r="AC26" s="12">
        <v>0</v>
      </c>
      <c r="AD26" s="15">
        <v>0</v>
      </c>
      <c r="AE26" s="12">
        <v>0</v>
      </c>
      <c r="AF26" s="14">
        <v>0</v>
      </c>
      <c r="AG26" s="12">
        <f t="shared" si="10"/>
        <v>0</v>
      </c>
      <c r="AH26" s="13">
        <f t="shared" si="11"/>
        <v>0</v>
      </c>
      <c r="AI26" s="41">
        <f t="shared" si="9"/>
        <v>0</v>
      </c>
      <c r="AJ26" s="71" t="s">
        <v>149</v>
      </c>
      <c r="AK26" s="72" t="s">
        <v>128</v>
      </c>
    </row>
    <row r="27" spans="1:37" ht="15.75" customHeight="1" x14ac:dyDescent="0.25">
      <c r="A27" s="23" t="s">
        <v>98</v>
      </c>
      <c r="B27" s="5">
        <v>484586</v>
      </c>
      <c r="C27" s="5" t="s">
        <v>97</v>
      </c>
      <c r="D27" s="5" t="s">
        <v>140</v>
      </c>
      <c r="E27" s="44"/>
      <c r="F27" s="11"/>
      <c r="G27" s="12">
        <v>1</v>
      </c>
      <c r="H27" s="30">
        <v>0</v>
      </c>
      <c r="I27" s="12">
        <v>1</v>
      </c>
      <c r="J27" s="15">
        <v>0</v>
      </c>
      <c r="K27" s="12">
        <v>1</v>
      </c>
      <c r="L27" s="15">
        <v>0</v>
      </c>
      <c r="M27" s="12">
        <v>0</v>
      </c>
      <c r="N27" s="15">
        <v>0</v>
      </c>
      <c r="O27" s="12">
        <v>1</v>
      </c>
      <c r="P27" s="15">
        <v>0</v>
      </c>
      <c r="Q27" s="12">
        <v>1</v>
      </c>
      <c r="R27" s="15">
        <v>0</v>
      </c>
      <c r="S27" s="12">
        <v>1</v>
      </c>
      <c r="T27" s="15">
        <v>0</v>
      </c>
      <c r="U27" s="12">
        <v>1</v>
      </c>
      <c r="V27" s="15">
        <v>0</v>
      </c>
      <c r="W27" s="12">
        <v>1</v>
      </c>
      <c r="X27" s="15">
        <v>0</v>
      </c>
      <c r="Y27" s="12">
        <v>1</v>
      </c>
      <c r="Z27" s="15">
        <v>0</v>
      </c>
      <c r="AA27" s="12">
        <v>1</v>
      </c>
      <c r="AB27" s="15">
        <v>0</v>
      </c>
      <c r="AC27" s="12">
        <v>0</v>
      </c>
      <c r="AD27" s="15">
        <v>0</v>
      </c>
      <c r="AE27" s="12">
        <v>0</v>
      </c>
      <c r="AF27" s="14">
        <v>0</v>
      </c>
      <c r="AG27" s="12">
        <f t="shared" si="10"/>
        <v>10</v>
      </c>
      <c r="AH27" s="13">
        <f t="shared" si="11"/>
        <v>0</v>
      </c>
      <c r="AI27" s="27">
        <f t="shared" si="9"/>
        <v>10</v>
      </c>
      <c r="AJ27" s="67" t="s">
        <v>149</v>
      </c>
    </row>
    <row r="28" spans="1:37" ht="15.75" customHeight="1" x14ac:dyDescent="0.25">
      <c r="A28" s="23" t="s">
        <v>100</v>
      </c>
      <c r="B28" s="5">
        <v>484168</v>
      </c>
      <c r="C28" s="5" t="s">
        <v>99</v>
      </c>
      <c r="D28" s="5" t="s">
        <v>140</v>
      </c>
      <c r="F28" s="11"/>
      <c r="G28" s="12">
        <v>1</v>
      </c>
      <c r="H28" s="13">
        <v>0</v>
      </c>
      <c r="I28" s="12">
        <v>1</v>
      </c>
      <c r="J28" s="15">
        <v>0</v>
      </c>
      <c r="K28" s="12">
        <v>1</v>
      </c>
      <c r="L28" s="15">
        <v>0</v>
      </c>
      <c r="M28" s="12">
        <v>0</v>
      </c>
      <c r="N28" s="15">
        <v>0</v>
      </c>
      <c r="O28" s="12">
        <v>1</v>
      </c>
      <c r="P28" s="15">
        <v>0</v>
      </c>
      <c r="Q28" s="12">
        <v>1</v>
      </c>
      <c r="R28" s="15">
        <v>0</v>
      </c>
      <c r="S28" s="12">
        <v>1</v>
      </c>
      <c r="T28" s="15">
        <v>0</v>
      </c>
      <c r="U28" s="12">
        <v>1</v>
      </c>
      <c r="V28" s="15">
        <v>0</v>
      </c>
      <c r="W28" s="12">
        <v>1</v>
      </c>
      <c r="X28" s="15">
        <v>0</v>
      </c>
      <c r="Y28" s="12">
        <v>1</v>
      </c>
      <c r="Z28" s="15">
        <v>0</v>
      </c>
      <c r="AA28" s="12">
        <v>1</v>
      </c>
      <c r="AB28" s="15">
        <v>0</v>
      </c>
      <c r="AC28" s="12">
        <v>1</v>
      </c>
      <c r="AD28" s="15">
        <v>0</v>
      </c>
      <c r="AE28" s="12">
        <v>0</v>
      </c>
      <c r="AF28" s="14">
        <v>0</v>
      </c>
      <c r="AG28" s="12">
        <f t="shared" si="10"/>
        <v>11</v>
      </c>
      <c r="AH28" s="13">
        <f t="shared" si="11"/>
        <v>0</v>
      </c>
      <c r="AI28" s="27">
        <f t="shared" si="9"/>
        <v>11</v>
      </c>
      <c r="AJ28" s="67" t="s">
        <v>149</v>
      </c>
    </row>
    <row r="29" spans="1:37" ht="15.75" customHeight="1" x14ac:dyDescent="0.25">
      <c r="A29" s="23" t="s">
        <v>102</v>
      </c>
      <c r="B29" s="5">
        <v>484516</v>
      </c>
      <c r="C29" s="5" t="s">
        <v>101</v>
      </c>
      <c r="D29" s="5" t="s">
        <v>140</v>
      </c>
      <c r="E29" s="44"/>
      <c r="F29" s="11"/>
      <c r="G29" s="12">
        <v>1</v>
      </c>
      <c r="H29" s="13">
        <v>0</v>
      </c>
      <c r="I29" s="12">
        <v>0</v>
      </c>
      <c r="J29" s="15">
        <v>0</v>
      </c>
      <c r="K29" s="12">
        <v>1</v>
      </c>
      <c r="L29" s="15">
        <v>0</v>
      </c>
      <c r="M29" s="12">
        <v>1</v>
      </c>
      <c r="N29" s="15">
        <v>0</v>
      </c>
      <c r="O29" s="12">
        <v>1</v>
      </c>
      <c r="P29" s="15">
        <v>0</v>
      </c>
      <c r="Q29" s="12">
        <v>1</v>
      </c>
      <c r="R29" s="15">
        <v>0</v>
      </c>
      <c r="S29" s="12">
        <v>0</v>
      </c>
      <c r="T29" s="15">
        <v>0</v>
      </c>
      <c r="U29" s="12">
        <v>0</v>
      </c>
      <c r="V29" s="15">
        <v>0</v>
      </c>
      <c r="W29" s="12">
        <v>1</v>
      </c>
      <c r="X29" s="15">
        <v>0</v>
      </c>
      <c r="Y29" s="12">
        <v>1</v>
      </c>
      <c r="Z29" s="15">
        <v>0</v>
      </c>
      <c r="AA29" s="12">
        <v>1</v>
      </c>
      <c r="AB29" s="15">
        <v>0</v>
      </c>
      <c r="AC29" s="12">
        <v>1</v>
      </c>
      <c r="AD29" s="15">
        <v>0</v>
      </c>
      <c r="AE29" s="12">
        <v>0</v>
      </c>
      <c r="AF29" s="14">
        <v>0</v>
      </c>
      <c r="AG29" s="12">
        <f t="shared" si="10"/>
        <v>9</v>
      </c>
      <c r="AH29" s="13">
        <f t="shared" si="11"/>
        <v>0</v>
      </c>
      <c r="AI29" s="41">
        <f t="shared" si="9"/>
        <v>9</v>
      </c>
      <c r="AJ29" s="73" t="s">
        <v>149</v>
      </c>
      <c r="AK29" s="70" t="s">
        <v>145</v>
      </c>
    </row>
    <row r="30" spans="1:37" ht="15.75" customHeight="1" x14ac:dyDescent="0.25">
      <c r="A30" s="23" t="s">
        <v>104</v>
      </c>
      <c r="B30" s="5">
        <v>483999</v>
      </c>
      <c r="C30" s="5" t="s">
        <v>103</v>
      </c>
      <c r="D30" s="5" t="s">
        <v>140</v>
      </c>
      <c r="E30" s="44"/>
      <c r="F30" s="11"/>
      <c r="G30" s="12">
        <v>1</v>
      </c>
      <c r="H30" s="13">
        <v>0</v>
      </c>
      <c r="I30" s="12">
        <v>1</v>
      </c>
      <c r="J30" s="15">
        <v>0</v>
      </c>
      <c r="K30" s="12">
        <v>1</v>
      </c>
      <c r="L30" s="15">
        <v>0</v>
      </c>
      <c r="M30" s="12">
        <v>1</v>
      </c>
      <c r="N30" s="15">
        <v>0</v>
      </c>
      <c r="O30" s="12">
        <v>1</v>
      </c>
      <c r="P30" s="15">
        <v>0</v>
      </c>
      <c r="Q30" s="12">
        <v>0</v>
      </c>
      <c r="R30" s="15">
        <v>0</v>
      </c>
      <c r="S30" s="12">
        <v>1</v>
      </c>
      <c r="T30" s="15">
        <v>0</v>
      </c>
      <c r="U30" s="12">
        <v>1</v>
      </c>
      <c r="V30" s="15">
        <v>0</v>
      </c>
      <c r="W30" s="12">
        <v>1</v>
      </c>
      <c r="X30" s="15">
        <v>0</v>
      </c>
      <c r="Y30" s="12">
        <v>1</v>
      </c>
      <c r="Z30" s="15">
        <v>0</v>
      </c>
      <c r="AA30" s="12">
        <v>1</v>
      </c>
      <c r="AB30" s="15">
        <v>0</v>
      </c>
      <c r="AC30" s="12">
        <v>0</v>
      </c>
      <c r="AD30" s="15">
        <v>0</v>
      </c>
      <c r="AE30" s="12">
        <v>0</v>
      </c>
      <c r="AF30" s="14">
        <v>0</v>
      </c>
      <c r="AG30" s="12">
        <f t="shared" si="10"/>
        <v>10</v>
      </c>
      <c r="AH30" s="13">
        <f t="shared" si="11"/>
        <v>0</v>
      </c>
      <c r="AI30" s="27">
        <f t="shared" si="9"/>
        <v>10</v>
      </c>
      <c r="AJ30" s="67" t="s">
        <v>149</v>
      </c>
    </row>
    <row r="31" spans="1:37" ht="15.75" customHeight="1" x14ac:dyDescent="0.25">
      <c r="A31" s="23" t="s">
        <v>106</v>
      </c>
      <c r="B31" s="5">
        <v>484238</v>
      </c>
      <c r="C31" s="5" t="s">
        <v>105</v>
      </c>
      <c r="D31" s="5" t="s">
        <v>140</v>
      </c>
      <c r="E31" s="44"/>
      <c r="F31" s="11"/>
      <c r="G31" s="12">
        <v>1</v>
      </c>
      <c r="H31" s="30">
        <v>0</v>
      </c>
      <c r="I31" s="12">
        <v>1</v>
      </c>
      <c r="J31" s="15">
        <v>0</v>
      </c>
      <c r="K31" s="12">
        <v>1</v>
      </c>
      <c r="L31" s="15">
        <v>0</v>
      </c>
      <c r="M31" s="12">
        <v>1</v>
      </c>
      <c r="N31" s="15">
        <v>0</v>
      </c>
      <c r="O31" s="12">
        <v>1</v>
      </c>
      <c r="P31" s="15">
        <v>0</v>
      </c>
      <c r="Q31" s="12">
        <v>1</v>
      </c>
      <c r="R31" s="15">
        <v>0</v>
      </c>
      <c r="S31" s="12">
        <v>1</v>
      </c>
      <c r="T31" s="15">
        <v>0</v>
      </c>
      <c r="U31" s="12">
        <v>1</v>
      </c>
      <c r="V31" s="15">
        <v>0</v>
      </c>
      <c r="W31" s="12">
        <v>1</v>
      </c>
      <c r="X31" s="15">
        <v>0</v>
      </c>
      <c r="Y31" s="12">
        <v>1</v>
      </c>
      <c r="Z31" s="15">
        <v>0</v>
      </c>
      <c r="AA31" s="12">
        <v>1</v>
      </c>
      <c r="AB31" s="15">
        <v>0</v>
      </c>
      <c r="AC31" s="12">
        <v>1</v>
      </c>
      <c r="AD31" s="15">
        <v>0</v>
      </c>
      <c r="AE31" s="12">
        <v>0</v>
      </c>
      <c r="AF31" s="14">
        <v>0</v>
      </c>
      <c r="AG31" s="12">
        <f t="shared" si="10"/>
        <v>12</v>
      </c>
      <c r="AH31" s="13">
        <f t="shared" si="11"/>
        <v>0</v>
      </c>
      <c r="AI31" s="27">
        <f t="shared" si="9"/>
        <v>12</v>
      </c>
      <c r="AJ31" s="67" t="s">
        <v>149</v>
      </c>
      <c r="AK31" s="35"/>
    </row>
    <row r="32" spans="1:37" ht="15.75" customHeight="1" x14ac:dyDescent="0.25">
      <c r="A32" s="23" t="s">
        <v>108</v>
      </c>
      <c r="B32" s="5">
        <v>483918</v>
      </c>
      <c r="C32" s="5" t="s">
        <v>107</v>
      </c>
      <c r="D32" s="5" t="s">
        <v>140</v>
      </c>
      <c r="F32" s="11"/>
      <c r="G32" s="12">
        <v>1</v>
      </c>
      <c r="H32" s="13">
        <v>0</v>
      </c>
      <c r="I32" s="12">
        <v>1</v>
      </c>
      <c r="J32" s="15">
        <v>0</v>
      </c>
      <c r="K32" s="12">
        <v>1</v>
      </c>
      <c r="L32" s="15">
        <v>0</v>
      </c>
      <c r="M32" s="12">
        <v>1</v>
      </c>
      <c r="N32" s="15">
        <v>0</v>
      </c>
      <c r="O32" s="12">
        <v>1</v>
      </c>
      <c r="P32" s="15">
        <v>0</v>
      </c>
      <c r="Q32" s="12">
        <v>0</v>
      </c>
      <c r="R32" s="15">
        <v>0</v>
      </c>
      <c r="S32" s="12">
        <v>1</v>
      </c>
      <c r="T32" s="15">
        <v>0</v>
      </c>
      <c r="U32" s="12">
        <v>1</v>
      </c>
      <c r="V32" s="15">
        <v>0</v>
      </c>
      <c r="W32" s="12">
        <v>1</v>
      </c>
      <c r="X32" s="15">
        <v>1</v>
      </c>
      <c r="Y32" s="12">
        <v>1</v>
      </c>
      <c r="Z32" s="15">
        <v>0</v>
      </c>
      <c r="AA32" s="12">
        <v>0</v>
      </c>
      <c r="AB32" s="15">
        <v>0</v>
      </c>
      <c r="AC32" s="12">
        <v>0</v>
      </c>
      <c r="AD32" s="15">
        <v>0</v>
      </c>
      <c r="AE32" s="12">
        <v>0</v>
      </c>
      <c r="AF32" s="14">
        <v>0</v>
      </c>
      <c r="AG32" s="12">
        <f t="shared" si="10"/>
        <v>9</v>
      </c>
      <c r="AH32" s="13">
        <f t="shared" si="11"/>
        <v>1</v>
      </c>
      <c r="AI32" s="27">
        <f t="shared" si="9"/>
        <v>10</v>
      </c>
      <c r="AJ32" s="67" t="s">
        <v>149</v>
      </c>
    </row>
    <row r="33" spans="1:36" ht="15.75" customHeight="1" x14ac:dyDescent="0.25">
      <c r="A33" s="23" t="s">
        <v>110</v>
      </c>
      <c r="B33" s="5">
        <v>419033</v>
      </c>
      <c r="C33" s="5" t="s">
        <v>109</v>
      </c>
      <c r="D33" s="5" t="s">
        <v>140</v>
      </c>
      <c r="E33" s="58" t="s">
        <v>138</v>
      </c>
      <c r="F33" s="11"/>
      <c r="G33" s="12">
        <v>1</v>
      </c>
      <c r="H33" s="13">
        <v>0</v>
      </c>
      <c r="I33" s="12">
        <v>1</v>
      </c>
      <c r="J33" s="15">
        <v>0</v>
      </c>
      <c r="K33" s="12">
        <v>1</v>
      </c>
      <c r="L33" s="15">
        <v>0</v>
      </c>
      <c r="M33" s="12">
        <v>1</v>
      </c>
      <c r="N33" s="15">
        <v>0</v>
      </c>
      <c r="O33" s="12">
        <v>1</v>
      </c>
      <c r="P33" s="15">
        <v>0</v>
      </c>
      <c r="Q33" s="12">
        <v>0</v>
      </c>
      <c r="R33" s="15">
        <v>0</v>
      </c>
      <c r="S33" s="12">
        <v>1</v>
      </c>
      <c r="T33" s="15">
        <v>1</v>
      </c>
      <c r="U33" s="12">
        <v>1</v>
      </c>
      <c r="V33" s="15">
        <v>0</v>
      </c>
      <c r="W33" s="12">
        <v>1</v>
      </c>
      <c r="X33" s="15">
        <v>0</v>
      </c>
      <c r="Y33" s="12">
        <v>1</v>
      </c>
      <c r="Z33" s="15">
        <v>0</v>
      </c>
      <c r="AA33" s="12">
        <v>0</v>
      </c>
      <c r="AB33" s="15">
        <v>0</v>
      </c>
      <c r="AC33" s="12">
        <v>1</v>
      </c>
      <c r="AD33" s="15">
        <v>0</v>
      </c>
      <c r="AE33" s="12">
        <v>0</v>
      </c>
      <c r="AF33" s="14">
        <v>1</v>
      </c>
      <c r="AG33" s="12">
        <f t="shared" si="10"/>
        <v>10</v>
      </c>
      <c r="AH33" s="13">
        <f t="shared" si="11"/>
        <v>2</v>
      </c>
      <c r="AI33" s="27">
        <f t="shared" si="9"/>
        <v>12</v>
      </c>
      <c r="AJ33" s="67" t="s">
        <v>149</v>
      </c>
    </row>
    <row r="34" spans="1:36" ht="15.75" customHeight="1" x14ac:dyDescent="0.25">
      <c r="A34" s="23" t="s">
        <v>113</v>
      </c>
      <c r="B34" s="5">
        <v>484133</v>
      </c>
      <c r="C34" s="5" t="s">
        <v>111</v>
      </c>
      <c r="D34" s="5" t="s">
        <v>140</v>
      </c>
      <c r="F34" s="17"/>
      <c r="G34" s="18">
        <v>1</v>
      </c>
      <c r="H34" s="19">
        <v>0</v>
      </c>
      <c r="I34" s="22">
        <v>1</v>
      </c>
      <c r="J34" s="29">
        <v>0</v>
      </c>
      <c r="K34" s="22">
        <v>1</v>
      </c>
      <c r="L34" s="29">
        <v>0</v>
      </c>
      <c r="M34" s="22">
        <v>1</v>
      </c>
      <c r="N34" s="29">
        <v>0</v>
      </c>
      <c r="O34" s="22">
        <v>1</v>
      </c>
      <c r="P34" s="29">
        <v>0</v>
      </c>
      <c r="Q34" s="22">
        <v>1</v>
      </c>
      <c r="R34" s="29">
        <v>0</v>
      </c>
      <c r="S34" s="22">
        <v>1</v>
      </c>
      <c r="T34" s="29">
        <v>0</v>
      </c>
      <c r="U34" s="22">
        <v>1</v>
      </c>
      <c r="V34" s="29">
        <v>0</v>
      </c>
      <c r="W34" s="22">
        <v>1</v>
      </c>
      <c r="X34" s="29">
        <v>0</v>
      </c>
      <c r="Y34" s="22">
        <v>1</v>
      </c>
      <c r="Z34" s="29">
        <v>0</v>
      </c>
      <c r="AA34" s="22">
        <v>1</v>
      </c>
      <c r="AB34" s="29">
        <v>0</v>
      </c>
      <c r="AC34" s="22">
        <v>0</v>
      </c>
      <c r="AD34" s="29">
        <v>0</v>
      </c>
      <c r="AE34" s="22">
        <v>0</v>
      </c>
      <c r="AF34" s="22">
        <v>0</v>
      </c>
      <c r="AG34" s="18">
        <f t="shared" si="10"/>
        <v>11</v>
      </c>
      <c r="AH34" s="19">
        <f>H34+J34+L34+N34+P34+R34+T34+V34+X34+Z34+AB34+AD34+AF34+AE34</f>
        <v>0</v>
      </c>
      <c r="AI34" s="37">
        <f t="shared" si="9"/>
        <v>11</v>
      </c>
      <c r="AJ34" s="68" t="s">
        <v>149</v>
      </c>
    </row>
    <row r="35" spans="1:36" ht="15.75" customHeight="1" x14ac:dyDescent="0.25">
      <c r="AG35" s="14"/>
      <c r="AH35" s="14"/>
      <c r="AI35" s="23"/>
      <c r="AJ35" s="23"/>
    </row>
    <row r="36" spans="1:36" ht="15.75" customHeight="1" x14ac:dyDescent="0.25">
      <c r="AG36" s="14"/>
      <c r="AH36" s="14"/>
      <c r="AI36" s="23"/>
      <c r="AJ36" s="23"/>
    </row>
    <row r="37" spans="1:36" ht="15.75" customHeight="1" x14ac:dyDescent="0.25">
      <c r="A37" s="50" t="s">
        <v>135</v>
      </c>
      <c r="E37" s="26"/>
      <c r="AG37" s="14"/>
      <c r="AH37" s="14"/>
      <c r="AI37" s="23"/>
      <c r="AJ37" s="23"/>
    </row>
    <row r="38" spans="1:36" ht="15.75" customHeight="1" x14ac:dyDescent="0.25">
      <c r="A38" s="5" t="s">
        <v>52</v>
      </c>
      <c r="B38" s="5">
        <v>460491</v>
      </c>
      <c r="C38" s="5" t="s">
        <v>112</v>
      </c>
      <c r="D38" s="63" t="s">
        <v>131</v>
      </c>
      <c r="F38" s="38"/>
      <c r="G38" s="7">
        <v>1</v>
      </c>
      <c r="H38" s="8">
        <v>0</v>
      </c>
      <c r="I38" s="7">
        <v>1</v>
      </c>
      <c r="J38" s="8">
        <v>0</v>
      </c>
      <c r="K38" s="7">
        <v>0</v>
      </c>
      <c r="L38" s="8">
        <v>0</v>
      </c>
      <c r="M38" s="7">
        <v>1</v>
      </c>
      <c r="N38" s="8">
        <v>0</v>
      </c>
      <c r="O38" s="7">
        <v>1</v>
      </c>
      <c r="P38" s="8">
        <v>0</v>
      </c>
      <c r="Q38" s="7">
        <v>1</v>
      </c>
      <c r="R38" s="8">
        <v>0</v>
      </c>
      <c r="S38" s="7">
        <v>1</v>
      </c>
      <c r="T38" s="8">
        <v>0</v>
      </c>
      <c r="U38" s="7">
        <v>1</v>
      </c>
      <c r="V38" s="8">
        <v>0</v>
      </c>
      <c r="W38" s="7">
        <v>0</v>
      </c>
      <c r="X38" s="8">
        <v>0</v>
      </c>
      <c r="Y38" s="7">
        <v>1</v>
      </c>
      <c r="Z38" s="8">
        <v>0</v>
      </c>
      <c r="AA38" s="7">
        <v>1</v>
      </c>
      <c r="AB38" s="8">
        <v>0</v>
      </c>
      <c r="AC38" s="7">
        <v>1</v>
      </c>
      <c r="AD38" s="8">
        <v>0</v>
      </c>
      <c r="AE38" s="7">
        <v>0</v>
      </c>
      <c r="AF38" s="51">
        <v>0</v>
      </c>
      <c r="AG38" s="7">
        <f t="shared" si="10"/>
        <v>10</v>
      </c>
      <c r="AH38" s="8">
        <f>H38+J38+L38+N38+P38+R38+T38+V38+X38+Z38+AB38+AD38+AF38+AE38</f>
        <v>0</v>
      </c>
      <c r="AI38" s="36">
        <f t="shared" si="9"/>
        <v>10</v>
      </c>
      <c r="AJ38" s="69" t="s">
        <v>149</v>
      </c>
    </row>
    <row r="39" spans="1:36" ht="15.75" customHeight="1" x14ac:dyDescent="0.25">
      <c r="A39" s="5" t="s">
        <v>54</v>
      </c>
      <c r="B39" s="5">
        <v>470347</v>
      </c>
      <c r="C39" s="5" t="s">
        <v>4</v>
      </c>
      <c r="D39" s="5" t="s">
        <v>142</v>
      </c>
      <c r="F39" s="39"/>
      <c r="G39" s="12">
        <v>1</v>
      </c>
      <c r="H39" s="13">
        <v>0</v>
      </c>
      <c r="I39" s="12">
        <v>1</v>
      </c>
      <c r="J39" s="13">
        <v>0</v>
      </c>
      <c r="K39" s="12">
        <v>1</v>
      </c>
      <c r="L39" s="13">
        <v>0</v>
      </c>
      <c r="M39" s="12">
        <v>1</v>
      </c>
      <c r="N39" s="13">
        <v>0</v>
      </c>
      <c r="O39" s="12">
        <v>1</v>
      </c>
      <c r="P39" s="13">
        <v>0</v>
      </c>
      <c r="Q39" s="12">
        <v>1</v>
      </c>
      <c r="R39" s="13">
        <v>0</v>
      </c>
      <c r="S39" s="12">
        <v>1</v>
      </c>
      <c r="T39" s="13">
        <v>0</v>
      </c>
      <c r="U39" s="12">
        <v>1</v>
      </c>
      <c r="V39" s="13">
        <v>0</v>
      </c>
      <c r="W39" s="12">
        <v>0</v>
      </c>
      <c r="X39" s="13">
        <v>0</v>
      </c>
      <c r="Y39" s="12">
        <v>1</v>
      </c>
      <c r="Z39" s="13">
        <v>0</v>
      </c>
      <c r="AA39" s="12">
        <v>1</v>
      </c>
      <c r="AB39" s="13">
        <v>0</v>
      </c>
      <c r="AC39" s="12">
        <v>0</v>
      </c>
      <c r="AD39" s="13">
        <v>0</v>
      </c>
      <c r="AE39" s="12">
        <v>0</v>
      </c>
      <c r="AF39" s="14">
        <v>0</v>
      </c>
      <c r="AG39" s="12">
        <f t="shared" si="10"/>
        <v>10</v>
      </c>
      <c r="AH39" s="13">
        <f>H39+J39+L39+N39+P39+R39+T39+V39+X39+Z39+AB39+AD39+AF39+AE39</f>
        <v>0</v>
      </c>
      <c r="AI39" s="27">
        <f t="shared" si="9"/>
        <v>10</v>
      </c>
      <c r="AJ39" s="67" t="s">
        <v>149</v>
      </c>
    </row>
    <row r="40" spans="1:36" ht="15.75" customHeight="1" x14ac:dyDescent="0.25">
      <c r="A40" s="5" t="s">
        <v>56</v>
      </c>
      <c r="B40" s="5">
        <v>473788</v>
      </c>
      <c r="C40" s="5" t="s">
        <v>5</v>
      </c>
      <c r="D40" s="5" t="s">
        <v>142</v>
      </c>
      <c r="E40" s="34"/>
      <c r="F40" s="39"/>
      <c r="G40" s="12">
        <v>0</v>
      </c>
      <c r="H40" s="13">
        <v>0</v>
      </c>
      <c r="I40" s="12">
        <v>1</v>
      </c>
      <c r="J40" s="13">
        <v>0</v>
      </c>
      <c r="K40" s="12">
        <v>1</v>
      </c>
      <c r="L40" s="13">
        <v>0</v>
      </c>
      <c r="M40" s="12">
        <v>1</v>
      </c>
      <c r="N40" s="13">
        <v>0</v>
      </c>
      <c r="O40" s="12">
        <v>1</v>
      </c>
      <c r="P40" s="13">
        <v>0</v>
      </c>
      <c r="Q40" s="12">
        <v>1</v>
      </c>
      <c r="R40" s="13">
        <v>0</v>
      </c>
      <c r="S40" s="12">
        <v>1</v>
      </c>
      <c r="T40" s="13">
        <v>0</v>
      </c>
      <c r="U40" s="12">
        <v>1</v>
      </c>
      <c r="V40" s="13">
        <v>0</v>
      </c>
      <c r="W40" s="12">
        <v>1</v>
      </c>
      <c r="X40" s="13">
        <v>0</v>
      </c>
      <c r="Y40" s="12">
        <v>1</v>
      </c>
      <c r="Z40" s="13">
        <v>0</v>
      </c>
      <c r="AA40" s="12">
        <v>1</v>
      </c>
      <c r="AB40" s="13">
        <v>0</v>
      </c>
      <c r="AC40" s="12">
        <v>0</v>
      </c>
      <c r="AD40" s="13">
        <v>0</v>
      </c>
      <c r="AE40" s="12">
        <v>0</v>
      </c>
      <c r="AF40" s="14">
        <v>0</v>
      </c>
      <c r="AG40" s="12">
        <f t="shared" si="10"/>
        <v>10</v>
      </c>
      <c r="AH40" s="13">
        <f t="shared" ref="AH40:AH70" si="12">H40+J40+L40+N40+P40+R40+T40+V40+X40+Z40+AB40+AD40+AF40+AE40</f>
        <v>0</v>
      </c>
      <c r="AI40" s="27">
        <f t="shared" si="9"/>
        <v>10</v>
      </c>
      <c r="AJ40" s="67" t="s">
        <v>149</v>
      </c>
    </row>
    <row r="41" spans="1:36" ht="15.75" customHeight="1" x14ac:dyDescent="0.25">
      <c r="A41" s="5" t="s">
        <v>58</v>
      </c>
      <c r="B41" s="2">
        <v>460537</v>
      </c>
      <c r="C41" s="2" t="s">
        <v>130</v>
      </c>
      <c r="D41" s="2" t="s">
        <v>131</v>
      </c>
      <c r="E41" s="49"/>
      <c r="F41" s="39" t="s">
        <v>128</v>
      </c>
      <c r="G41" s="12">
        <v>1</v>
      </c>
      <c r="H41" s="13">
        <v>0</v>
      </c>
      <c r="I41" s="12">
        <v>1</v>
      </c>
      <c r="J41" s="13">
        <v>0</v>
      </c>
      <c r="K41" s="12">
        <v>1</v>
      </c>
      <c r="L41" s="13">
        <v>0</v>
      </c>
      <c r="M41" s="12">
        <v>1</v>
      </c>
      <c r="N41" s="13">
        <v>0</v>
      </c>
      <c r="O41" s="12">
        <v>1</v>
      </c>
      <c r="P41" s="13">
        <v>0</v>
      </c>
      <c r="Q41" s="12">
        <v>1</v>
      </c>
      <c r="R41" s="13">
        <v>0</v>
      </c>
      <c r="S41" s="12">
        <v>1</v>
      </c>
      <c r="T41" s="13">
        <v>0</v>
      </c>
      <c r="U41" s="12">
        <v>1</v>
      </c>
      <c r="V41" s="13">
        <v>0</v>
      </c>
      <c r="W41" s="12">
        <v>1</v>
      </c>
      <c r="X41" s="13">
        <v>0</v>
      </c>
      <c r="Y41" s="12">
        <v>1</v>
      </c>
      <c r="Z41" s="13">
        <v>0</v>
      </c>
      <c r="AA41" s="12">
        <v>1</v>
      </c>
      <c r="AB41" s="13">
        <v>0</v>
      </c>
      <c r="AC41" s="12">
        <v>0</v>
      </c>
      <c r="AD41" s="13">
        <v>0</v>
      </c>
      <c r="AE41" s="12">
        <v>0</v>
      </c>
      <c r="AF41" s="14">
        <v>0</v>
      </c>
      <c r="AG41" s="12">
        <f t="shared" si="10"/>
        <v>11</v>
      </c>
      <c r="AH41" s="13">
        <f t="shared" si="12"/>
        <v>0</v>
      </c>
      <c r="AI41" s="27">
        <f t="shared" si="9"/>
        <v>11</v>
      </c>
      <c r="AJ41" s="67" t="s">
        <v>149</v>
      </c>
    </row>
    <row r="42" spans="1:36" ht="15.75" customHeight="1" x14ac:dyDescent="0.25">
      <c r="A42" s="5" t="s">
        <v>60</v>
      </c>
      <c r="B42" s="2">
        <v>450954</v>
      </c>
      <c r="C42" s="2" t="s">
        <v>132</v>
      </c>
      <c r="D42" s="2" t="s">
        <v>131</v>
      </c>
      <c r="E42" s="42"/>
      <c r="F42" s="39"/>
      <c r="G42" s="12">
        <v>1</v>
      </c>
      <c r="H42" s="13">
        <v>0</v>
      </c>
      <c r="I42" s="12">
        <v>1</v>
      </c>
      <c r="J42" s="13">
        <v>0</v>
      </c>
      <c r="K42" s="12">
        <v>1</v>
      </c>
      <c r="L42" s="13">
        <v>0</v>
      </c>
      <c r="M42" s="12">
        <v>1</v>
      </c>
      <c r="N42" s="13">
        <v>0</v>
      </c>
      <c r="O42" s="12">
        <v>1</v>
      </c>
      <c r="P42" s="13">
        <v>0</v>
      </c>
      <c r="Q42" s="12">
        <v>1</v>
      </c>
      <c r="R42" s="13">
        <v>0</v>
      </c>
      <c r="S42" s="12">
        <v>1</v>
      </c>
      <c r="T42" s="13">
        <v>0</v>
      </c>
      <c r="U42" s="12">
        <v>1</v>
      </c>
      <c r="V42" s="13">
        <v>0</v>
      </c>
      <c r="W42" s="12">
        <v>1</v>
      </c>
      <c r="X42" s="13">
        <v>0</v>
      </c>
      <c r="Y42" s="12">
        <v>0</v>
      </c>
      <c r="Z42" s="13">
        <v>0</v>
      </c>
      <c r="AA42" s="12">
        <v>1</v>
      </c>
      <c r="AB42" s="13">
        <v>0</v>
      </c>
      <c r="AC42" s="12">
        <v>0</v>
      </c>
      <c r="AD42" s="13">
        <v>0</v>
      </c>
      <c r="AE42" s="12">
        <v>0</v>
      </c>
      <c r="AF42" s="14">
        <v>0</v>
      </c>
      <c r="AG42" s="12">
        <f t="shared" si="10"/>
        <v>10</v>
      </c>
      <c r="AH42" s="13">
        <f t="shared" si="12"/>
        <v>0</v>
      </c>
      <c r="AI42" s="27">
        <f t="shared" si="9"/>
        <v>10</v>
      </c>
      <c r="AJ42" s="67" t="s">
        <v>149</v>
      </c>
    </row>
    <row r="43" spans="1:36" ht="15.75" customHeight="1" x14ac:dyDescent="0.25">
      <c r="A43" s="5" t="s">
        <v>62</v>
      </c>
      <c r="B43" s="5">
        <v>473812</v>
      </c>
      <c r="C43" s="5" t="s">
        <v>6</v>
      </c>
      <c r="D43" s="5" t="s">
        <v>142</v>
      </c>
      <c r="E43" s="59" t="s">
        <v>138</v>
      </c>
      <c r="F43" s="39"/>
      <c r="G43" s="12">
        <v>1</v>
      </c>
      <c r="H43" s="13">
        <v>0</v>
      </c>
      <c r="I43" s="12">
        <v>1</v>
      </c>
      <c r="J43" s="13">
        <v>0</v>
      </c>
      <c r="K43" s="12">
        <v>1</v>
      </c>
      <c r="L43" s="13">
        <v>0</v>
      </c>
      <c r="M43" s="12">
        <v>1</v>
      </c>
      <c r="N43" s="13">
        <v>0</v>
      </c>
      <c r="O43" s="12">
        <v>1</v>
      </c>
      <c r="P43" s="13">
        <v>0</v>
      </c>
      <c r="Q43" s="12">
        <v>1</v>
      </c>
      <c r="R43" s="13">
        <v>0</v>
      </c>
      <c r="S43" s="12">
        <v>1</v>
      </c>
      <c r="T43" s="13">
        <v>0</v>
      </c>
      <c r="U43" s="12">
        <v>0</v>
      </c>
      <c r="V43" s="13">
        <v>0</v>
      </c>
      <c r="W43" s="12">
        <v>1</v>
      </c>
      <c r="X43" s="13">
        <v>0</v>
      </c>
      <c r="Y43" s="12">
        <v>1</v>
      </c>
      <c r="Z43" s="13">
        <v>0</v>
      </c>
      <c r="AA43" s="12">
        <v>0</v>
      </c>
      <c r="AB43" s="13">
        <v>0</v>
      </c>
      <c r="AC43" s="12">
        <v>1</v>
      </c>
      <c r="AD43" s="13">
        <v>0</v>
      </c>
      <c r="AE43" s="12">
        <v>1</v>
      </c>
      <c r="AF43" s="14">
        <v>1</v>
      </c>
      <c r="AG43" s="12">
        <f>G43+I43+K43+M43+O43+Q43+S43+U43+W43+Y43+AA43+AC43</f>
        <v>10</v>
      </c>
      <c r="AH43" s="13">
        <f t="shared" si="12"/>
        <v>2</v>
      </c>
      <c r="AI43" s="27">
        <f t="shared" si="9"/>
        <v>12</v>
      </c>
      <c r="AJ43" s="67" t="s">
        <v>149</v>
      </c>
    </row>
    <row r="44" spans="1:36" ht="15.75" customHeight="1" x14ac:dyDescent="0.25">
      <c r="A44" s="5" t="s">
        <v>64</v>
      </c>
      <c r="B44" s="5">
        <v>474051</v>
      </c>
      <c r="C44" s="5" t="s">
        <v>7</v>
      </c>
      <c r="D44" s="5" t="s">
        <v>142</v>
      </c>
      <c r="F44" s="39"/>
      <c r="G44" s="12">
        <v>1</v>
      </c>
      <c r="H44" s="13">
        <v>0</v>
      </c>
      <c r="I44" s="12">
        <v>0</v>
      </c>
      <c r="J44" s="13">
        <v>0</v>
      </c>
      <c r="K44" s="12">
        <v>0</v>
      </c>
      <c r="L44" s="13">
        <v>0</v>
      </c>
      <c r="M44" s="12">
        <v>1</v>
      </c>
      <c r="N44" s="13">
        <v>0</v>
      </c>
      <c r="O44" s="12">
        <v>1</v>
      </c>
      <c r="P44" s="13">
        <v>0</v>
      </c>
      <c r="Q44" s="12">
        <v>1</v>
      </c>
      <c r="R44" s="13">
        <v>0</v>
      </c>
      <c r="S44" s="12">
        <v>1</v>
      </c>
      <c r="T44" s="13">
        <v>0</v>
      </c>
      <c r="U44" s="12">
        <v>1</v>
      </c>
      <c r="V44" s="13">
        <v>0</v>
      </c>
      <c r="W44" s="12">
        <v>1</v>
      </c>
      <c r="X44" s="13">
        <v>0</v>
      </c>
      <c r="Y44" s="12">
        <v>1</v>
      </c>
      <c r="Z44" s="13">
        <v>0</v>
      </c>
      <c r="AA44" s="12">
        <v>1</v>
      </c>
      <c r="AB44" s="13">
        <v>0</v>
      </c>
      <c r="AC44" s="12">
        <v>1</v>
      </c>
      <c r="AD44" s="13">
        <v>0</v>
      </c>
      <c r="AE44" s="12">
        <v>0</v>
      </c>
      <c r="AF44" s="14">
        <v>0</v>
      </c>
      <c r="AG44" s="12">
        <f t="shared" si="10"/>
        <v>10</v>
      </c>
      <c r="AH44" s="13">
        <f t="shared" si="12"/>
        <v>0</v>
      </c>
      <c r="AI44" s="27">
        <f t="shared" si="9"/>
        <v>10</v>
      </c>
      <c r="AJ44" s="67" t="s">
        <v>149</v>
      </c>
    </row>
    <row r="45" spans="1:36" ht="15.75" customHeight="1" x14ac:dyDescent="0.25">
      <c r="A45" s="5" t="s">
        <v>66</v>
      </c>
      <c r="B45" s="5">
        <v>474421</v>
      </c>
      <c r="C45" s="5" t="s">
        <v>8</v>
      </c>
      <c r="D45" s="5" t="s">
        <v>142</v>
      </c>
      <c r="F45" s="39"/>
      <c r="G45" s="12">
        <v>1</v>
      </c>
      <c r="H45" s="13">
        <v>0</v>
      </c>
      <c r="I45" s="12">
        <v>1</v>
      </c>
      <c r="J45" s="13">
        <v>0</v>
      </c>
      <c r="K45" s="12">
        <v>1</v>
      </c>
      <c r="L45" s="13">
        <v>0</v>
      </c>
      <c r="M45" s="12">
        <v>1</v>
      </c>
      <c r="N45" s="13">
        <v>0</v>
      </c>
      <c r="O45" s="12">
        <v>1</v>
      </c>
      <c r="P45" s="13">
        <v>0</v>
      </c>
      <c r="Q45" s="12">
        <v>1</v>
      </c>
      <c r="R45" s="13">
        <v>0</v>
      </c>
      <c r="S45" s="12">
        <v>1</v>
      </c>
      <c r="T45" s="13">
        <v>0</v>
      </c>
      <c r="U45" s="12">
        <v>1</v>
      </c>
      <c r="V45" s="13">
        <v>0</v>
      </c>
      <c r="W45" s="12">
        <v>1</v>
      </c>
      <c r="X45" s="13">
        <v>0</v>
      </c>
      <c r="Y45" s="12">
        <v>0</v>
      </c>
      <c r="Z45" s="13">
        <v>0</v>
      </c>
      <c r="AA45" s="12">
        <v>1</v>
      </c>
      <c r="AB45" s="13">
        <v>0</v>
      </c>
      <c r="AC45" s="12">
        <v>0</v>
      </c>
      <c r="AD45" s="13">
        <v>0</v>
      </c>
      <c r="AE45" s="12">
        <v>0</v>
      </c>
      <c r="AF45" s="14">
        <v>0</v>
      </c>
      <c r="AG45" s="12">
        <f t="shared" si="10"/>
        <v>10</v>
      </c>
      <c r="AH45" s="13">
        <f t="shared" si="12"/>
        <v>0</v>
      </c>
      <c r="AI45" s="27">
        <f t="shared" si="9"/>
        <v>10</v>
      </c>
      <c r="AJ45" s="67" t="s">
        <v>149</v>
      </c>
    </row>
    <row r="46" spans="1:36" ht="15.75" customHeight="1" x14ac:dyDescent="0.25">
      <c r="A46" s="5" t="s">
        <v>68</v>
      </c>
      <c r="B46" s="5">
        <v>459940</v>
      </c>
      <c r="C46" s="5" t="s">
        <v>9</v>
      </c>
      <c r="D46" s="5" t="s">
        <v>142</v>
      </c>
      <c r="E46" s="34"/>
      <c r="F46" s="39"/>
      <c r="G46" s="12">
        <v>0</v>
      </c>
      <c r="H46" s="13">
        <v>0</v>
      </c>
      <c r="I46" s="12">
        <v>1</v>
      </c>
      <c r="J46" s="13">
        <v>0</v>
      </c>
      <c r="K46" s="12">
        <v>1</v>
      </c>
      <c r="L46" s="13">
        <v>0</v>
      </c>
      <c r="M46" s="12">
        <v>1</v>
      </c>
      <c r="N46" s="13">
        <v>0</v>
      </c>
      <c r="O46" s="12">
        <v>1</v>
      </c>
      <c r="P46" s="13">
        <v>0</v>
      </c>
      <c r="Q46" s="12">
        <v>1</v>
      </c>
      <c r="R46" s="13">
        <v>0</v>
      </c>
      <c r="S46" s="12">
        <v>1</v>
      </c>
      <c r="T46" s="13">
        <v>0</v>
      </c>
      <c r="U46" s="12">
        <v>1</v>
      </c>
      <c r="V46" s="13">
        <v>0</v>
      </c>
      <c r="W46" s="12">
        <v>1</v>
      </c>
      <c r="X46" s="13">
        <v>0</v>
      </c>
      <c r="Y46" s="12">
        <v>1</v>
      </c>
      <c r="Z46" s="13">
        <v>0</v>
      </c>
      <c r="AA46" s="12">
        <v>1</v>
      </c>
      <c r="AB46" s="13">
        <v>0</v>
      </c>
      <c r="AC46" s="12">
        <v>0</v>
      </c>
      <c r="AD46" s="13">
        <v>0</v>
      </c>
      <c r="AE46" s="12">
        <v>1</v>
      </c>
      <c r="AF46" s="14">
        <v>0</v>
      </c>
      <c r="AG46" s="12">
        <f t="shared" si="10"/>
        <v>10</v>
      </c>
      <c r="AH46" s="13">
        <f t="shared" si="12"/>
        <v>1</v>
      </c>
      <c r="AI46" s="27">
        <f t="shared" si="9"/>
        <v>11</v>
      </c>
      <c r="AJ46" s="67" t="s">
        <v>149</v>
      </c>
    </row>
    <row r="47" spans="1:36" ht="15.75" customHeight="1" x14ac:dyDescent="0.25">
      <c r="A47" s="5" t="s">
        <v>70</v>
      </c>
      <c r="B47" s="5">
        <v>473870</v>
      </c>
      <c r="C47" s="5" t="s">
        <v>10</v>
      </c>
      <c r="D47" s="5" t="s">
        <v>142</v>
      </c>
      <c r="E47" s="59" t="s">
        <v>138</v>
      </c>
      <c r="F47" s="39"/>
      <c r="G47" s="12">
        <v>0</v>
      </c>
      <c r="H47" s="13">
        <v>0</v>
      </c>
      <c r="I47" s="12">
        <v>1</v>
      </c>
      <c r="J47" s="13">
        <v>0</v>
      </c>
      <c r="K47" s="12">
        <v>1</v>
      </c>
      <c r="L47" s="13">
        <v>0</v>
      </c>
      <c r="M47" s="12">
        <v>1</v>
      </c>
      <c r="N47" s="13">
        <v>0</v>
      </c>
      <c r="O47" s="12">
        <v>1</v>
      </c>
      <c r="P47" s="13">
        <v>0</v>
      </c>
      <c r="Q47" s="12">
        <v>1</v>
      </c>
      <c r="R47" s="13">
        <v>0</v>
      </c>
      <c r="S47" s="12">
        <v>1</v>
      </c>
      <c r="T47" s="13">
        <v>0</v>
      </c>
      <c r="U47" s="12">
        <v>1</v>
      </c>
      <c r="V47" s="13">
        <v>0</v>
      </c>
      <c r="W47" s="12">
        <v>1</v>
      </c>
      <c r="X47" s="13">
        <v>0</v>
      </c>
      <c r="Y47" s="12">
        <v>1</v>
      </c>
      <c r="Z47" s="13">
        <v>0</v>
      </c>
      <c r="AA47" s="12">
        <v>0</v>
      </c>
      <c r="AB47" s="13">
        <v>0</v>
      </c>
      <c r="AC47" s="12">
        <v>0</v>
      </c>
      <c r="AD47" s="13">
        <v>0</v>
      </c>
      <c r="AE47" s="12">
        <v>0</v>
      </c>
      <c r="AF47" s="14">
        <v>1</v>
      </c>
      <c r="AG47" s="12">
        <f t="shared" si="10"/>
        <v>9</v>
      </c>
      <c r="AH47" s="13">
        <f t="shared" si="12"/>
        <v>1</v>
      </c>
      <c r="AI47" s="27">
        <f t="shared" si="9"/>
        <v>10</v>
      </c>
      <c r="AJ47" s="67" t="s">
        <v>149</v>
      </c>
    </row>
    <row r="48" spans="1:36" ht="15.75" customHeight="1" x14ac:dyDescent="0.25">
      <c r="A48" s="5" t="s">
        <v>72</v>
      </c>
      <c r="B48" s="5">
        <v>460393</v>
      </c>
      <c r="C48" s="5" t="s">
        <v>11</v>
      </c>
      <c r="D48" s="63" t="s">
        <v>131</v>
      </c>
      <c r="E48" s="59" t="s">
        <v>138</v>
      </c>
      <c r="F48" s="39"/>
      <c r="G48" s="12">
        <v>1</v>
      </c>
      <c r="H48" s="13">
        <v>0</v>
      </c>
      <c r="I48" s="12">
        <v>1</v>
      </c>
      <c r="J48" s="13">
        <v>0</v>
      </c>
      <c r="K48" s="12">
        <v>1</v>
      </c>
      <c r="L48" s="13">
        <v>0</v>
      </c>
      <c r="M48" s="12">
        <v>1</v>
      </c>
      <c r="N48" s="13">
        <v>0</v>
      </c>
      <c r="O48" s="12">
        <v>1</v>
      </c>
      <c r="P48" s="13">
        <v>0</v>
      </c>
      <c r="Q48" s="12">
        <v>1</v>
      </c>
      <c r="R48" s="13">
        <v>0</v>
      </c>
      <c r="S48" s="12">
        <v>1</v>
      </c>
      <c r="T48" s="13">
        <v>0</v>
      </c>
      <c r="U48" s="12">
        <v>1</v>
      </c>
      <c r="V48" s="13">
        <v>0</v>
      </c>
      <c r="W48" s="12">
        <v>1</v>
      </c>
      <c r="X48" s="13">
        <v>0</v>
      </c>
      <c r="Y48" s="12">
        <v>1</v>
      </c>
      <c r="Z48" s="13">
        <v>0</v>
      </c>
      <c r="AA48" s="12">
        <v>1</v>
      </c>
      <c r="AB48" s="13">
        <v>0</v>
      </c>
      <c r="AC48" s="12">
        <v>0</v>
      </c>
      <c r="AD48" s="13">
        <v>0</v>
      </c>
      <c r="AE48" s="12">
        <v>1</v>
      </c>
      <c r="AF48" s="14">
        <v>1</v>
      </c>
      <c r="AG48" s="12">
        <f t="shared" si="10"/>
        <v>11</v>
      </c>
      <c r="AH48" s="13">
        <f t="shared" si="12"/>
        <v>2</v>
      </c>
      <c r="AI48" s="27">
        <f t="shared" si="9"/>
        <v>13</v>
      </c>
      <c r="AJ48" s="67" t="s">
        <v>149</v>
      </c>
    </row>
    <row r="49" spans="1:37" ht="15.75" customHeight="1" x14ac:dyDescent="0.25">
      <c r="A49" s="5" t="s">
        <v>74</v>
      </c>
      <c r="B49" s="5">
        <v>466834</v>
      </c>
      <c r="C49" s="5" t="s">
        <v>12</v>
      </c>
      <c r="D49" s="5" t="s">
        <v>142</v>
      </c>
      <c r="E49" s="16"/>
      <c r="F49" s="39"/>
      <c r="G49" s="12">
        <v>1</v>
      </c>
      <c r="H49" s="13">
        <v>0</v>
      </c>
      <c r="I49" s="12">
        <v>1</v>
      </c>
      <c r="J49" s="13">
        <v>0</v>
      </c>
      <c r="K49" s="12">
        <v>1</v>
      </c>
      <c r="L49" s="13">
        <v>0</v>
      </c>
      <c r="M49" s="12">
        <v>1</v>
      </c>
      <c r="N49" s="13">
        <v>0</v>
      </c>
      <c r="O49" s="12">
        <v>1</v>
      </c>
      <c r="P49" s="13">
        <v>0</v>
      </c>
      <c r="Q49" s="12">
        <v>1</v>
      </c>
      <c r="R49" s="13">
        <v>0</v>
      </c>
      <c r="S49" s="12">
        <v>1</v>
      </c>
      <c r="T49" s="13">
        <v>0</v>
      </c>
      <c r="U49" s="12">
        <v>1</v>
      </c>
      <c r="V49" s="13">
        <v>0</v>
      </c>
      <c r="W49" s="12">
        <v>1</v>
      </c>
      <c r="X49" s="13">
        <v>0</v>
      </c>
      <c r="Y49" s="12">
        <v>1</v>
      </c>
      <c r="Z49" s="13">
        <v>0</v>
      </c>
      <c r="AA49" s="12">
        <v>1</v>
      </c>
      <c r="AB49" s="13">
        <v>0</v>
      </c>
      <c r="AC49" s="12">
        <v>0</v>
      </c>
      <c r="AD49" s="13">
        <v>0</v>
      </c>
      <c r="AE49" s="12">
        <v>1</v>
      </c>
      <c r="AF49" s="14">
        <v>0</v>
      </c>
      <c r="AG49" s="12">
        <f t="shared" si="10"/>
        <v>11</v>
      </c>
      <c r="AH49" s="13">
        <f t="shared" si="12"/>
        <v>1</v>
      </c>
      <c r="AI49" s="40">
        <f t="shared" si="9"/>
        <v>12</v>
      </c>
      <c r="AJ49" s="67" t="s">
        <v>149</v>
      </c>
    </row>
    <row r="50" spans="1:37" ht="15.75" customHeight="1" x14ac:dyDescent="0.25">
      <c r="A50" s="5" t="s">
        <v>76</v>
      </c>
      <c r="B50" s="5">
        <v>474573</v>
      </c>
      <c r="C50" s="5" t="s">
        <v>13</v>
      </c>
      <c r="D50" s="5" t="s">
        <v>142</v>
      </c>
      <c r="F50" s="39"/>
      <c r="G50" s="12">
        <v>1</v>
      </c>
      <c r="H50" s="13">
        <v>0</v>
      </c>
      <c r="I50" s="12">
        <v>1</v>
      </c>
      <c r="J50" s="13">
        <v>0</v>
      </c>
      <c r="K50" s="12">
        <v>1</v>
      </c>
      <c r="L50" s="13">
        <v>0</v>
      </c>
      <c r="M50" s="12">
        <v>1</v>
      </c>
      <c r="N50" s="13">
        <v>0</v>
      </c>
      <c r="O50" s="12">
        <v>1</v>
      </c>
      <c r="P50" s="13">
        <v>0</v>
      </c>
      <c r="Q50" s="12">
        <v>1</v>
      </c>
      <c r="R50" s="13">
        <v>0</v>
      </c>
      <c r="S50" s="12">
        <v>1</v>
      </c>
      <c r="T50" s="13">
        <v>0</v>
      </c>
      <c r="U50" s="12">
        <v>1</v>
      </c>
      <c r="V50" s="13">
        <v>0</v>
      </c>
      <c r="W50" s="12">
        <v>1</v>
      </c>
      <c r="X50" s="13">
        <v>0</v>
      </c>
      <c r="Y50" s="12">
        <v>1</v>
      </c>
      <c r="Z50" s="13">
        <v>0</v>
      </c>
      <c r="AA50" s="12">
        <v>0</v>
      </c>
      <c r="AB50" s="13">
        <v>0</v>
      </c>
      <c r="AC50" s="12">
        <v>0</v>
      </c>
      <c r="AD50" s="13">
        <v>0</v>
      </c>
      <c r="AE50" s="12">
        <v>0</v>
      </c>
      <c r="AF50" s="14">
        <v>0</v>
      </c>
      <c r="AG50" s="12">
        <f t="shared" si="10"/>
        <v>10</v>
      </c>
      <c r="AH50" s="13">
        <f t="shared" si="12"/>
        <v>0</v>
      </c>
      <c r="AI50" s="27">
        <f t="shared" si="9"/>
        <v>10</v>
      </c>
      <c r="AJ50" s="67" t="s">
        <v>149</v>
      </c>
    </row>
    <row r="51" spans="1:37" ht="15.75" customHeight="1" x14ac:dyDescent="0.25">
      <c r="A51" s="5" t="s">
        <v>78</v>
      </c>
      <c r="B51" s="5">
        <v>474088</v>
      </c>
      <c r="C51" s="5" t="s">
        <v>14</v>
      </c>
      <c r="D51" s="5" t="s">
        <v>142</v>
      </c>
      <c r="E51" s="34"/>
      <c r="F51" s="39"/>
      <c r="G51" s="12">
        <v>1</v>
      </c>
      <c r="H51" s="13">
        <v>0</v>
      </c>
      <c r="I51" s="12">
        <v>1</v>
      </c>
      <c r="J51" s="13">
        <v>0</v>
      </c>
      <c r="K51" s="12">
        <v>1</v>
      </c>
      <c r="L51" s="13">
        <v>0</v>
      </c>
      <c r="M51" s="12">
        <v>1</v>
      </c>
      <c r="N51" s="13">
        <v>0</v>
      </c>
      <c r="O51" s="12">
        <v>1</v>
      </c>
      <c r="P51" s="13">
        <v>0</v>
      </c>
      <c r="Q51" s="12">
        <v>1</v>
      </c>
      <c r="R51" s="13">
        <v>0</v>
      </c>
      <c r="S51" s="12">
        <v>1</v>
      </c>
      <c r="T51" s="13">
        <v>0</v>
      </c>
      <c r="U51" s="12">
        <v>1</v>
      </c>
      <c r="V51" s="13">
        <v>0</v>
      </c>
      <c r="W51" s="12">
        <v>1</v>
      </c>
      <c r="X51" s="13">
        <v>0</v>
      </c>
      <c r="Y51" s="12">
        <v>1</v>
      </c>
      <c r="Z51" s="13">
        <v>0</v>
      </c>
      <c r="AA51" s="12">
        <v>1</v>
      </c>
      <c r="AB51" s="13">
        <v>0</v>
      </c>
      <c r="AC51" s="12">
        <v>0</v>
      </c>
      <c r="AD51" s="13">
        <v>0</v>
      </c>
      <c r="AE51" s="12">
        <v>0</v>
      </c>
      <c r="AF51" s="14">
        <v>0</v>
      </c>
      <c r="AG51" s="12">
        <f t="shared" si="10"/>
        <v>11</v>
      </c>
      <c r="AH51" s="13">
        <f t="shared" si="12"/>
        <v>0</v>
      </c>
      <c r="AI51" s="27">
        <f t="shared" si="9"/>
        <v>11</v>
      </c>
      <c r="AJ51" s="67" t="s">
        <v>149</v>
      </c>
      <c r="AK51" s="46"/>
    </row>
    <row r="52" spans="1:37" ht="15.75" customHeight="1" x14ac:dyDescent="0.25">
      <c r="A52" s="5" t="s">
        <v>80</v>
      </c>
      <c r="B52" s="5">
        <v>474047</v>
      </c>
      <c r="C52" s="5" t="s">
        <v>15</v>
      </c>
      <c r="D52" s="5" t="s">
        <v>142</v>
      </c>
      <c r="F52" s="39"/>
      <c r="G52" s="12">
        <v>1</v>
      </c>
      <c r="H52" s="13">
        <v>0</v>
      </c>
      <c r="I52" s="12">
        <v>1</v>
      </c>
      <c r="J52" s="13">
        <v>0</v>
      </c>
      <c r="K52" s="12">
        <v>1</v>
      </c>
      <c r="L52" s="13">
        <v>0</v>
      </c>
      <c r="M52" s="12">
        <v>1</v>
      </c>
      <c r="N52" s="13">
        <v>0</v>
      </c>
      <c r="O52" s="12">
        <v>1</v>
      </c>
      <c r="P52" s="13">
        <v>0</v>
      </c>
      <c r="Q52" s="12">
        <v>1</v>
      </c>
      <c r="R52" s="13">
        <v>0</v>
      </c>
      <c r="S52" s="12">
        <v>1</v>
      </c>
      <c r="T52" s="13">
        <v>0</v>
      </c>
      <c r="U52" s="12">
        <v>1</v>
      </c>
      <c r="V52" s="13">
        <v>0</v>
      </c>
      <c r="W52" s="12">
        <v>1</v>
      </c>
      <c r="X52" s="13">
        <v>0</v>
      </c>
      <c r="Y52" s="12">
        <v>0</v>
      </c>
      <c r="Z52" s="13">
        <v>0</v>
      </c>
      <c r="AA52" s="12">
        <v>1</v>
      </c>
      <c r="AB52" s="13">
        <v>0</v>
      </c>
      <c r="AC52" s="12">
        <v>0</v>
      </c>
      <c r="AD52" s="13">
        <v>0</v>
      </c>
      <c r="AE52" s="12">
        <v>1</v>
      </c>
      <c r="AF52" s="14">
        <v>0</v>
      </c>
      <c r="AG52" s="12">
        <f t="shared" si="10"/>
        <v>10</v>
      </c>
      <c r="AH52" s="13">
        <f t="shared" si="12"/>
        <v>1</v>
      </c>
      <c r="AI52" s="27">
        <f t="shared" si="9"/>
        <v>11</v>
      </c>
      <c r="AJ52" s="67" t="s">
        <v>149</v>
      </c>
    </row>
    <row r="53" spans="1:37" ht="15.75" customHeight="1" x14ac:dyDescent="0.25">
      <c r="A53" s="5" t="s">
        <v>82</v>
      </c>
      <c r="B53" s="5">
        <v>460839</v>
      </c>
      <c r="C53" s="5" t="s">
        <v>16</v>
      </c>
      <c r="D53" s="63" t="s">
        <v>131</v>
      </c>
      <c r="F53" s="39"/>
      <c r="G53" s="12">
        <v>0</v>
      </c>
      <c r="H53" s="13">
        <v>0</v>
      </c>
      <c r="I53" s="12">
        <v>1</v>
      </c>
      <c r="J53" s="13">
        <v>0</v>
      </c>
      <c r="K53" s="12">
        <v>1</v>
      </c>
      <c r="L53" s="13">
        <v>0</v>
      </c>
      <c r="M53" s="12">
        <v>1</v>
      </c>
      <c r="N53" s="13">
        <v>0</v>
      </c>
      <c r="O53" s="12">
        <v>1</v>
      </c>
      <c r="P53" s="13">
        <v>0</v>
      </c>
      <c r="Q53" s="12">
        <v>1</v>
      </c>
      <c r="R53" s="13">
        <v>0</v>
      </c>
      <c r="S53" s="12">
        <v>1</v>
      </c>
      <c r="T53" s="13">
        <v>0</v>
      </c>
      <c r="U53" s="12">
        <v>1</v>
      </c>
      <c r="V53" s="13">
        <v>0</v>
      </c>
      <c r="W53" s="12">
        <v>1</v>
      </c>
      <c r="X53" s="13">
        <v>0</v>
      </c>
      <c r="Y53" s="12">
        <v>1</v>
      </c>
      <c r="Z53" s="13">
        <v>0</v>
      </c>
      <c r="AA53" s="12">
        <v>1</v>
      </c>
      <c r="AB53" s="13">
        <v>0</v>
      </c>
      <c r="AC53" s="12">
        <v>0</v>
      </c>
      <c r="AD53" s="13">
        <v>0</v>
      </c>
      <c r="AE53" s="12">
        <v>0</v>
      </c>
      <c r="AF53" s="14">
        <v>0</v>
      </c>
      <c r="AG53" s="12">
        <f t="shared" si="10"/>
        <v>10</v>
      </c>
      <c r="AH53" s="13">
        <f t="shared" si="12"/>
        <v>0</v>
      </c>
      <c r="AI53" s="27">
        <f t="shared" si="9"/>
        <v>10</v>
      </c>
      <c r="AJ53" s="67" t="s">
        <v>149</v>
      </c>
    </row>
    <row r="54" spans="1:37" ht="15.75" customHeight="1" x14ac:dyDescent="0.25">
      <c r="A54" s="5" t="s">
        <v>84</v>
      </c>
      <c r="B54" s="5">
        <v>469700</v>
      </c>
      <c r="C54" s="5" t="s">
        <v>17</v>
      </c>
      <c r="D54" s="5" t="s">
        <v>142</v>
      </c>
      <c r="E54" s="20"/>
      <c r="F54" s="39"/>
      <c r="G54" s="12">
        <v>1</v>
      </c>
      <c r="H54" s="13">
        <v>0</v>
      </c>
      <c r="I54" s="12">
        <v>1</v>
      </c>
      <c r="J54" s="13">
        <v>0</v>
      </c>
      <c r="K54" s="12">
        <v>1</v>
      </c>
      <c r="L54" s="13">
        <v>0</v>
      </c>
      <c r="M54" s="12">
        <v>1</v>
      </c>
      <c r="N54" s="13">
        <v>0</v>
      </c>
      <c r="O54" s="12">
        <v>1</v>
      </c>
      <c r="P54" s="13">
        <v>0</v>
      </c>
      <c r="Q54" s="12">
        <v>1</v>
      </c>
      <c r="R54" s="13">
        <v>0</v>
      </c>
      <c r="S54" s="12">
        <v>1</v>
      </c>
      <c r="T54" s="13">
        <v>0</v>
      </c>
      <c r="U54" s="12">
        <v>1</v>
      </c>
      <c r="V54" s="13">
        <v>0</v>
      </c>
      <c r="W54" s="12">
        <v>1</v>
      </c>
      <c r="X54" s="13">
        <v>0</v>
      </c>
      <c r="Y54" s="12">
        <v>0</v>
      </c>
      <c r="Z54" s="13">
        <v>0</v>
      </c>
      <c r="AA54" s="12">
        <v>1</v>
      </c>
      <c r="AB54" s="13">
        <v>0</v>
      </c>
      <c r="AC54" s="12">
        <v>0</v>
      </c>
      <c r="AD54" s="13">
        <v>0</v>
      </c>
      <c r="AE54" s="12">
        <v>0</v>
      </c>
      <c r="AF54" s="14">
        <v>0</v>
      </c>
      <c r="AG54" s="12">
        <f t="shared" si="10"/>
        <v>10</v>
      </c>
      <c r="AH54" s="13">
        <f t="shared" si="12"/>
        <v>0</v>
      </c>
      <c r="AI54" s="41">
        <f t="shared" si="9"/>
        <v>10</v>
      </c>
      <c r="AJ54" s="67" t="s">
        <v>149</v>
      </c>
    </row>
    <row r="55" spans="1:37" ht="15.75" customHeight="1" x14ac:dyDescent="0.25">
      <c r="A55" s="5" t="s">
        <v>86</v>
      </c>
      <c r="B55" s="5">
        <v>473847</v>
      </c>
      <c r="C55" s="5" t="s">
        <v>18</v>
      </c>
      <c r="D55" s="5" t="s">
        <v>142</v>
      </c>
      <c r="E55" s="49"/>
      <c r="F55" s="56" t="s">
        <v>128</v>
      </c>
      <c r="G55" s="12">
        <v>0</v>
      </c>
      <c r="H55" s="13">
        <v>0</v>
      </c>
      <c r="I55" s="12">
        <v>0</v>
      </c>
      <c r="J55" s="13">
        <v>0</v>
      </c>
      <c r="K55" s="12">
        <v>0</v>
      </c>
      <c r="L55" s="13">
        <v>0</v>
      </c>
      <c r="M55" s="12">
        <v>0</v>
      </c>
      <c r="N55" s="13">
        <v>0</v>
      </c>
      <c r="O55" s="12">
        <v>0</v>
      </c>
      <c r="P55" s="13">
        <v>0</v>
      </c>
      <c r="Q55" s="12">
        <v>0</v>
      </c>
      <c r="R55" s="13">
        <v>0</v>
      </c>
      <c r="S55" s="12">
        <v>0</v>
      </c>
      <c r="T55" s="13">
        <v>0</v>
      </c>
      <c r="U55" s="12">
        <v>0</v>
      </c>
      <c r="V55" s="13">
        <v>0</v>
      </c>
      <c r="W55" s="12">
        <v>0</v>
      </c>
      <c r="X55" s="13">
        <v>0</v>
      </c>
      <c r="Y55" s="12">
        <v>0</v>
      </c>
      <c r="Z55" s="13">
        <v>0</v>
      </c>
      <c r="AA55" s="12">
        <v>0</v>
      </c>
      <c r="AB55" s="13">
        <v>0</v>
      </c>
      <c r="AC55" s="12">
        <v>0</v>
      </c>
      <c r="AD55" s="13">
        <v>0</v>
      </c>
      <c r="AE55" s="12">
        <v>0</v>
      </c>
      <c r="AF55" s="14">
        <v>0</v>
      </c>
      <c r="AG55" s="12">
        <f t="shared" si="10"/>
        <v>0</v>
      </c>
      <c r="AH55" s="13">
        <f t="shared" si="12"/>
        <v>0</v>
      </c>
      <c r="AI55" s="41">
        <f t="shared" si="9"/>
        <v>0</v>
      </c>
      <c r="AJ55" s="71" t="s">
        <v>149</v>
      </c>
      <c r="AK55" s="72" t="s">
        <v>128</v>
      </c>
    </row>
    <row r="56" spans="1:37" ht="15.75" customHeight="1" x14ac:dyDescent="0.25">
      <c r="A56" s="5" t="s">
        <v>88</v>
      </c>
      <c r="B56" s="5">
        <v>474282</v>
      </c>
      <c r="C56" s="5" t="s">
        <v>19</v>
      </c>
      <c r="D56" s="5" t="s">
        <v>142</v>
      </c>
      <c r="F56" s="39"/>
      <c r="G56" s="12">
        <v>1</v>
      </c>
      <c r="H56" s="13">
        <v>0</v>
      </c>
      <c r="I56" s="12">
        <v>1</v>
      </c>
      <c r="J56" s="13">
        <v>0</v>
      </c>
      <c r="K56" s="12">
        <v>1</v>
      </c>
      <c r="L56" s="13">
        <v>0</v>
      </c>
      <c r="M56" s="12">
        <v>1</v>
      </c>
      <c r="N56" s="13">
        <v>0</v>
      </c>
      <c r="O56" s="12">
        <v>1</v>
      </c>
      <c r="P56" s="13">
        <v>0</v>
      </c>
      <c r="Q56" s="12">
        <v>1</v>
      </c>
      <c r="R56" s="13">
        <v>0</v>
      </c>
      <c r="S56" s="12">
        <v>0</v>
      </c>
      <c r="T56" s="13">
        <v>0</v>
      </c>
      <c r="U56" s="12">
        <v>1</v>
      </c>
      <c r="V56" s="13">
        <v>0</v>
      </c>
      <c r="W56" s="12">
        <v>1</v>
      </c>
      <c r="X56" s="13">
        <v>0</v>
      </c>
      <c r="Y56" s="12">
        <v>1</v>
      </c>
      <c r="Z56" s="13">
        <v>0</v>
      </c>
      <c r="AA56" s="12">
        <v>1</v>
      </c>
      <c r="AB56" s="13">
        <v>0</v>
      </c>
      <c r="AC56" s="12">
        <v>0</v>
      </c>
      <c r="AD56" s="13">
        <v>0</v>
      </c>
      <c r="AE56" s="12">
        <v>0</v>
      </c>
      <c r="AF56" s="14">
        <v>0</v>
      </c>
      <c r="AG56" s="12">
        <f t="shared" si="10"/>
        <v>10</v>
      </c>
      <c r="AH56" s="13">
        <f t="shared" si="12"/>
        <v>0</v>
      </c>
      <c r="AI56" s="27">
        <f t="shared" si="9"/>
        <v>10</v>
      </c>
      <c r="AJ56" s="67" t="s">
        <v>149</v>
      </c>
    </row>
    <row r="57" spans="1:37" ht="15.75" customHeight="1" x14ac:dyDescent="0.25">
      <c r="A57" s="5" t="s">
        <v>90</v>
      </c>
      <c r="B57" s="5">
        <v>473743</v>
      </c>
      <c r="C57" s="5" t="s">
        <v>20</v>
      </c>
      <c r="D57" s="5" t="s">
        <v>142</v>
      </c>
      <c r="E57" s="42"/>
      <c r="F57" s="39"/>
      <c r="G57" s="12">
        <v>1</v>
      </c>
      <c r="H57" s="13">
        <v>0</v>
      </c>
      <c r="I57" s="12">
        <v>1</v>
      </c>
      <c r="J57" s="13">
        <v>0</v>
      </c>
      <c r="K57" s="12">
        <v>1</v>
      </c>
      <c r="L57" s="13">
        <v>0</v>
      </c>
      <c r="M57" s="12">
        <v>1</v>
      </c>
      <c r="N57" s="13">
        <v>0</v>
      </c>
      <c r="O57" s="12">
        <v>0</v>
      </c>
      <c r="P57" s="13">
        <v>0</v>
      </c>
      <c r="Q57" s="12">
        <v>1</v>
      </c>
      <c r="R57" s="13">
        <v>0</v>
      </c>
      <c r="S57" s="12">
        <v>1</v>
      </c>
      <c r="T57" s="13">
        <v>0</v>
      </c>
      <c r="U57" s="12">
        <v>0</v>
      </c>
      <c r="V57" s="13">
        <v>0</v>
      </c>
      <c r="W57" s="12">
        <v>1</v>
      </c>
      <c r="X57" s="13">
        <v>0</v>
      </c>
      <c r="Y57" s="12">
        <v>1</v>
      </c>
      <c r="Z57" s="13">
        <v>0</v>
      </c>
      <c r="AA57" s="12">
        <v>1</v>
      </c>
      <c r="AB57" s="13">
        <v>0</v>
      </c>
      <c r="AC57" s="12">
        <v>1</v>
      </c>
      <c r="AD57" s="13">
        <v>1</v>
      </c>
      <c r="AE57" s="12">
        <v>0</v>
      </c>
      <c r="AF57" s="14">
        <v>0</v>
      </c>
      <c r="AG57" s="12">
        <f t="shared" si="10"/>
        <v>10</v>
      </c>
      <c r="AH57" s="13">
        <f t="shared" si="12"/>
        <v>1</v>
      </c>
      <c r="AI57" s="27">
        <f>AG57+AH57</f>
        <v>11</v>
      </c>
      <c r="AJ57" s="67" t="s">
        <v>149</v>
      </c>
      <c r="AK57" s="45"/>
    </row>
    <row r="58" spans="1:37" ht="15.75" customHeight="1" x14ac:dyDescent="0.25">
      <c r="A58" s="5" t="s">
        <v>92</v>
      </c>
      <c r="B58" s="5">
        <v>474484</v>
      </c>
      <c r="C58" s="5" t="s">
        <v>21</v>
      </c>
      <c r="D58" s="5" t="s">
        <v>142</v>
      </c>
      <c r="E58" s="42"/>
      <c r="F58" s="39"/>
      <c r="G58" s="12">
        <v>0</v>
      </c>
      <c r="H58" s="13">
        <v>0</v>
      </c>
      <c r="I58" s="12">
        <v>1</v>
      </c>
      <c r="J58" s="13">
        <v>0</v>
      </c>
      <c r="K58" s="12">
        <v>1</v>
      </c>
      <c r="L58" s="13">
        <v>0</v>
      </c>
      <c r="M58" s="12">
        <v>0</v>
      </c>
      <c r="N58" s="13">
        <v>0</v>
      </c>
      <c r="O58" s="12">
        <v>1</v>
      </c>
      <c r="P58" s="13">
        <v>0</v>
      </c>
      <c r="Q58" s="12">
        <v>1</v>
      </c>
      <c r="R58" s="13">
        <v>0</v>
      </c>
      <c r="S58" s="12">
        <v>1</v>
      </c>
      <c r="T58" s="13">
        <v>0</v>
      </c>
      <c r="U58" s="12">
        <v>1</v>
      </c>
      <c r="V58" s="13">
        <v>0</v>
      </c>
      <c r="W58" s="12">
        <v>1</v>
      </c>
      <c r="X58" s="13">
        <v>0</v>
      </c>
      <c r="Y58" s="12">
        <v>1</v>
      </c>
      <c r="Z58" s="13">
        <v>0</v>
      </c>
      <c r="AA58" s="12">
        <v>1</v>
      </c>
      <c r="AB58" s="13">
        <v>0</v>
      </c>
      <c r="AC58" s="12">
        <v>1</v>
      </c>
      <c r="AD58" s="13">
        <v>0</v>
      </c>
      <c r="AE58" s="12">
        <v>1</v>
      </c>
      <c r="AF58" s="14">
        <v>0</v>
      </c>
      <c r="AG58" s="12">
        <f t="shared" si="10"/>
        <v>10</v>
      </c>
      <c r="AH58" s="13">
        <f t="shared" si="12"/>
        <v>1</v>
      </c>
      <c r="AI58" s="27">
        <f t="shared" si="9"/>
        <v>11</v>
      </c>
      <c r="AJ58" s="67" t="s">
        <v>149</v>
      </c>
      <c r="AK58" s="47"/>
    </row>
    <row r="59" spans="1:37" ht="15.75" customHeight="1" x14ac:dyDescent="0.25">
      <c r="A59" s="5" t="s">
        <v>94</v>
      </c>
      <c r="B59" s="5">
        <v>461134</v>
      </c>
      <c r="C59" s="5" t="s">
        <v>22</v>
      </c>
      <c r="D59" s="5" t="s">
        <v>142</v>
      </c>
      <c r="F59" s="39"/>
      <c r="G59" s="12">
        <v>1</v>
      </c>
      <c r="H59" s="13">
        <v>0</v>
      </c>
      <c r="I59" s="12">
        <v>1</v>
      </c>
      <c r="J59" s="13">
        <v>0</v>
      </c>
      <c r="K59" s="12">
        <v>1</v>
      </c>
      <c r="L59" s="13">
        <v>0</v>
      </c>
      <c r="M59" s="12">
        <v>1</v>
      </c>
      <c r="N59" s="13">
        <v>0</v>
      </c>
      <c r="O59" s="12">
        <v>1</v>
      </c>
      <c r="P59" s="13">
        <v>0</v>
      </c>
      <c r="Q59" s="12">
        <v>1</v>
      </c>
      <c r="R59" s="13">
        <v>0</v>
      </c>
      <c r="S59" s="12">
        <v>1</v>
      </c>
      <c r="T59" s="13">
        <v>0</v>
      </c>
      <c r="U59" s="12">
        <v>1</v>
      </c>
      <c r="V59" s="13">
        <v>0</v>
      </c>
      <c r="W59" s="12">
        <v>1</v>
      </c>
      <c r="X59" s="13">
        <v>0</v>
      </c>
      <c r="Y59" s="12">
        <v>1</v>
      </c>
      <c r="Z59" s="13">
        <v>0</v>
      </c>
      <c r="AA59" s="12">
        <v>0</v>
      </c>
      <c r="AB59" s="13">
        <v>0</v>
      </c>
      <c r="AC59" s="12">
        <v>0</v>
      </c>
      <c r="AD59" s="13">
        <v>0</v>
      </c>
      <c r="AE59" s="12">
        <v>0</v>
      </c>
      <c r="AF59" s="14">
        <v>0</v>
      </c>
      <c r="AG59" s="12">
        <f t="shared" si="10"/>
        <v>10</v>
      </c>
      <c r="AH59" s="13">
        <f t="shared" si="12"/>
        <v>0</v>
      </c>
      <c r="AI59" s="27">
        <f t="shared" si="9"/>
        <v>10</v>
      </c>
      <c r="AJ59" s="67" t="s">
        <v>149</v>
      </c>
    </row>
    <row r="60" spans="1:37" ht="15.75" customHeight="1" x14ac:dyDescent="0.25">
      <c r="A60" s="5" t="s">
        <v>96</v>
      </c>
      <c r="B60" s="5">
        <v>473092</v>
      </c>
      <c r="C60" s="5" t="s">
        <v>23</v>
      </c>
      <c r="D60" s="5" t="s">
        <v>142</v>
      </c>
      <c r="E60" s="62" t="s">
        <v>138</v>
      </c>
      <c r="F60" s="39"/>
      <c r="G60" s="12">
        <v>1</v>
      </c>
      <c r="H60" s="13">
        <v>0</v>
      </c>
      <c r="I60" s="12">
        <v>1</v>
      </c>
      <c r="J60" s="13">
        <v>0</v>
      </c>
      <c r="K60" s="12">
        <v>1</v>
      </c>
      <c r="L60" s="13">
        <v>0</v>
      </c>
      <c r="M60" s="12">
        <v>1</v>
      </c>
      <c r="N60" s="13">
        <v>0</v>
      </c>
      <c r="O60" s="12">
        <v>1</v>
      </c>
      <c r="P60" s="13">
        <v>0</v>
      </c>
      <c r="Q60" s="12">
        <v>1</v>
      </c>
      <c r="R60" s="13">
        <v>0</v>
      </c>
      <c r="S60" s="12">
        <v>1</v>
      </c>
      <c r="T60" s="13">
        <v>0</v>
      </c>
      <c r="U60" s="12">
        <v>1</v>
      </c>
      <c r="V60" s="13">
        <v>0</v>
      </c>
      <c r="W60" s="12">
        <v>1</v>
      </c>
      <c r="X60" s="13">
        <v>0</v>
      </c>
      <c r="Y60" s="12">
        <v>1</v>
      </c>
      <c r="Z60" s="13">
        <v>0</v>
      </c>
      <c r="AA60" s="12">
        <v>0</v>
      </c>
      <c r="AB60" s="13">
        <v>0</v>
      </c>
      <c r="AC60" s="12">
        <v>1</v>
      </c>
      <c r="AD60" s="13">
        <v>0</v>
      </c>
      <c r="AE60" s="12">
        <v>1</v>
      </c>
      <c r="AF60" s="14">
        <v>1</v>
      </c>
      <c r="AG60" s="12">
        <f t="shared" si="10"/>
        <v>11</v>
      </c>
      <c r="AH60" s="13">
        <f t="shared" si="12"/>
        <v>2</v>
      </c>
      <c r="AI60" s="27">
        <f t="shared" si="9"/>
        <v>13</v>
      </c>
      <c r="AJ60" s="67" t="s">
        <v>149</v>
      </c>
    </row>
    <row r="61" spans="1:37" ht="15.75" customHeight="1" x14ac:dyDescent="0.25">
      <c r="A61" s="5" t="s">
        <v>98</v>
      </c>
      <c r="B61" s="5">
        <v>474219</v>
      </c>
      <c r="C61" s="5" t="s">
        <v>24</v>
      </c>
      <c r="D61" s="5" t="s">
        <v>142</v>
      </c>
      <c r="E61" s="62" t="s">
        <v>138</v>
      </c>
      <c r="F61" s="39"/>
      <c r="G61" s="12">
        <v>1</v>
      </c>
      <c r="H61" s="13">
        <v>0</v>
      </c>
      <c r="I61" s="12">
        <v>1</v>
      </c>
      <c r="J61" s="13">
        <v>0</v>
      </c>
      <c r="K61" s="12">
        <v>1</v>
      </c>
      <c r="L61" s="13">
        <v>0</v>
      </c>
      <c r="M61" s="12">
        <v>1</v>
      </c>
      <c r="N61" s="13">
        <v>0</v>
      </c>
      <c r="O61" s="12">
        <v>1</v>
      </c>
      <c r="P61" s="13">
        <v>0</v>
      </c>
      <c r="Q61" s="12">
        <v>1</v>
      </c>
      <c r="R61" s="13">
        <v>0</v>
      </c>
      <c r="S61" s="12">
        <v>1</v>
      </c>
      <c r="T61" s="13">
        <v>0</v>
      </c>
      <c r="U61" s="12">
        <v>1</v>
      </c>
      <c r="V61" s="13">
        <v>0</v>
      </c>
      <c r="W61" s="12">
        <v>1</v>
      </c>
      <c r="X61" s="13">
        <v>0</v>
      </c>
      <c r="Y61" s="12">
        <v>0</v>
      </c>
      <c r="Z61" s="13">
        <v>0</v>
      </c>
      <c r="AA61" s="12">
        <v>1</v>
      </c>
      <c r="AB61" s="13">
        <v>0</v>
      </c>
      <c r="AC61" s="12">
        <v>0</v>
      </c>
      <c r="AD61" s="13">
        <v>0</v>
      </c>
      <c r="AE61" s="12">
        <v>1</v>
      </c>
      <c r="AF61" s="14">
        <v>1</v>
      </c>
      <c r="AG61" s="12">
        <f t="shared" si="10"/>
        <v>10</v>
      </c>
      <c r="AH61" s="13">
        <f t="shared" si="12"/>
        <v>2</v>
      </c>
      <c r="AI61" s="27">
        <f t="shared" si="9"/>
        <v>12</v>
      </c>
      <c r="AJ61" s="67" t="s">
        <v>149</v>
      </c>
    </row>
    <row r="62" spans="1:37" ht="15.75" customHeight="1" x14ac:dyDescent="0.25">
      <c r="A62" s="5" t="s">
        <v>100</v>
      </c>
      <c r="B62" s="5">
        <v>474149</v>
      </c>
      <c r="C62" s="5" t="s">
        <v>25</v>
      </c>
      <c r="D62" s="5" t="s">
        <v>142</v>
      </c>
      <c r="E62" s="42"/>
      <c r="F62" s="39"/>
      <c r="G62" s="12">
        <v>1</v>
      </c>
      <c r="H62" s="13">
        <v>0</v>
      </c>
      <c r="I62" s="12">
        <v>1</v>
      </c>
      <c r="J62" s="13">
        <v>0</v>
      </c>
      <c r="K62" s="12">
        <v>1</v>
      </c>
      <c r="L62" s="13">
        <v>0</v>
      </c>
      <c r="M62" s="12">
        <v>1</v>
      </c>
      <c r="N62" s="13">
        <v>0</v>
      </c>
      <c r="O62" s="12">
        <v>1</v>
      </c>
      <c r="P62" s="13">
        <v>0</v>
      </c>
      <c r="Q62" s="12">
        <v>1</v>
      </c>
      <c r="R62" s="13">
        <v>0</v>
      </c>
      <c r="S62" s="12">
        <v>1</v>
      </c>
      <c r="T62" s="13">
        <v>0</v>
      </c>
      <c r="U62" s="12">
        <v>1</v>
      </c>
      <c r="V62" s="13">
        <v>0</v>
      </c>
      <c r="W62" s="12">
        <v>0</v>
      </c>
      <c r="X62" s="13">
        <v>0</v>
      </c>
      <c r="Y62" s="12">
        <v>1</v>
      </c>
      <c r="Z62" s="13">
        <v>0</v>
      </c>
      <c r="AA62" s="12">
        <v>1</v>
      </c>
      <c r="AB62" s="13">
        <v>0</v>
      </c>
      <c r="AC62" s="12">
        <v>1</v>
      </c>
      <c r="AD62" s="13">
        <v>0</v>
      </c>
      <c r="AE62" s="12">
        <v>0</v>
      </c>
      <c r="AF62" s="14">
        <v>0</v>
      </c>
      <c r="AG62" s="12">
        <f t="shared" si="10"/>
        <v>11</v>
      </c>
      <c r="AH62" s="13">
        <f t="shared" si="12"/>
        <v>0</v>
      </c>
      <c r="AI62" s="27">
        <f t="shared" si="9"/>
        <v>11</v>
      </c>
      <c r="AJ62" s="67" t="s">
        <v>149</v>
      </c>
    </row>
    <row r="63" spans="1:37" ht="15.75" customHeight="1" x14ac:dyDescent="0.25">
      <c r="A63" s="5" t="s">
        <v>102</v>
      </c>
      <c r="B63" s="5">
        <v>474191</v>
      </c>
      <c r="C63" s="5" t="s">
        <v>26</v>
      </c>
      <c r="D63" s="5" t="s">
        <v>142</v>
      </c>
      <c r="F63" s="39"/>
      <c r="G63" s="12">
        <v>1</v>
      </c>
      <c r="H63" s="13">
        <v>0</v>
      </c>
      <c r="I63" s="12">
        <v>1</v>
      </c>
      <c r="J63" s="13">
        <v>0</v>
      </c>
      <c r="K63" s="12">
        <v>1</v>
      </c>
      <c r="L63" s="13">
        <v>0</v>
      </c>
      <c r="M63" s="12">
        <v>1</v>
      </c>
      <c r="N63" s="13">
        <v>0</v>
      </c>
      <c r="O63" s="12">
        <v>1</v>
      </c>
      <c r="P63" s="13">
        <v>0</v>
      </c>
      <c r="Q63" s="12">
        <v>1</v>
      </c>
      <c r="R63" s="13">
        <v>0</v>
      </c>
      <c r="S63" s="12">
        <v>1</v>
      </c>
      <c r="T63" s="13">
        <v>0</v>
      </c>
      <c r="U63" s="12">
        <v>0</v>
      </c>
      <c r="V63" s="13">
        <v>0</v>
      </c>
      <c r="W63" s="12">
        <v>1</v>
      </c>
      <c r="X63" s="13">
        <v>0</v>
      </c>
      <c r="Y63" s="12">
        <v>1</v>
      </c>
      <c r="Z63" s="13">
        <v>0</v>
      </c>
      <c r="AA63" s="12">
        <v>1</v>
      </c>
      <c r="AB63" s="13">
        <v>0</v>
      </c>
      <c r="AC63" s="12">
        <v>0</v>
      </c>
      <c r="AD63" s="13">
        <v>0</v>
      </c>
      <c r="AE63" s="12">
        <v>1</v>
      </c>
      <c r="AF63" s="14">
        <v>0</v>
      </c>
      <c r="AG63" s="12">
        <f t="shared" si="10"/>
        <v>10</v>
      </c>
      <c r="AH63" s="13">
        <f t="shared" si="12"/>
        <v>1</v>
      </c>
      <c r="AI63" s="27">
        <f t="shared" si="9"/>
        <v>11</v>
      </c>
      <c r="AJ63" s="67" t="s">
        <v>149</v>
      </c>
      <c r="AK63" s="35"/>
    </row>
    <row r="64" spans="1:37" ht="15.75" customHeight="1" x14ac:dyDescent="0.25">
      <c r="A64" s="5" t="s">
        <v>104</v>
      </c>
      <c r="B64" s="5">
        <v>473959</v>
      </c>
      <c r="C64" s="5" t="s">
        <v>27</v>
      </c>
      <c r="D64" s="5" t="s">
        <v>142</v>
      </c>
      <c r="E64" s="42"/>
      <c r="F64" s="21"/>
      <c r="G64" s="12">
        <v>1</v>
      </c>
      <c r="H64" s="13">
        <v>0</v>
      </c>
      <c r="I64" s="12">
        <v>1</v>
      </c>
      <c r="J64" s="13">
        <v>0</v>
      </c>
      <c r="K64" s="12">
        <v>1</v>
      </c>
      <c r="L64" s="13">
        <v>0</v>
      </c>
      <c r="M64" s="12">
        <v>1</v>
      </c>
      <c r="N64" s="13">
        <v>0</v>
      </c>
      <c r="O64" s="12">
        <v>1</v>
      </c>
      <c r="P64" s="13">
        <v>0</v>
      </c>
      <c r="Q64" s="12">
        <v>0</v>
      </c>
      <c r="R64" s="13">
        <v>0</v>
      </c>
      <c r="S64" s="12">
        <v>1</v>
      </c>
      <c r="T64" s="13">
        <v>0</v>
      </c>
      <c r="U64" s="12">
        <v>1</v>
      </c>
      <c r="V64" s="13">
        <v>0</v>
      </c>
      <c r="W64" s="12">
        <v>1</v>
      </c>
      <c r="X64" s="13">
        <v>0</v>
      </c>
      <c r="Y64" s="12">
        <v>1</v>
      </c>
      <c r="Z64" s="13">
        <v>0</v>
      </c>
      <c r="AA64" s="12">
        <v>1</v>
      </c>
      <c r="AB64" s="13">
        <v>0</v>
      </c>
      <c r="AC64" s="12">
        <v>0</v>
      </c>
      <c r="AD64" s="13">
        <v>0</v>
      </c>
      <c r="AE64" s="12">
        <v>0</v>
      </c>
      <c r="AF64" s="14">
        <v>0</v>
      </c>
      <c r="AG64" s="12">
        <f t="shared" si="10"/>
        <v>10</v>
      </c>
      <c r="AH64" s="13">
        <f t="shared" si="12"/>
        <v>0</v>
      </c>
      <c r="AI64" s="27">
        <f t="shared" si="9"/>
        <v>10</v>
      </c>
      <c r="AJ64" s="67" t="s">
        <v>149</v>
      </c>
    </row>
    <row r="65" spans="1:37" ht="15.75" customHeight="1" x14ac:dyDescent="0.25">
      <c r="A65" s="5" t="s">
        <v>106</v>
      </c>
      <c r="B65" s="5">
        <v>474451</v>
      </c>
      <c r="C65" s="5" t="s">
        <v>28</v>
      </c>
      <c r="D65" s="5" t="s">
        <v>142</v>
      </c>
      <c r="E65" s="42"/>
      <c r="F65" s="21"/>
      <c r="G65" s="12">
        <v>1</v>
      </c>
      <c r="H65" s="13">
        <v>0</v>
      </c>
      <c r="I65" s="12">
        <v>1</v>
      </c>
      <c r="J65" s="13">
        <v>0</v>
      </c>
      <c r="K65" s="12">
        <v>1</v>
      </c>
      <c r="L65" s="13">
        <v>0</v>
      </c>
      <c r="M65" s="12">
        <v>1</v>
      </c>
      <c r="N65" s="13">
        <v>0</v>
      </c>
      <c r="O65" s="12">
        <v>0</v>
      </c>
      <c r="P65" s="13">
        <v>0</v>
      </c>
      <c r="Q65" s="12">
        <v>1</v>
      </c>
      <c r="R65" s="13">
        <v>0</v>
      </c>
      <c r="S65" s="12">
        <v>1</v>
      </c>
      <c r="T65" s="13">
        <v>0</v>
      </c>
      <c r="U65" s="12">
        <v>1</v>
      </c>
      <c r="V65" s="13">
        <v>0</v>
      </c>
      <c r="W65" s="12">
        <v>1</v>
      </c>
      <c r="X65" s="13">
        <v>0</v>
      </c>
      <c r="Y65" s="12">
        <v>0</v>
      </c>
      <c r="Z65" s="13">
        <v>0</v>
      </c>
      <c r="AA65" s="12">
        <v>1</v>
      </c>
      <c r="AB65" s="13">
        <v>0</v>
      </c>
      <c r="AC65" s="12">
        <v>1</v>
      </c>
      <c r="AD65" s="13">
        <v>0</v>
      </c>
      <c r="AE65" s="12">
        <v>0</v>
      </c>
      <c r="AF65" s="14">
        <v>0</v>
      </c>
      <c r="AG65" s="12">
        <f t="shared" si="10"/>
        <v>10</v>
      </c>
      <c r="AH65" s="13">
        <f t="shared" si="12"/>
        <v>0</v>
      </c>
      <c r="AI65" s="27">
        <f t="shared" si="9"/>
        <v>10</v>
      </c>
      <c r="AJ65" s="67" t="s">
        <v>149</v>
      </c>
    </row>
    <row r="66" spans="1:37" ht="15.75" customHeight="1" x14ac:dyDescent="0.25">
      <c r="A66" s="5" t="s">
        <v>108</v>
      </c>
      <c r="B66" s="5">
        <v>474076</v>
      </c>
      <c r="C66" s="5" t="s">
        <v>29</v>
      </c>
      <c r="D66" s="5" t="s">
        <v>142</v>
      </c>
      <c r="E66" s="42"/>
      <c r="F66" s="21"/>
      <c r="G66" s="12">
        <v>1</v>
      </c>
      <c r="H66" s="13">
        <v>0</v>
      </c>
      <c r="I66" s="12">
        <v>1</v>
      </c>
      <c r="J66" s="13">
        <v>0</v>
      </c>
      <c r="K66" s="12">
        <v>1</v>
      </c>
      <c r="L66" s="13">
        <v>0</v>
      </c>
      <c r="M66" s="12">
        <v>1</v>
      </c>
      <c r="N66" s="13">
        <v>0</v>
      </c>
      <c r="O66" s="12">
        <v>1</v>
      </c>
      <c r="P66" s="13">
        <v>0</v>
      </c>
      <c r="Q66" s="12">
        <v>1</v>
      </c>
      <c r="R66" s="13">
        <v>0</v>
      </c>
      <c r="S66" s="12">
        <v>1</v>
      </c>
      <c r="T66" s="13">
        <v>0</v>
      </c>
      <c r="U66" s="12">
        <v>1</v>
      </c>
      <c r="V66" s="13">
        <v>0</v>
      </c>
      <c r="W66" s="12">
        <v>1</v>
      </c>
      <c r="X66" s="13">
        <v>0</v>
      </c>
      <c r="Y66" s="12">
        <v>1</v>
      </c>
      <c r="Z66" s="13">
        <v>0</v>
      </c>
      <c r="AA66" s="12">
        <v>0</v>
      </c>
      <c r="AB66" s="13">
        <v>0</v>
      </c>
      <c r="AC66" s="12">
        <v>0</v>
      </c>
      <c r="AD66" s="13">
        <v>0</v>
      </c>
      <c r="AE66" s="12">
        <v>1</v>
      </c>
      <c r="AF66" s="14">
        <v>0</v>
      </c>
      <c r="AG66" s="12">
        <f t="shared" si="10"/>
        <v>10</v>
      </c>
      <c r="AH66" s="13">
        <f t="shared" si="12"/>
        <v>1</v>
      </c>
      <c r="AI66" s="27">
        <f t="shared" si="9"/>
        <v>11</v>
      </c>
      <c r="AJ66" s="67" t="s">
        <v>149</v>
      </c>
    </row>
    <row r="67" spans="1:37" ht="15.75" customHeight="1" x14ac:dyDescent="0.25">
      <c r="A67" s="5" t="s">
        <v>110</v>
      </c>
      <c r="B67" s="5">
        <v>435573</v>
      </c>
      <c r="C67" s="5" t="s">
        <v>30</v>
      </c>
      <c r="D67" s="5" t="s">
        <v>142</v>
      </c>
      <c r="E67" s="42"/>
      <c r="F67" s="21"/>
      <c r="G67" s="12">
        <v>0</v>
      </c>
      <c r="H67" s="13">
        <v>0</v>
      </c>
      <c r="I67" s="12">
        <v>0</v>
      </c>
      <c r="J67" s="13">
        <v>0</v>
      </c>
      <c r="K67" s="12">
        <v>1</v>
      </c>
      <c r="L67" s="13">
        <v>0</v>
      </c>
      <c r="M67" s="12">
        <v>1</v>
      </c>
      <c r="N67" s="13">
        <v>0</v>
      </c>
      <c r="O67" s="12">
        <v>0</v>
      </c>
      <c r="P67" s="13">
        <v>0</v>
      </c>
      <c r="Q67" s="12">
        <v>1</v>
      </c>
      <c r="R67" s="13">
        <v>0</v>
      </c>
      <c r="S67" s="12">
        <v>1</v>
      </c>
      <c r="T67" s="13">
        <v>0</v>
      </c>
      <c r="U67" s="12">
        <v>1</v>
      </c>
      <c r="V67" s="13">
        <v>0</v>
      </c>
      <c r="W67" s="12">
        <v>1</v>
      </c>
      <c r="X67" s="13">
        <v>0</v>
      </c>
      <c r="Y67" s="12">
        <v>1</v>
      </c>
      <c r="Z67" s="13">
        <v>0</v>
      </c>
      <c r="AA67" s="12">
        <v>1</v>
      </c>
      <c r="AB67" s="13">
        <v>0</v>
      </c>
      <c r="AC67" s="12">
        <v>1</v>
      </c>
      <c r="AD67" s="13">
        <v>0</v>
      </c>
      <c r="AE67" s="12">
        <v>0</v>
      </c>
      <c r="AF67" s="14">
        <v>0</v>
      </c>
      <c r="AG67" s="12">
        <f t="shared" si="10"/>
        <v>9</v>
      </c>
      <c r="AH67" s="13">
        <f t="shared" si="12"/>
        <v>0</v>
      </c>
      <c r="AI67" s="41">
        <f t="shared" si="9"/>
        <v>9</v>
      </c>
      <c r="AJ67" s="80" t="s">
        <v>149</v>
      </c>
      <c r="AK67" s="79" t="s">
        <v>126</v>
      </c>
    </row>
    <row r="68" spans="1:37" ht="15.75" customHeight="1" x14ac:dyDescent="0.25">
      <c r="A68" s="5" t="s">
        <v>113</v>
      </c>
      <c r="B68" s="5">
        <v>446704</v>
      </c>
      <c r="C68" s="5" t="s">
        <v>31</v>
      </c>
      <c r="D68" s="5" t="s">
        <v>142</v>
      </c>
      <c r="E68" s="42"/>
      <c r="F68" s="21"/>
      <c r="G68" s="12">
        <v>1</v>
      </c>
      <c r="H68" s="13">
        <v>0</v>
      </c>
      <c r="I68" s="12">
        <v>1</v>
      </c>
      <c r="J68" s="13">
        <v>0</v>
      </c>
      <c r="K68" s="12">
        <v>1</v>
      </c>
      <c r="L68" s="13">
        <v>0</v>
      </c>
      <c r="M68" s="12">
        <v>1</v>
      </c>
      <c r="N68" s="13">
        <v>0</v>
      </c>
      <c r="O68" s="12">
        <v>1</v>
      </c>
      <c r="P68" s="13">
        <v>0</v>
      </c>
      <c r="Q68" s="12">
        <v>1</v>
      </c>
      <c r="R68" s="13">
        <v>0</v>
      </c>
      <c r="S68" s="12">
        <v>1</v>
      </c>
      <c r="T68" s="13">
        <v>0</v>
      </c>
      <c r="U68" s="12">
        <v>1</v>
      </c>
      <c r="V68" s="13">
        <v>0</v>
      </c>
      <c r="W68" s="12">
        <v>1</v>
      </c>
      <c r="X68" s="13">
        <v>0</v>
      </c>
      <c r="Y68" s="12">
        <v>1</v>
      </c>
      <c r="Z68" s="13">
        <v>0</v>
      </c>
      <c r="AA68" s="12">
        <v>0</v>
      </c>
      <c r="AB68" s="13">
        <v>0</v>
      </c>
      <c r="AC68" s="12">
        <v>0</v>
      </c>
      <c r="AD68" s="13">
        <v>0</v>
      </c>
      <c r="AE68" s="12">
        <v>1</v>
      </c>
      <c r="AF68" s="14">
        <v>0</v>
      </c>
      <c r="AG68" s="12">
        <f t="shared" si="10"/>
        <v>10</v>
      </c>
      <c r="AH68" s="13">
        <f t="shared" si="12"/>
        <v>1</v>
      </c>
      <c r="AI68" s="27">
        <f t="shared" si="9"/>
        <v>11</v>
      </c>
      <c r="AJ68" s="67" t="s">
        <v>149</v>
      </c>
    </row>
    <row r="69" spans="1:37" ht="15.75" customHeight="1" x14ac:dyDescent="0.25">
      <c r="A69" s="5" t="s">
        <v>115</v>
      </c>
      <c r="B69" s="5">
        <v>474135</v>
      </c>
      <c r="C69" s="5" t="s">
        <v>32</v>
      </c>
      <c r="D69" s="5" t="s">
        <v>142</v>
      </c>
      <c r="E69" s="42"/>
      <c r="F69" s="21"/>
      <c r="G69" s="12">
        <v>1</v>
      </c>
      <c r="H69" s="13">
        <v>0</v>
      </c>
      <c r="I69" s="12">
        <v>1</v>
      </c>
      <c r="J69" s="13">
        <v>0</v>
      </c>
      <c r="K69" s="12">
        <v>1</v>
      </c>
      <c r="L69" s="13">
        <v>0</v>
      </c>
      <c r="M69" s="12">
        <v>1</v>
      </c>
      <c r="N69" s="13">
        <v>0</v>
      </c>
      <c r="O69" s="12">
        <v>1</v>
      </c>
      <c r="P69" s="13">
        <v>0</v>
      </c>
      <c r="Q69" s="12">
        <v>1</v>
      </c>
      <c r="R69" s="13">
        <v>0</v>
      </c>
      <c r="S69" s="12">
        <v>1</v>
      </c>
      <c r="T69" s="13">
        <v>0</v>
      </c>
      <c r="U69" s="12">
        <v>1</v>
      </c>
      <c r="V69" s="13">
        <v>0</v>
      </c>
      <c r="W69" s="12">
        <v>1</v>
      </c>
      <c r="X69" s="13">
        <v>0</v>
      </c>
      <c r="Y69" s="12">
        <v>1</v>
      </c>
      <c r="Z69" s="13">
        <v>0</v>
      </c>
      <c r="AA69" s="12">
        <v>1</v>
      </c>
      <c r="AB69" s="13">
        <v>0</v>
      </c>
      <c r="AC69" s="12">
        <v>0</v>
      </c>
      <c r="AD69" s="13">
        <v>0</v>
      </c>
      <c r="AE69" s="12">
        <v>0</v>
      </c>
      <c r="AF69" s="14">
        <v>0</v>
      </c>
      <c r="AG69" s="12">
        <f t="shared" si="10"/>
        <v>11</v>
      </c>
      <c r="AH69" s="13">
        <f t="shared" si="12"/>
        <v>0</v>
      </c>
      <c r="AI69" s="27">
        <f t="shared" si="9"/>
        <v>11</v>
      </c>
      <c r="AJ69" s="67" t="s">
        <v>149</v>
      </c>
    </row>
    <row r="70" spans="1:37" ht="15.75" customHeight="1" x14ac:dyDescent="0.25">
      <c r="A70" s="5" t="s">
        <v>133</v>
      </c>
      <c r="B70" s="5">
        <v>446834</v>
      </c>
      <c r="C70" s="5" t="s">
        <v>114</v>
      </c>
      <c r="D70" s="5" t="s">
        <v>142</v>
      </c>
      <c r="E70" s="62" t="s">
        <v>138</v>
      </c>
      <c r="F70" s="21"/>
      <c r="G70" s="12">
        <v>1</v>
      </c>
      <c r="H70" s="13">
        <v>0</v>
      </c>
      <c r="I70" s="12">
        <v>0</v>
      </c>
      <c r="J70" s="13">
        <v>0</v>
      </c>
      <c r="K70" s="12">
        <v>1</v>
      </c>
      <c r="L70" s="13">
        <v>0</v>
      </c>
      <c r="M70" s="12">
        <v>1</v>
      </c>
      <c r="N70" s="13">
        <v>0</v>
      </c>
      <c r="O70" s="12">
        <v>1</v>
      </c>
      <c r="P70" s="13">
        <v>0</v>
      </c>
      <c r="Q70" s="12">
        <v>1</v>
      </c>
      <c r="R70" s="13">
        <v>0</v>
      </c>
      <c r="S70" s="12">
        <v>1</v>
      </c>
      <c r="T70" s="13">
        <v>0</v>
      </c>
      <c r="U70" s="12">
        <v>0</v>
      </c>
      <c r="V70" s="13">
        <v>0</v>
      </c>
      <c r="W70" s="12">
        <v>1</v>
      </c>
      <c r="X70" s="13">
        <v>0</v>
      </c>
      <c r="Y70" s="12">
        <v>1</v>
      </c>
      <c r="Z70" s="13">
        <v>0</v>
      </c>
      <c r="AA70" s="12">
        <v>1</v>
      </c>
      <c r="AB70" s="13">
        <v>0</v>
      </c>
      <c r="AC70" s="12">
        <v>0</v>
      </c>
      <c r="AD70" s="13">
        <v>0</v>
      </c>
      <c r="AE70" s="12">
        <v>0</v>
      </c>
      <c r="AF70" s="14">
        <v>1</v>
      </c>
      <c r="AG70" s="12">
        <f t="shared" ref="AG70:AG105" si="13">G70+I70+K70+M70+O70+Q70+S70+U70+W70+Y70+AA70+AC70</f>
        <v>9</v>
      </c>
      <c r="AH70" s="13">
        <f t="shared" si="12"/>
        <v>1</v>
      </c>
      <c r="AI70" s="27">
        <f t="shared" si="9"/>
        <v>10</v>
      </c>
      <c r="AJ70" s="67" t="s">
        <v>149</v>
      </c>
    </row>
    <row r="71" spans="1:37" ht="15.75" customHeight="1" x14ac:dyDescent="0.25">
      <c r="A71" s="5" t="s">
        <v>134</v>
      </c>
      <c r="B71" s="5">
        <v>474273</v>
      </c>
      <c r="C71" s="5" t="s">
        <v>33</v>
      </c>
      <c r="D71" s="5" t="s">
        <v>142</v>
      </c>
      <c r="E71" s="42"/>
      <c r="F71" s="21"/>
      <c r="G71" s="18">
        <v>1</v>
      </c>
      <c r="H71" s="19">
        <v>0</v>
      </c>
      <c r="I71" s="18">
        <v>1</v>
      </c>
      <c r="J71" s="19">
        <v>0</v>
      </c>
      <c r="K71" s="18">
        <v>1</v>
      </c>
      <c r="L71" s="19">
        <v>0</v>
      </c>
      <c r="M71" s="18">
        <v>1</v>
      </c>
      <c r="N71" s="19">
        <v>0</v>
      </c>
      <c r="O71" s="18">
        <v>1</v>
      </c>
      <c r="P71" s="19">
        <v>0</v>
      </c>
      <c r="Q71" s="18">
        <v>1</v>
      </c>
      <c r="R71" s="19">
        <v>0</v>
      </c>
      <c r="S71" s="18">
        <v>1</v>
      </c>
      <c r="T71" s="19">
        <v>0</v>
      </c>
      <c r="U71" s="18">
        <v>1</v>
      </c>
      <c r="V71" s="19">
        <v>0</v>
      </c>
      <c r="W71" s="18">
        <v>1</v>
      </c>
      <c r="X71" s="19">
        <v>0</v>
      </c>
      <c r="Y71" s="18">
        <v>1</v>
      </c>
      <c r="Z71" s="19">
        <v>0</v>
      </c>
      <c r="AA71" s="18">
        <v>1</v>
      </c>
      <c r="AB71" s="19">
        <v>0</v>
      </c>
      <c r="AC71" s="18">
        <v>0</v>
      </c>
      <c r="AD71" s="19">
        <v>0</v>
      </c>
      <c r="AE71" s="18">
        <v>0</v>
      </c>
      <c r="AF71" s="22">
        <v>0</v>
      </c>
      <c r="AG71" s="18">
        <f t="shared" si="13"/>
        <v>11</v>
      </c>
      <c r="AH71" s="19">
        <f>H71+J71+L71+N71+P71+R71+T71+V71+X71+Z71+AB71+AD71+AF71+AE71</f>
        <v>0</v>
      </c>
      <c r="AI71" s="37">
        <f t="shared" si="9"/>
        <v>11</v>
      </c>
      <c r="AJ71" s="68" t="s">
        <v>149</v>
      </c>
    </row>
    <row r="72" spans="1:37" ht="15.75" customHeight="1" x14ac:dyDescent="0.25"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4"/>
      <c r="AH72" s="14"/>
      <c r="AI72" s="23"/>
      <c r="AJ72" s="24"/>
    </row>
    <row r="73" spans="1:37" ht="15.75" customHeight="1" x14ac:dyDescent="0.25"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4"/>
      <c r="AH73" s="14"/>
      <c r="AI73" s="23"/>
      <c r="AJ73" s="24"/>
    </row>
    <row r="74" spans="1:37" ht="15.75" customHeight="1" x14ac:dyDescent="0.25">
      <c r="A74" s="1" t="s">
        <v>136</v>
      </c>
      <c r="E74" s="26"/>
      <c r="F74" s="21"/>
      <c r="AG74" s="14"/>
      <c r="AH74" s="14"/>
      <c r="AI74" s="23"/>
      <c r="AJ74" s="24"/>
    </row>
    <row r="75" spans="1:37" ht="15.75" customHeight="1" x14ac:dyDescent="0.25">
      <c r="A75" s="2">
        <v>1</v>
      </c>
      <c r="B75" s="2">
        <v>486705</v>
      </c>
      <c r="C75" s="44" t="s">
        <v>116</v>
      </c>
      <c r="D75" s="26" t="s">
        <v>143</v>
      </c>
      <c r="E75" s="33"/>
      <c r="F75" s="6"/>
      <c r="G75" s="9">
        <v>1</v>
      </c>
      <c r="H75" s="10">
        <v>0</v>
      </c>
      <c r="I75" s="9">
        <v>1</v>
      </c>
      <c r="J75" s="10">
        <v>0</v>
      </c>
      <c r="K75" s="9">
        <v>1</v>
      </c>
      <c r="L75" s="10">
        <v>0</v>
      </c>
      <c r="M75" s="9">
        <v>1</v>
      </c>
      <c r="N75" s="10">
        <v>0</v>
      </c>
      <c r="O75" s="9">
        <v>1</v>
      </c>
      <c r="P75" s="10">
        <v>0</v>
      </c>
      <c r="Q75" s="9">
        <v>1</v>
      </c>
      <c r="R75" s="10">
        <v>0</v>
      </c>
      <c r="S75" s="9">
        <v>1</v>
      </c>
      <c r="T75" s="10">
        <v>0</v>
      </c>
      <c r="U75" s="9">
        <v>1</v>
      </c>
      <c r="V75" s="10">
        <v>0</v>
      </c>
      <c r="W75" s="9">
        <v>1</v>
      </c>
      <c r="X75" s="10">
        <v>0</v>
      </c>
      <c r="Y75" s="9">
        <v>1</v>
      </c>
      <c r="Z75" s="10">
        <v>0</v>
      </c>
      <c r="AA75" s="9">
        <v>1</v>
      </c>
      <c r="AB75" s="10">
        <v>0</v>
      </c>
      <c r="AC75" s="9">
        <v>0</v>
      </c>
      <c r="AD75" s="10">
        <v>0</v>
      </c>
      <c r="AE75" s="9">
        <v>0</v>
      </c>
      <c r="AF75" s="9">
        <v>0</v>
      </c>
      <c r="AG75" s="7">
        <f t="shared" si="13"/>
        <v>11</v>
      </c>
      <c r="AH75" s="8">
        <f>H75+J75+L75+N75+P75+R75+T75+V75+X75+Z75+AB75+AD75+AF75+AE75</f>
        <v>0</v>
      </c>
      <c r="AI75" s="52">
        <f t="shared" ref="AI75:AI84" si="14">AG75+AH75</f>
        <v>11</v>
      </c>
      <c r="AJ75" s="69" t="s">
        <v>149</v>
      </c>
    </row>
    <row r="76" spans="1:37" ht="15.75" customHeight="1" x14ac:dyDescent="0.25">
      <c r="A76" s="2">
        <v>2</v>
      </c>
      <c r="B76" s="2">
        <v>475321</v>
      </c>
      <c r="C76" s="44" t="s">
        <v>117</v>
      </c>
      <c r="D76" s="26" t="s">
        <v>143</v>
      </c>
      <c r="E76" s="44"/>
      <c r="F76" s="11"/>
      <c r="G76" s="14">
        <v>1</v>
      </c>
      <c r="H76" s="15">
        <v>0</v>
      </c>
      <c r="I76" s="14">
        <v>1</v>
      </c>
      <c r="J76" s="15">
        <v>0</v>
      </c>
      <c r="K76" s="14">
        <v>1</v>
      </c>
      <c r="L76" s="15">
        <v>0</v>
      </c>
      <c r="M76" s="14">
        <v>1</v>
      </c>
      <c r="N76" s="15">
        <v>0</v>
      </c>
      <c r="O76" s="14">
        <v>1</v>
      </c>
      <c r="P76" s="15">
        <v>0</v>
      </c>
      <c r="Q76" s="14">
        <v>1</v>
      </c>
      <c r="R76" s="15">
        <v>0</v>
      </c>
      <c r="S76" s="14">
        <v>1</v>
      </c>
      <c r="T76" s="15">
        <v>0</v>
      </c>
      <c r="U76" s="14">
        <v>1</v>
      </c>
      <c r="V76" s="15">
        <v>0</v>
      </c>
      <c r="W76" s="14">
        <v>1</v>
      </c>
      <c r="X76" s="15">
        <v>0</v>
      </c>
      <c r="Y76" s="14">
        <v>1</v>
      </c>
      <c r="Z76" s="15">
        <v>0</v>
      </c>
      <c r="AA76" s="14">
        <v>0</v>
      </c>
      <c r="AB76" s="15">
        <v>0</v>
      </c>
      <c r="AC76" s="14">
        <v>0</v>
      </c>
      <c r="AD76" s="15">
        <v>0</v>
      </c>
      <c r="AE76" s="14">
        <v>0</v>
      </c>
      <c r="AF76" s="14">
        <v>0</v>
      </c>
      <c r="AG76" s="12">
        <f t="shared" si="13"/>
        <v>10</v>
      </c>
      <c r="AH76" s="13">
        <f>H76+J76+L76+N76+P76+R76+T76+V76+X76+Z76+AB76+AD76+AF76+AE76</f>
        <v>0</v>
      </c>
      <c r="AI76" s="53">
        <f t="shared" si="14"/>
        <v>10</v>
      </c>
      <c r="AJ76" s="67" t="s">
        <v>149</v>
      </c>
    </row>
    <row r="77" spans="1:37" ht="15.75" customHeight="1" x14ac:dyDescent="0.25">
      <c r="A77" s="2">
        <v>3</v>
      </c>
      <c r="B77" s="2">
        <v>484572</v>
      </c>
      <c r="C77" s="44" t="s">
        <v>118</v>
      </c>
      <c r="D77" s="26" t="s">
        <v>143</v>
      </c>
      <c r="E77" s="33"/>
      <c r="F77" s="11"/>
      <c r="G77" s="14">
        <v>1</v>
      </c>
      <c r="H77" s="15">
        <v>0</v>
      </c>
      <c r="I77" s="14">
        <v>1</v>
      </c>
      <c r="J77" s="15">
        <v>0</v>
      </c>
      <c r="K77" s="14">
        <v>1</v>
      </c>
      <c r="L77" s="15">
        <v>0</v>
      </c>
      <c r="M77" s="14">
        <v>1</v>
      </c>
      <c r="N77" s="15">
        <v>0</v>
      </c>
      <c r="O77" s="14">
        <v>1</v>
      </c>
      <c r="P77" s="15">
        <v>0</v>
      </c>
      <c r="Q77" s="14">
        <v>1</v>
      </c>
      <c r="R77" s="15">
        <v>0</v>
      </c>
      <c r="S77" s="14">
        <v>1</v>
      </c>
      <c r="T77" s="15">
        <v>0</v>
      </c>
      <c r="U77" s="14">
        <v>1</v>
      </c>
      <c r="V77" s="15">
        <v>0</v>
      </c>
      <c r="W77" s="14">
        <v>1</v>
      </c>
      <c r="X77" s="15">
        <v>0</v>
      </c>
      <c r="Y77" s="14">
        <v>1</v>
      </c>
      <c r="Z77" s="15">
        <v>0</v>
      </c>
      <c r="AA77" s="14">
        <v>0</v>
      </c>
      <c r="AB77" s="15">
        <v>0</v>
      </c>
      <c r="AC77" s="14">
        <v>0</v>
      </c>
      <c r="AD77" s="15">
        <v>0</v>
      </c>
      <c r="AE77" s="14">
        <v>0</v>
      </c>
      <c r="AF77" s="14">
        <v>0</v>
      </c>
      <c r="AG77" s="12">
        <f t="shared" si="13"/>
        <v>10</v>
      </c>
      <c r="AH77" s="13">
        <f t="shared" ref="AH77:AH83" si="15">H77+J77+L77+N77+P77+R77+T77+V77+X77+Z77+AB77+AD77+AF77+AE77</f>
        <v>0</v>
      </c>
      <c r="AI77" s="53">
        <f t="shared" si="14"/>
        <v>10</v>
      </c>
      <c r="AJ77" s="67" t="s">
        <v>149</v>
      </c>
    </row>
    <row r="78" spans="1:37" ht="15.75" customHeight="1" x14ac:dyDescent="0.25">
      <c r="A78" s="2">
        <v>4</v>
      </c>
      <c r="B78" s="2">
        <v>484576</v>
      </c>
      <c r="C78" s="44" t="s">
        <v>119</v>
      </c>
      <c r="D78" s="26" t="s">
        <v>143</v>
      </c>
      <c r="E78" s="44"/>
      <c r="F78" s="11"/>
      <c r="G78" s="14">
        <v>1</v>
      </c>
      <c r="H78" s="15">
        <v>0</v>
      </c>
      <c r="I78" s="14">
        <v>1</v>
      </c>
      <c r="J78" s="15">
        <v>0</v>
      </c>
      <c r="K78" s="14">
        <v>1</v>
      </c>
      <c r="L78" s="15">
        <v>0</v>
      </c>
      <c r="M78" s="14">
        <v>1</v>
      </c>
      <c r="N78" s="15">
        <v>0</v>
      </c>
      <c r="O78" s="14">
        <v>1</v>
      </c>
      <c r="P78" s="15">
        <v>0</v>
      </c>
      <c r="Q78" s="14">
        <v>1</v>
      </c>
      <c r="R78" s="15">
        <v>0</v>
      </c>
      <c r="S78" s="14">
        <v>1</v>
      </c>
      <c r="T78" s="15">
        <v>0</v>
      </c>
      <c r="U78" s="14">
        <v>1</v>
      </c>
      <c r="V78" s="15">
        <v>0</v>
      </c>
      <c r="W78" s="14">
        <v>1</v>
      </c>
      <c r="X78" s="15">
        <v>0</v>
      </c>
      <c r="Y78" s="14">
        <v>0</v>
      </c>
      <c r="Z78" s="15">
        <v>0</v>
      </c>
      <c r="AA78" s="14">
        <v>1</v>
      </c>
      <c r="AB78" s="15">
        <v>0</v>
      </c>
      <c r="AC78" s="14">
        <v>1</v>
      </c>
      <c r="AD78" s="15">
        <v>0</v>
      </c>
      <c r="AE78" s="14">
        <v>0</v>
      </c>
      <c r="AF78" s="14">
        <v>0</v>
      </c>
      <c r="AG78" s="12">
        <f t="shared" si="13"/>
        <v>11</v>
      </c>
      <c r="AH78" s="13">
        <f t="shared" si="15"/>
        <v>0</v>
      </c>
      <c r="AI78" s="53">
        <f t="shared" si="14"/>
        <v>11</v>
      </c>
      <c r="AJ78" s="67" t="s">
        <v>149</v>
      </c>
    </row>
    <row r="79" spans="1:37" ht="15.75" customHeight="1" x14ac:dyDescent="0.25">
      <c r="A79" s="2">
        <v>5</v>
      </c>
      <c r="B79" s="2">
        <v>173403</v>
      </c>
      <c r="C79" s="44" t="s">
        <v>120</v>
      </c>
      <c r="D79" s="26" t="s">
        <v>143</v>
      </c>
      <c r="E79" s="44"/>
      <c r="F79" s="11"/>
      <c r="G79" s="14">
        <v>1</v>
      </c>
      <c r="H79" s="15">
        <v>0</v>
      </c>
      <c r="I79" s="14">
        <v>1</v>
      </c>
      <c r="J79" s="15">
        <v>0</v>
      </c>
      <c r="K79" s="14">
        <v>1</v>
      </c>
      <c r="L79" s="15">
        <v>0</v>
      </c>
      <c r="M79" s="14">
        <v>1</v>
      </c>
      <c r="N79" s="15">
        <v>0</v>
      </c>
      <c r="O79" s="14">
        <v>1</v>
      </c>
      <c r="P79" s="15">
        <v>0</v>
      </c>
      <c r="Q79" s="14">
        <v>1</v>
      </c>
      <c r="R79" s="15">
        <v>0</v>
      </c>
      <c r="S79" s="14">
        <v>1</v>
      </c>
      <c r="T79" s="15">
        <v>0</v>
      </c>
      <c r="U79" s="14">
        <v>1</v>
      </c>
      <c r="V79" s="15">
        <v>0</v>
      </c>
      <c r="W79" s="14">
        <v>1</v>
      </c>
      <c r="X79" s="15">
        <v>0</v>
      </c>
      <c r="Y79" s="14">
        <v>1</v>
      </c>
      <c r="Z79" s="15">
        <v>0</v>
      </c>
      <c r="AA79" s="14">
        <v>1</v>
      </c>
      <c r="AB79" s="15">
        <v>0</v>
      </c>
      <c r="AC79" s="14">
        <v>0</v>
      </c>
      <c r="AD79" s="15">
        <v>0</v>
      </c>
      <c r="AE79" s="14">
        <v>0</v>
      </c>
      <c r="AF79" s="14">
        <v>0</v>
      </c>
      <c r="AG79" s="12">
        <f t="shared" si="13"/>
        <v>11</v>
      </c>
      <c r="AH79" s="13">
        <f t="shared" si="15"/>
        <v>0</v>
      </c>
      <c r="AI79" s="53">
        <f t="shared" si="14"/>
        <v>11</v>
      </c>
      <c r="AJ79" s="67" t="s">
        <v>149</v>
      </c>
    </row>
    <row r="80" spans="1:37" ht="15.75" customHeight="1" x14ac:dyDescent="0.25">
      <c r="A80" s="2">
        <v>6</v>
      </c>
      <c r="B80" s="2">
        <v>484244</v>
      </c>
      <c r="C80" s="44" t="s">
        <v>121</v>
      </c>
      <c r="D80" s="26" t="s">
        <v>143</v>
      </c>
      <c r="E80" s="44"/>
      <c r="F80" s="11"/>
      <c r="G80" s="14">
        <v>1</v>
      </c>
      <c r="H80" s="15">
        <v>0</v>
      </c>
      <c r="I80" s="14">
        <v>1</v>
      </c>
      <c r="J80" s="15">
        <v>0</v>
      </c>
      <c r="K80" s="14">
        <v>1</v>
      </c>
      <c r="L80" s="15">
        <v>0</v>
      </c>
      <c r="M80" s="14">
        <v>1</v>
      </c>
      <c r="N80" s="15">
        <v>0</v>
      </c>
      <c r="O80" s="14">
        <v>1</v>
      </c>
      <c r="P80" s="15">
        <v>0</v>
      </c>
      <c r="Q80" s="14">
        <v>1</v>
      </c>
      <c r="R80" s="15">
        <v>0</v>
      </c>
      <c r="S80" s="14">
        <v>1</v>
      </c>
      <c r="T80" s="15">
        <v>0</v>
      </c>
      <c r="U80" s="14">
        <v>1</v>
      </c>
      <c r="V80" s="15">
        <v>0</v>
      </c>
      <c r="W80" s="14">
        <v>1</v>
      </c>
      <c r="X80" s="15">
        <v>0</v>
      </c>
      <c r="Y80" s="14">
        <v>0</v>
      </c>
      <c r="Z80" s="15">
        <v>0</v>
      </c>
      <c r="AA80" s="14">
        <v>1</v>
      </c>
      <c r="AB80" s="15">
        <v>0</v>
      </c>
      <c r="AC80" s="14">
        <v>1</v>
      </c>
      <c r="AD80" s="15">
        <v>0</v>
      </c>
      <c r="AE80" s="14">
        <v>0</v>
      </c>
      <c r="AF80" s="14">
        <v>0</v>
      </c>
      <c r="AG80" s="12">
        <f t="shared" si="13"/>
        <v>11</v>
      </c>
      <c r="AH80" s="13">
        <f t="shared" si="15"/>
        <v>0</v>
      </c>
      <c r="AI80" s="53">
        <f t="shared" si="14"/>
        <v>11</v>
      </c>
      <c r="AJ80" s="67" t="s">
        <v>149</v>
      </c>
    </row>
    <row r="81" spans="1:37" ht="15.75" customHeight="1" x14ac:dyDescent="0.25">
      <c r="A81" s="2">
        <v>7</v>
      </c>
      <c r="B81" s="2">
        <v>484078</v>
      </c>
      <c r="C81" s="44" t="s">
        <v>122</v>
      </c>
      <c r="D81" s="26" t="s">
        <v>143</v>
      </c>
      <c r="F81" s="11"/>
      <c r="G81" s="14">
        <v>1</v>
      </c>
      <c r="H81" s="15">
        <v>0</v>
      </c>
      <c r="I81" s="14">
        <v>1</v>
      </c>
      <c r="J81" s="15">
        <v>0</v>
      </c>
      <c r="K81" s="14">
        <v>1</v>
      </c>
      <c r="L81" s="15">
        <v>0</v>
      </c>
      <c r="M81" s="14">
        <v>1</v>
      </c>
      <c r="N81" s="15">
        <v>0</v>
      </c>
      <c r="O81" s="14">
        <v>1</v>
      </c>
      <c r="P81" s="15">
        <v>0</v>
      </c>
      <c r="Q81" s="14">
        <v>1</v>
      </c>
      <c r="R81" s="15">
        <v>0</v>
      </c>
      <c r="S81" s="14">
        <v>1</v>
      </c>
      <c r="T81" s="15">
        <v>0</v>
      </c>
      <c r="U81" s="14">
        <v>1</v>
      </c>
      <c r="V81" s="15">
        <v>0</v>
      </c>
      <c r="W81" s="14">
        <v>1</v>
      </c>
      <c r="X81" s="15">
        <v>0</v>
      </c>
      <c r="Y81" s="14">
        <v>1</v>
      </c>
      <c r="Z81" s="15">
        <v>1</v>
      </c>
      <c r="AA81" s="14">
        <v>0</v>
      </c>
      <c r="AB81" s="15">
        <v>0</v>
      </c>
      <c r="AC81" s="14">
        <v>0</v>
      </c>
      <c r="AD81" s="15">
        <v>0</v>
      </c>
      <c r="AE81" s="14">
        <v>0</v>
      </c>
      <c r="AF81" s="14">
        <v>0</v>
      </c>
      <c r="AG81" s="12">
        <f t="shared" si="13"/>
        <v>10</v>
      </c>
      <c r="AH81" s="13">
        <f t="shared" si="15"/>
        <v>1</v>
      </c>
      <c r="AI81" s="53">
        <f t="shared" si="14"/>
        <v>11</v>
      </c>
      <c r="AJ81" s="67" t="s">
        <v>149</v>
      </c>
    </row>
    <row r="82" spans="1:37" ht="15.75" customHeight="1" x14ac:dyDescent="0.25">
      <c r="A82" s="2">
        <v>8</v>
      </c>
      <c r="B82" s="2">
        <v>474963</v>
      </c>
      <c r="C82" s="44" t="s">
        <v>123</v>
      </c>
      <c r="D82" s="26" t="s">
        <v>143</v>
      </c>
      <c r="F82" s="11"/>
      <c r="G82" s="14">
        <v>0</v>
      </c>
      <c r="H82" s="15">
        <v>0</v>
      </c>
      <c r="I82" s="14">
        <v>1</v>
      </c>
      <c r="J82" s="15">
        <v>0</v>
      </c>
      <c r="K82" s="14">
        <v>1</v>
      </c>
      <c r="L82" s="15">
        <v>0</v>
      </c>
      <c r="M82" s="14">
        <v>1</v>
      </c>
      <c r="N82" s="15">
        <v>0</v>
      </c>
      <c r="O82" s="14">
        <v>1</v>
      </c>
      <c r="P82" s="15">
        <v>0</v>
      </c>
      <c r="Q82" s="14">
        <v>1</v>
      </c>
      <c r="R82" s="15">
        <v>0</v>
      </c>
      <c r="S82" s="14">
        <v>0</v>
      </c>
      <c r="T82" s="15">
        <v>0</v>
      </c>
      <c r="U82" s="14">
        <v>1</v>
      </c>
      <c r="V82" s="15">
        <v>0</v>
      </c>
      <c r="W82" s="14">
        <v>1</v>
      </c>
      <c r="X82" s="15">
        <v>0</v>
      </c>
      <c r="Y82" s="14">
        <v>1</v>
      </c>
      <c r="Z82" s="15">
        <v>0</v>
      </c>
      <c r="AA82" s="14">
        <v>1</v>
      </c>
      <c r="AB82" s="15">
        <v>0</v>
      </c>
      <c r="AC82" s="14">
        <v>1</v>
      </c>
      <c r="AD82" s="15">
        <v>0</v>
      </c>
      <c r="AE82" s="14">
        <v>0</v>
      </c>
      <c r="AF82" s="14">
        <v>0</v>
      </c>
      <c r="AG82" s="12">
        <f t="shared" si="13"/>
        <v>10</v>
      </c>
      <c r="AH82" s="13">
        <f t="shared" si="15"/>
        <v>0</v>
      </c>
      <c r="AI82" s="53">
        <f t="shared" si="14"/>
        <v>10</v>
      </c>
      <c r="AJ82" s="67" t="s">
        <v>149</v>
      </c>
    </row>
    <row r="83" spans="1:37" ht="15.75" customHeight="1" x14ac:dyDescent="0.25">
      <c r="A83" s="2">
        <v>9</v>
      </c>
      <c r="B83" s="2">
        <v>484381</v>
      </c>
      <c r="C83" s="44" t="s">
        <v>124</v>
      </c>
      <c r="D83" s="26" t="s">
        <v>143</v>
      </c>
      <c r="E83" s="20"/>
      <c r="F83" s="11"/>
      <c r="G83" s="14">
        <v>1</v>
      </c>
      <c r="H83" s="15">
        <v>0</v>
      </c>
      <c r="I83" s="14">
        <v>1</v>
      </c>
      <c r="J83" s="15">
        <v>0</v>
      </c>
      <c r="K83" s="14">
        <v>1</v>
      </c>
      <c r="L83" s="15">
        <v>0</v>
      </c>
      <c r="M83" s="14">
        <v>1</v>
      </c>
      <c r="N83" s="15">
        <v>0</v>
      </c>
      <c r="O83" s="14">
        <v>1</v>
      </c>
      <c r="P83" s="15">
        <v>0</v>
      </c>
      <c r="Q83" s="14">
        <v>1</v>
      </c>
      <c r="R83" s="15">
        <v>0</v>
      </c>
      <c r="S83" s="14">
        <v>1</v>
      </c>
      <c r="T83" s="15">
        <v>0</v>
      </c>
      <c r="U83" s="14">
        <v>1</v>
      </c>
      <c r="V83" s="15">
        <v>0</v>
      </c>
      <c r="W83" s="14">
        <v>1</v>
      </c>
      <c r="X83" s="15">
        <v>0</v>
      </c>
      <c r="Y83" s="14">
        <v>1</v>
      </c>
      <c r="Z83" s="15">
        <v>0</v>
      </c>
      <c r="AA83" s="14">
        <v>0</v>
      </c>
      <c r="AB83" s="15">
        <v>0</v>
      </c>
      <c r="AC83" s="14">
        <v>0</v>
      </c>
      <c r="AD83" s="15">
        <v>0</v>
      </c>
      <c r="AE83" s="14">
        <v>0</v>
      </c>
      <c r="AF83" s="14">
        <v>0</v>
      </c>
      <c r="AG83" s="12">
        <f t="shared" si="13"/>
        <v>10</v>
      </c>
      <c r="AH83" s="13">
        <f t="shared" si="15"/>
        <v>0</v>
      </c>
      <c r="AI83" s="53">
        <f t="shared" si="14"/>
        <v>10</v>
      </c>
      <c r="AJ83" s="67" t="s">
        <v>149</v>
      </c>
    </row>
    <row r="84" spans="1:37" ht="15.75" customHeight="1" x14ac:dyDescent="0.25">
      <c r="A84" s="2">
        <v>10</v>
      </c>
      <c r="B84" s="2">
        <v>528819</v>
      </c>
      <c r="C84" s="44" t="s">
        <v>125</v>
      </c>
      <c r="D84" s="26" t="s">
        <v>143</v>
      </c>
      <c r="F84" s="17"/>
      <c r="G84" s="18">
        <v>1</v>
      </c>
      <c r="H84" s="29">
        <v>0</v>
      </c>
      <c r="I84" s="18">
        <v>1</v>
      </c>
      <c r="J84" s="29">
        <v>0</v>
      </c>
      <c r="K84" s="18">
        <v>1</v>
      </c>
      <c r="L84" s="29">
        <v>0</v>
      </c>
      <c r="M84" s="18">
        <v>1</v>
      </c>
      <c r="N84" s="29">
        <v>0</v>
      </c>
      <c r="O84" s="18">
        <v>1</v>
      </c>
      <c r="P84" s="29">
        <v>0</v>
      </c>
      <c r="Q84" s="18">
        <v>1</v>
      </c>
      <c r="R84" s="29">
        <v>0</v>
      </c>
      <c r="S84" s="18">
        <v>1</v>
      </c>
      <c r="T84" s="29">
        <v>0</v>
      </c>
      <c r="U84" s="18">
        <v>1</v>
      </c>
      <c r="V84" s="29">
        <v>0</v>
      </c>
      <c r="W84" s="18">
        <v>0</v>
      </c>
      <c r="X84" s="29">
        <v>0</v>
      </c>
      <c r="Y84" s="18">
        <v>1</v>
      </c>
      <c r="Z84" s="29">
        <v>0</v>
      </c>
      <c r="AA84" s="18">
        <v>1</v>
      </c>
      <c r="AB84" s="29">
        <v>0</v>
      </c>
      <c r="AC84" s="18">
        <v>1</v>
      </c>
      <c r="AD84" s="29">
        <v>0</v>
      </c>
      <c r="AE84" s="18">
        <v>0</v>
      </c>
      <c r="AF84" s="22">
        <v>0</v>
      </c>
      <c r="AG84" s="18">
        <f t="shared" si="13"/>
        <v>11</v>
      </c>
      <c r="AH84" s="19">
        <f>H84+J84+L84+N84+P84+R84+T84+V84+X84+Z84+AB84+AD84+AF84+AE84</f>
        <v>0</v>
      </c>
      <c r="AI84" s="54">
        <f t="shared" si="14"/>
        <v>11</v>
      </c>
      <c r="AJ84" s="68" t="s">
        <v>149</v>
      </c>
    </row>
    <row r="85" spans="1:37" ht="15.75" customHeight="1" x14ac:dyDescent="0.25">
      <c r="C85" s="26"/>
      <c r="D85" s="26"/>
      <c r="F85" s="21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27"/>
      <c r="AJ85" s="28"/>
    </row>
    <row r="86" spans="1:37" ht="15.75" customHeight="1" x14ac:dyDescent="0.25">
      <c r="D86" s="2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4"/>
      <c r="AH86" s="14"/>
      <c r="AI86" s="23"/>
      <c r="AJ86" s="24"/>
    </row>
    <row r="87" spans="1:37" ht="15.75" customHeight="1" x14ac:dyDescent="0.25">
      <c r="A87" s="49" t="s">
        <v>137</v>
      </c>
      <c r="D87" s="26"/>
      <c r="E87" s="26"/>
      <c r="F87" s="21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4"/>
      <c r="AH87" s="14"/>
      <c r="AI87" s="23"/>
      <c r="AJ87" s="24"/>
    </row>
    <row r="88" spans="1:37" ht="15.75" customHeight="1" x14ac:dyDescent="0.25">
      <c r="A88" s="2">
        <v>1</v>
      </c>
      <c r="B88" s="2">
        <v>461179</v>
      </c>
      <c r="C88" s="26" t="s">
        <v>34</v>
      </c>
      <c r="D88" s="1" t="s">
        <v>144</v>
      </c>
      <c r="F88" s="6"/>
      <c r="G88" s="9">
        <v>1</v>
      </c>
      <c r="H88" s="10">
        <v>0</v>
      </c>
      <c r="I88" s="9">
        <v>1</v>
      </c>
      <c r="J88" s="10">
        <v>0</v>
      </c>
      <c r="K88" s="9">
        <v>1</v>
      </c>
      <c r="L88" s="10">
        <v>0</v>
      </c>
      <c r="M88" s="9">
        <v>1</v>
      </c>
      <c r="N88" s="10">
        <v>0</v>
      </c>
      <c r="O88" s="9">
        <v>1</v>
      </c>
      <c r="P88" s="10">
        <v>0</v>
      </c>
      <c r="Q88" s="9">
        <v>1</v>
      </c>
      <c r="R88" s="10">
        <v>0</v>
      </c>
      <c r="S88" s="9">
        <v>1</v>
      </c>
      <c r="T88" s="10">
        <v>0</v>
      </c>
      <c r="U88" s="9">
        <v>1</v>
      </c>
      <c r="V88" s="10">
        <v>0</v>
      </c>
      <c r="W88" s="9">
        <v>0</v>
      </c>
      <c r="X88" s="10">
        <v>0</v>
      </c>
      <c r="Y88" s="9">
        <v>1</v>
      </c>
      <c r="Z88" s="10">
        <v>0</v>
      </c>
      <c r="AA88" s="9">
        <v>0</v>
      </c>
      <c r="AB88" s="10">
        <v>0</v>
      </c>
      <c r="AC88" s="9">
        <v>1</v>
      </c>
      <c r="AD88" s="10">
        <v>0</v>
      </c>
      <c r="AE88" s="9">
        <v>0</v>
      </c>
      <c r="AF88" s="9">
        <v>0</v>
      </c>
      <c r="AG88" s="7">
        <f t="shared" si="13"/>
        <v>10</v>
      </c>
      <c r="AH88" s="8">
        <f>H88+J88+L88+N88+P88+R88+T88+V88+X88+Z88+AB88+AD88+AF88+AE88</f>
        <v>0</v>
      </c>
      <c r="AI88" s="36">
        <f t="shared" ref="AI88:AI93" si="16">AG88+AH88</f>
        <v>10</v>
      </c>
      <c r="AJ88" s="69" t="s">
        <v>149</v>
      </c>
    </row>
    <row r="89" spans="1:37" ht="15.75" customHeight="1" x14ac:dyDescent="0.25">
      <c r="A89" s="2">
        <v>2</v>
      </c>
      <c r="B89" s="2">
        <v>474689</v>
      </c>
      <c r="C89" s="26" t="s">
        <v>35</v>
      </c>
      <c r="D89" s="1" t="s">
        <v>144</v>
      </c>
      <c r="E89" s="34"/>
      <c r="F89" s="11"/>
      <c r="G89" s="14">
        <v>1</v>
      </c>
      <c r="H89" s="15">
        <v>0</v>
      </c>
      <c r="I89" s="14">
        <v>1</v>
      </c>
      <c r="J89" s="15">
        <v>0</v>
      </c>
      <c r="K89" s="14">
        <v>1</v>
      </c>
      <c r="L89" s="15">
        <v>0</v>
      </c>
      <c r="M89" s="14">
        <v>1</v>
      </c>
      <c r="N89" s="15">
        <v>0</v>
      </c>
      <c r="O89" s="14">
        <v>1</v>
      </c>
      <c r="P89" s="15">
        <v>0</v>
      </c>
      <c r="Q89" s="14">
        <v>1</v>
      </c>
      <c r="R89" s="15">
        <v>0</v>
      </c>
      <c r="S89" s="14">
        <v>0</v>
      </c>
      <c r="T89" s="15">
        <v>0</v>
      </c>
      <c r="U89" s="14">
        <v>1</v>
      </c>
      <c r="V89" s="15">
        <v>0</v>
      </c>
      <c r="W89" s="14">
        <v>1</v>
      </c>
      <c r="X89" s="15">
        <v>0</v>
      </c>
      <c r="Y89" s="14">
        <v>0</v>
      </c>
      <c r="Z89" s="15">
        <v>0</v>
      </c>
      <c r="AA89" s="14">
        <v>1</v>
      </c>
      <c r="AB89" s="15">
        <v>0</v>
      </c>
      <c r="AC89" s="14">
        <v>1</v>
      </c>
      <c r="AD89" s="15">
        <v>0</v>
      </c>
      <c r="AE89" s="14">
        <v>0</v>
      </c>
      <c r="AF89" s="14">
        <v>0</v>
      </c>
      <c r="AG89" s="12">
        <f t="shared" si="13"/>
        <v>10</v>
      </c>
      <c r="AH89" s="13">
        <f>H89+J89+L89+N89+P89+R89+T89+V89+X89+Z89+AB89+AD89+AF89+AE89</f>
        <v>0</v>
      </c>
      <c r="AI89" s="27">
        <f t="shared" si="16"/>
        <v>10</v>
      </c>
      <c r="AJ89" s="67" t="s">
        <v>149</v>
      </c>
    </row>
    <row r="90" spans="1:37" ht="15.75" customHeight="1" x14ac:dyDescent="0.25">
      <c r="A90" s="2">
        <v>3</v>
      </c>
      <c r="B90" s="2">
        <v>474291</v>
      </c>
      <c r="C90" s="26" t="s">
        <v>36</v>
      </c>
      <c r="D90" s="1" t="s">
        <v>144</v>
      </c>
      <c r="F90" s="11"/>
      <c r="G90" s="14">
        <v>1</v>
      </c>
      <c r="H90" s="15">
        <v>0</v>
      </c>
      <c r="I90" s="14">
        <v>1</v>
      </c>
      <c r="J90" s="15">
        <v>0</v>
      </c>
      <c r="K90" s="14">
        <v>1</v>
      </c>
      <c r="L90" s="15">
        <v>0</v>
      </c>
      <c r="M90" s="14">
        <v>1</v>
      </c>
      <c r="N90" s="15">
        <v>0</v>
      </c>
      <c r="O90" s="14">
        <v>1</v>
      </c>
      <c r="P90" s="15">
        <v>0</v>
      </c>
      <c r="Q90" s="14">
        <v>1</v>
      </c>
      <c r="R90" s="15">
        <v>0</v>
      </c>
      <c r="S90" s="14">
        <v>1</v>
      </c>
      <c r="T90" s="15">
        <v>0</v>
      </c>
      <c r="U90" s="14">
        <v>1</v>
      </c>
      <c r="V90" s="15">
        <v>0</v>
      </c>
      <c r="W90" s="14">
        <v>1</v>
      </c>
      <c r="X90" s="15">
        <v>0</v>
      </c>
      <c r="Y90" s="14">
        <v>1</v>
      </c>
      <c r="Z90" s="15">
        <v>0</v>
      </c>
      <c r="AA90" s="14">
        <v>1</v>
      </c>
      <c r="AB90" s="15">
        <v>0</v>
      </c>
      <c r="AC90" s="14">
        <v>1</v>
      </c>
      <c r="AD90" s="15">
        <v>0</v>
      </c>
      <c r="AE90" s="14">
        <v>0</v>
      </c>
      <c r="AF90" s="14">
        <v>0</v>
      </c>
      <c r="AG90" s="12">
        <f t="shared" si="13"/>
        <v>12</v>
      </c>
      <c r="AH90" s="13">
        <f t="shared" ref="AH90:AH104" si="17">H90+J90+L90+N90+P90+R90+T90+V90+X90+Z90+AB90+AD90+AF90+AE90</f>
        <v>0</v>
      </c>
      <c r="AI90" s="41">
        <f t="shared" si="16"/>
        <v>12</v>
      </c>
      <c r="AJ90" s="67" t="s">
        <v>149</v>
      </c>
    </row>
    <row r="91" spans="1:37" ht="15.75" customHeight="1" x14ac:dyDescent="0.25">
      <c r="A91" s="2">
        <v>4</v>
      </c>
      <c r="B91" s="2">
        <v>474151</v>
      </c>
      <c r="C91" s="26" t="s">
        <v>37</v>
      </c>
      <c r="D91" s="1" t="s">
        <v>144</v>
      </c>
      <c r="E91" s="59" t="s">
        <v>138</v>
      </c>
      <c r="F91" s="11"/>
      <c r="G91" s="14">
        <v>1</v>
      </c>
      <c r="H91" s="15">
        <v>0</v>
      </c>
      <c r="I91" s="14">
        <v>1</v>
      </c>
      <c r="J91" s="15">
        <v>0</v>
      </c>
      <c r="K91" s="14">
        <v>1</v>
      </c>
      <c r="L91" s="15">
        <v>0</v>
      </c>
      <c r="M91" s="14">
        <v>1</v>
      </c>
      <c r="N91" s="15">
        <v>0</v>
      </c>
      <c r="O91" s="14">
        <v>1</v>
      </c>
      <c r="P91" s="15">
        <v>0</v>
      </c>
      <c r="Q91" s="14">
        <v>1</v>
      </c>
      <c r="R91" s="15">
        <v>0</v>
      </c>
      <c r="S91" s="14">
        <v>1</v>
      </c>
      <c r="T91" s="15">
        <v>0</v>
      </c>
      <c r="U91" s="14">
        <v>1</v>
      </c>
      <c r="V91" s="15">
        <v>0</v>
      </c>
      <c r="W91" s="14">
        <v>0</v>
      </c>
      <c r="X91" s="15">
        <v>0</v>
      </c>
      <c r="Y91" s="14">
        <v>1</v>
      </c>
      <c r="Z91" s="15">
        <v>0</v>
      </c>
      <c r="AA91" s="14">
        <v>0</v>
      </c>
      <c r="AB91" s="15">
        <v>0</v>
      </c>
      <c r="AC91" s="14">
        <v>0</v>
      </c>
      <c r="AD91" s="15">
        <v>0</v>
      </c>
      <c r="AE91" s="14">
        <v>0</v>
      </c>
      <c r="AF91" s="14">
        <v>1</v>
      </c>
      <c r="AG91" s="12">
        <f t="shared" si="13"/>
        <v>9</v>
      </c>
      <c r="AH91" s="13">
        <f t="shared" si="17"/>
        <v>1</v>
      </c>
      <c r="AI91" s="27">
        <f t="shared" si="16"/>
        <v>10</v>
      </c>
      <c r="AJ91" s="67" t="s">
        <v>149</v>
      </c>
    </row>
    <row r="92" spans="1:37" ht="15.75" customHeight="1" x14ac:dyDescent="0.25">
      <c r="A92" s="2">
        <v>5</v>
      </c>
      <c r="B92" s="2">
        <v>474381</v>
      </c>
      <c r="C92" s="26" t="s">
        <v>38</v>
      </c>
      <c r="D92" s="1" t="s">
        <v>144</v>
      </c>
      <c r="E92" s="34"/>
      <c r="F92" s="11"/>
      <c r="G92" s="14">
        <v>1</v>
      </c>
      <c r="H92" s="15">
        <v>0</v>
      </c>
      <c r="I92" s="14">
        <v>1</v>
      </c>
      <c r="J92" s="15">
        <v>0</v>
      </c>
      <c r="K92" s="14">
        <v>1</v>
      </c>
      <c r="L92" s="15">
        <v>0</v>
      </c>
      <c r="M92" s="14">
        <v>1</v>
      </c>
      <c r="N92" s="15">
        <v>0</v>
      </c>
      <c r="O92" s="14">
        <v>1</v>
      </c>
      <c r="P92" s="15">
        <v>0</v>
      </c>
      <c r="Q92" s="14">
        <v>0</v>
      </c>
      <c r="R92" s="15">
        <v>0</v>
      </c>
      <c r="S92" s="14">
        <v>1</v>
      </c>
      <c r="T92" s="15">
        <v>0</v>
      </c>
      <c r="U92" s="14">
        <v>1</v>
      </c>
      <c r="V92" s="15">
        <v>0</v>
      </c>
      <c r="W92" s="14">
        <v>1</v>
      </c>
      <c r="X92" s="15">
        <v>0</v>
      </c>
      <c r="Y92" s="14">
        <v>1</v>
      </c>
      <c r="Z92" s="15">
        <v>0</v>
      </c>
      <c r="AA92" s="14">
        <v>1</v>
      </c>
      <c r="AB92" s="15">
        <v>0</v>
      </c>
      <c r="AC92" s="14">
        <v>1</v>
      </c>
      <c r="AD92" s="15">
        <v>0</v>
      </c>
      <c r="AE92" s="14">
        <v>0</v>
      </c>
      <c r="AF92" s="14">
        <v>0</v>
      </c>
      <c r="AG92" s="12">
        <f t="shared" si="13"/>
        <v>11</v>
      </c>
      <c r="AH92" s="13">
        <f t="shared" si="17"/>
        <v>0</v>
      </c>
      <c r="AI92" s="27">
        <f t="shared" si="16"/>
        <v>11</v>
      </c>
      <c r="AJ92" s="67" t="s">
        <v>149</v>
      </c>
    </row>
    <row r="93" spans="1:37" ht="15.75" customHeight="1" x14ac:dyDescent="0.25">
      <c r="A93" s="2">
        <v>6</v>
      </c>
      <c r="B93" s="2">
        <v>474063</v>
      </c>
      <c r="C93" s="26" t="s">
        <v>39</v>
      </c>
      <c r="D93" s="1" t="s">
        <v>144</v>
      </c>
      <c r="E93" s="34"/>
      <c r="F93" s="11"/>
      <c r="G93" s="14">
        <v>0</v>
      </c>
      <c r="H93" s="15">
        <v>0</v>
      </c>
      <c r="I93" s="14">
        <v>1</v>
      </c>
      <c r="J93" s="15">
        <v>0</v>
      </c>
      <c r="K93" s="14">
        <v>1</v>
      </c>
      <c r="L93" s="15">
        <v>0</v>
      </c>
      <c r="M93" s="14">
        <v>1</v>
      </c>
      <c r="N93" s="15">
        <v>0</v>
      </c>
      <c r="O93" s="14">
        <v>1</v>
      </c>
      <c r="P93" s="15">
        <v>0</v>
      </c>
      <c r="Q93" s="14">
        <v>1</v>
      </c>
      <c r="R93" s="15">
        <v>0</v>
      </c>
      <c r="S93" s="14">
        <v>1</v>
      </c>
      <c r="T93" s="15">
        <v>0</v>
      </c>
      <c r="U93" s="14">
        <v>1</v>
      </c>
      <c r="V93" s="15">
        <v>0</v>
      </c>
      <c r="W93" s="14">
        <v>1</v>
      </c>
      <c r="X93" s="15">
        <v>0</v>
      </c>
      <c r="Y93" s="14">
        <v>0</v>
      </c>
      <c r="Z93" s="15">
        <v>0</v>
      </c>
      <c r="AA93" s="14">
        <v>1</v>
      </c>
      <c r="AB93" s="15">
        <v>0</v>
      </c>
      <c r="AC93" s="14">
        <v>0</v>
      </c>
      <c r="AD93" s="15">
        <v>0</v>
      </c>
      <c r="AE93" s="14">
        <v>0</v>
      </c>
      <c r="AF93" s="14">
        <v>0</v>
      </c>
      <c r="AG93" s="12">
        <f t="shared" si="13"/>
        <v>9</v>
      </c>
      <c r="AH93" s="13">
        <f t="shared" si="17"/>
        <v>0</v>
      </c>
      <c r="AI93" s="41">
        <f t="shared" si="16"/>
        <v>9</v>
      </c>
      <c r="AJ93" s="73" t="s">
        <v>149</v>
      </c>
      <c r="AK93" s="46" t="s">
        <v>126</v>
      </c>
    </row>
    <row r="94" spans="1:37" ht="15.75" customHeight="1" x14ac:dyDescent="0.25">
      <c r="A94" s="2">
        <v>7</v>
      </c>
      <c r="B94" s="2">
        <v>460406</v>
      </c>
      <c r="C94" s="26" t="s">
        <v>40</v>
      </c>
      <c r="D94" s="1" t="s">
        <v>144</v>
      </c>
      <c r="E94" s="42"/>
      <c r="F94" s="11"/>
      <c r="G94" s="14">
        <v>0</v>
      </c>
      <c r="H94" s="15">
        <v>0</v>
      </c>
      <c r="I94" s="14">
        <v>1</v>
      </c>
      <c r="J94" s="15">
        <v>0</v>
      </c>
      <c r="K94" s="14">
        <v>1</v>
      </c>
      <c r="L94" s="15">
        <v>0</v>
      </c>
      <c r="M94" s="14">
        <v>1</v>
      </c>
      <c r="N94" s="15">
        <v>0</v>
      </c>
      <c r="O94" s="14">
        <v>1</v>
      </c>
      <c r="P94" s="15">
        <v>0</v>
      </c>
      <c r="Q94" s="14">
        <v>1</v>
      </c>
      <c r="R94" s="15">
        <v>0</v>
      </c>
      <c r="S94" s="14">
        <v>1</v>
      </c>
      <c r="T94" s="15">
        <v>0</v>
      </c>
      <c r="U94" s="14">
        <v>1</v>
      </c>
      <c r="V94" s="15">
        <v>0</v>
      </c>
      <c r="W94" s="14">
        <v>1</v>
      </c>
      <c r="X94" s="15">
        <v>0</v>
      </c>
      <c r="Y94" s="14">
        <v>0</v>
      </c>
      <c r="Z94" s="15">
        <v>0</v>
      </c>
      <c r="AA94" s="14">
        <v>1</v>
      </c>
      <c r="AB94" s="15">
        <v>0</v>
      </c>
      <c r="AC94" s="14">
        <v>0</v>
      </c>
      <c r="AD94" s="15">
        <v>0</v>
      </c>
      <c r="AE94" s="14">
        <v>0</v>
      </c>
      <c r="AF94" s="14">
        <v>0</v>
      </c>
      <c r="AG94" s="12">
        <f t="shared" si="13"/>
        <v>9</v>
      </c>
      <c r="AH94" s="13">
        <f t="shared" si="17"/>
        <v>0</v>
      </c>
      <c r="AI94" s="41">
        <f t="shared" ref="AI94:AI105" si="18">AG94+AH94</f>
        <v>9</v>
      </c>
      <c r="AJ94" s="73" t="s">
        <v>149</v>
      </c>
      <c r="AK94" s="46" t="s">
        <v>126</v>
      </c>
    </row>
    <row r="95" spans="1:37" ht="15.75" customHeight="1" x14ac:dyDescent="0.25">
      <c r="A95" s="2">
        <v>8</v>
      </c>
      <c r="B95" s="2">
        <v>461205</v>
      </c>
      <c r="C95" s="26" t="s">
        <v>41</v>
      </c>
      <c r="D95" s="1" t="s">
        <v>144</v>
      </c>
      <c r="F95" s="11"/>
      <c r="G95" s="14">
        <v>1</v>
      </c>
      <c r="H95" s="15">
        <v>0</v>
      </c>
      <c r="I95" s="14">
        <v>1</v>
      </c>
      <c r="J95" s="15">
        <v>0</v>
      </c>
      <c r="K95" s="14">
        <v>1</v>
      </c>
      <c r="L95" s="15">
        <v>0</v>
      </c>
      <c r="M95" s="14">
        <v>0</v>
      </c>
      <c r="N95" s="15">
        <v>0</v>
      </c>
      <c r="O95" s="14">
        <v>1</v>
      </c>
      <c r="P95" s="15">
        <v>0</v>
      </c>
      <c r="Q95" s="14">
        <v>1</v>
      </c>
      <c r="R95" s="15">
        <v>0</v>
      </c>
      <c r="S95" s="14">
        <v>1</v>
      </c>
      <c r="T95" s="15">
        <v>0</v>
      </c>
      <c r="U95" s="14">
        <v>1</v>
      </c>
      <c r="V95" s="15">
        <v>0</v>
      </c>
      <c r="W95" s="14">
        <v>1</v>
      </c>
      <c r="X95" s="15">
        <v>0</v>
      </c>
      <c r="Y95" s="14">
        <v>1</v>
      </c>
      <c r="Z95" s="15">
        <v>0</v>
      </c>
      <c r="AA95" s="14">
        <v>1</v>
      </c>
      <c r="AB95" s="15">
        <v>0</v>
      </c>
      <c r="AC95" s="14">
        <v>0</v>
      </c>
      <c r="AD95" s="15">
        <v>0</v>
      </c>
      <c r="AE95" s="14">
        <v>0</v>
      </c>
      <c r="AF95" s="14">
        <v>0</v>
      </c>
      <c r="AG95" s="12">
        <f t="shared" si="13"/>
        <v>10</v>
      </c>
      <c r="AH95" s="13">
        <f t="shared" si="17"/>
        <v>0</v>
      </c>
      <c r="AI95" s="41">
        <f t="shared" si="18"/>
        <v>10</v>
      </c>
      <c r="AJ95" s="71" t="s">
        <v>149</v>
      </c>
    </row>
    <row r="96" spans="1:37" ht="15.75" customHeight="1" x14ac:dyDescent="0.25">
      <c r="A96" s="2">
        <v>9</v>
      </c>
      <c r="B96" s="2">
        <v>473970</v>
      </c>
      <c r="C96" s="26" t="s">
        <v>42</v>
      </c>
      <c r="D96" s="1" t="s">
        <v>144</v>
      </c>
      <c r="E96" s="34"/>
      <c r="F96" s="11"/>
      <c r="G96" s="14">
        <v>1</v>
      </c>
      <c r="H96" s="15">
        <v>0</v>
      </c>
      <c r="I96" s="14">
        <v>1</v>
      </c>
      <c r="J96" s="15">
        <v>0</v>
      </c>
      <c r="K96" s="14">
        <v>1</v>
      </c>
      <c r="L96" s="15">
        <v>0</v>
      </c>
      <c r="M96" s="14">
        <v>0</v>
      </c>
      <c r="N96" s="15">
        <v>0</v>
      </c>
      <c r="O96" s="14">
        <v>0</v>
      </c>
      <c r="P96" s="15">
        <v>0</v>
      </c>
      <c r="Q96" s="14">
        <v>1</v>
      </c>
      <c r="R96" s="15">
        <v>0</v>
      </c>
      <c r="S96" s="14">
        <v>1</v>
      </c>
      <c r="T96" s="15">
        <v>0</v>
      </c>
      <c r="U96" s="14">
        <v>1</v>
      </c>
      <c r="V96" s="15">
        <v>0</v>
      </c>
      <c r="W96" s="14">
        <v>1</v>
      </c>
      <c r="X96" s="15">
        <v>0</v>
      </c>
      <c r="Y96" s="14">
        <v>1</v>
      </c>
      <c r="Z96" s="15">
        <v>0</v>
      </c>
      <c r="AA96" s="14">
        <v>1</v>
      </c>
      <c r="AB96" s="15">
        <v>0</v>
      </c>
      <c r="AC96" s="14">
        <v>0</v>
      </c>
      <c r="AD96" s="15">
        <v>0</v>
      </c>
      <c r="AE96" s="14">
        <v>0</v>
      </c>
      <c r="AF96" s="14">
        <v>0</v>
      </c>
      <c r="AG96" s="12">
        <f t="shared" si="13"/>
        <v>9</v>
      </c>
      <c r="AH96" s="13">
        <f t="shared" si="17"/>
        <v>0</v>
      </c>
      <c r="AI96" s="41">
        <f t="shared" si="18"/>
        <v>9</v>
      </c>
      <c r="AJ96" s="73" t="s">
        <v>149</v>
      </c>
      <c r="AK96" s="64" t="s">
        <v>145</v>
      </c>
    </row>
    <row r="97" spans="1:37" ht="15.75" customHeight="1" x14ac:dyDescent="0.25">
      <c r="A97" s="2">
        <v>10</v>
      </c>
      <c r="B97" s="2">
        <v>473972</v>
      </c>
      <c r="C97" s="26" t="s">
        <v>43</v>
      </c>
      <c r="D97" s="1" t="s">
        <v>144</v>
      </c>
      <c r="F97" s="11"/>
      <c r="G97" s="14">
        <v>1</v>
      </c>
      <c r="H97" s="15">
        <v>0</v>
      </c>
      <c r="I97" s="14">
        <v>1</v>
      </c>
      <c r="J97" s="15">
        <v>0</v>
      </c>
      <c r="K97" s="14">
        <v>1</v>
      </c>
      <c r="L97" s="15">
        <v>0</v>
      </c>
      <c r="M97" s="14">
        <v>1</v>
      </c>
      <c r="N97" s="15">
        <v>0</v>
      </c>
      <c r="O97" s="14">
        <v>1</v>
      </c>
      <c r="P97" s="15">
        <v>0</v>
      </c>
      <c r="Q97" s="14">
        <v>1</v>
      </c>
      <c r="R97" s="15">
        <v>0</v>
      </c>
      <c r="S97" s="14">
        <v>1</v>
      </c>
      <c r="T97" s="15">
        <v>0</v>
      </c>
      <c r="U97" s="14">
        <v>1</v>
      </c>
      <c r="V97" s="15">
        <v>0</v>
      </c>
      <c r="W97" s="14">
        <v>1</v>
      </c>
      <c r="X97" s="15">
        <v>0</v>
      </c>
      <c r="Y97" s="14">
        <v>0</v>
      </c>
      <c r="Z97" s="15">
        <v>0</v>
      </c>
      <c r="AA97" s="14">
        <v>1</v>
      </c>
      <c r="AB97" s="15">
        <v>0</v>
      </c>
      <c r="AC97" s="14">
        <v>1</v>
      </c>
      <c r="AD97" s="15">
        <v>0</v>
      </c>
      <c r="AE97" s="14">
        <v>0</v>
      </c>
      <c r="AF97" s="14">
        <v>0</v>
      </c>
      <c r="AG97" s="12">
        <f t="shared" si="13"/>
        <v>11</v>
      </c>
      <c r="AH97" s="13">
        <f t="shared" si="17"/>
        <v>0</v>
      </c>
      <c r="AI97" s="27">
        <f t="shared" si="18"/>
        <v>11</v>
      </c>
      <c r="AJ97" s="67" t="s">
        <v>149</v>
      </c>
    </row>
    <row r="98" spans="1:37" ht="15.75" customHeight="1" x14ac:dyDescent="0.25">
      <c r="A98" s="2">
        <v>11</v>
      </c>
      <c r="B98" s="2">
        <v>460523</v>
      </c>
      <c r="C98" s="26" t="s">
        <v>44</v>
      </c>
      <c r="D98" s="1" t="s">
        <v>144</v>
      </c>
      <c r="F98" s="11"/>
      <c r="G98" s="14">
        <v>1</v>
      </c>
      <c r="H98" s="15">
        <v>0</v>
      </c>
      <c r="I98" s="14">
        <v>1</v>
      </c>
      <c r="J98" s="15">
        <v>0</v>
      </c>
      <c r="K98" s="14">
        <v>1</v>
      </c>
      <c r="L98" s="15">
        <v>0</v>
      </c>
      <c r="M98" s="14">
        <v>1</v>
      </c>
      <c r="N98" s="15">
        <v>0</v>
      </c>
      <c r="O98" s="14">
        <v>0</v>
      </c>
      <c r="P98" s="15">
        <v>0</v>
      </c>
      <c r="Q98" s="14">
        <v>1</v>
      </c>
      <c r="R98" s="15">
        <v>0</v>
      </c>
      <c r="S98" s="14">
        <v>1</v>
      </c>
      <c r="T98" s="15">
        <v>0</v>
      </c>
      <c r="U98" s="14">
        <v>1</v>
      </c>
      <c r="V98" s="15">
        <v>0</v>
      </c>
      <c r="W98" s="14">
        <v>1</v>
      </c>
      <c r="X98" s="15">
        <v>0</v>
      </c>
      <c r="Y98" s="14">
        <v>1</v>
      </c>
      <c r="Z98" s="15">
        <v>0</v>
      </c>
      <c r="AA98" s="14">
        <v>1</v>
      </c>
      <c r="AB98" s="15">
        <v>0</v>
      </c>
      <c r="AC98" s="14">
        <v>1</v>
      </c>
      <c r="AD98" s="15">
        <v>0</v>
      </c>
      <c r="AE98" s="14">
        <v>0</v>
      </c>
      <c r="AF98" s="14">
        <v>0</v>
      </c>
      <c r="AG98" s="12">
        <f t="shared" si="13"/>
        <v>11</v>
      </c>
      <c r="AH98" s="13">
        <f t="shared" si="17"/>
        <v>0</v>
      </c>
      <c r="AI98" s="27">
        <f t="shared" si="18"/>
        <v>11</v>
      </c>
      <c r="AJ98" s="67" t="s">
        <v>149</v>
      </c>
    </row>
    <row r="99" spans="1:37" ht="15.75" customHeight="1" x14ac:dyDescent="0.25">
      <c r="A99" s="2">
        <v>12</v>
      </c>
      <c r="B99" s="2">
        <v>459509</v>
      </c>
      <c r="C99" s="26" t="s">
        <v>45</v>
      </c>
      <c r="D99" s="1" t="s">
        <v>144</v>
      </c>
      <c r="E99" s="62" t="s">
        <v>138</v>
      </c>
      <c r="F99" s="11"/>
      <c r="G99" s="14">
        <v>1</v>
      </c>
      <c r="H99" s="15">
        <v>0</v>
      </c>
      <c r="I99" s="14">
        <v>1</v>
      </c>
      <c r="J99" s="15">
        <v>0</v>
      </c>
      <c r="K99" s="14">
        <v>1</v>
      </c>
      <c r="L99" s="15">
        <v>0</v>
      </c>
      <c r="M99" s="14">
        <v>1</v>
      </c>
      <c r="N99" s="15">
        <v>0</v>
      </c>
      <c r="O99" s="14">
        <v>0</v>
      </c>
      <c r="P99" s="15">
        <v>0</v>
      </c>
      <c r="Q99" s="14">
        <v>0</v>
      </c>
      <c r="R99" s="15">
        <v>0</v>
      </c>
      <c r="S99" s="14">
        <v>1</v>
      </c>
      <c r="T99" s="15">
        <v>0</v>
      </c>
      <c r="U99" s="14">
        <v>1</v>
      </c>
      <c r="V99" s="15">
        <v>0</v>
      </c>
      <c r="W99" s="14">
        <v>0</v>
      </c>
      <c r="X99" s="15">
        <v>0</v>
      </c>
      <c r="Y99" s="14">
        <v>1</v>
      </c>
      <c r="Z99" s="15">
        <v>0</v>
      </c>
      <c r="AA99" s="14">
        <v>1</v>
      </c>
      <c r="AB99" s="15">
        <v>0</v>
      </c>
      <c r="AC99" s="14">
        <v>1</v>
      </c>
      <c r="AD99" s="15">
        <v>0</v>
      </c>
      <c r="AE99" s="14">
        <v>0</v>
      </c>
      <c r="AF99" s="14">
        <v>1</v>
      </c>
      <c r="AG99" s="12">
        <f t="shared" si="13"/>
        <v>9</v>
      </c>
      <c r="AH99" s="13">
        <f t="shared" si="17"/>
        <v>1</v>
      </c>
      <c r="AI99" s="27">
        <f t="shared" si="18"/>
        <v>10</v>
      </c>
      <c r="AJ99" s="67" t="s">
        <v>149</v>
      </c>
      <c r="AK99" s="60" t="s">
        <v>126</v>
      </c>
    </row>
    <row r="100" spans="1:37" ht="15.75" customHeight="1" x14ac:dyDescent="0.25">
      <c r="A100" s="2">
        <v>13</v>
      </c>
      <c r="B100" s="2">
        <v>473926</v>
      </c>
      <c r="C100" s="26" t="s">
        <v>46</v>
      </c>
      <c r="D100" s="1" t="s">
        <v>144</v>
      </c>
      <c r="E100" s="59" t="s">
        <v>138</v>
      </c>
      <c r="F100" s="11"/>
      <c r="G100" s="14">
        <v>1</v>
      </c>
      <c r="H100" s="15">
        <v>0</v>
      </c>
      <c r="I100" s="14">
        <v>1</v>
      </c>
      <c r="J100" s="15">
        <v>0</v>
      </c>
      <c r="K100" s="14">
        <v>1</v>
      </c>
      <c r="L100" s="15">
        <v>0</v>
      </c>
      <c r="M100" s="14">
        <v>1</v>
      </c>
      <c r="N100" s="15">
        <v>0</v>
      </c>
      <c r="O100" s="14">
        <v>1</v>
      </c>
      <c r="P100" s="15">
        <v>0</v>
      </c>
      <c r="Q100" s="14">
        <v>1</v>
      </c>
      <c r="R100" s="15">
        <v>0</v>
      </c>
      <c r="S100" s="14">
        <v>1</v>
      </c>
      <c r="T100" s="15">
        <v>0</v>
      </c>
      <c r="U100" s="14">
        <v>1</v>
      </c>
      <c r="V100" s="15">
        <v>0</v>
      </c>
      <c r="W100" s="14">
        <v>1</v>
      </c>
      <c r="X100" s="15">
        <v>0</v>
      </c>
      <c r="Y100" s="14">
        <v>1</v>
      </c>
      <c r="Z100" s="15">
        <v>0</v>
      </c>
      <c r="AA100" s="14">
        <v>0</v>
      </c>
      <c r="AB100" s="15">
        <v>0</v>
      </c>
      <c r="AC100" s="14">
        <v>0</v>
      </c>
      <c r="AD100" s="15">
        <v>0</v>
      </c>
      <c r="AE100" s="14">
        <v>0</v>
      </c>
      <c r="AF100" s="14">
        <v>1</v>
      </c>
      <c r="AG100" s="12">
        <f t="shared" si="13"/>
        <v>10</v>
      </c>
      <c r="AH100" s="13">
        <f t="shared" si="17"/>
        <v>1</v>
      </c>
      <c r="AI100" s="27">
        <f t="shared" si="18"/>
        <v>11</v>
      </c>
      <c r="AJ100" s="67" t="s">
        <v>149</v>
      </c>
    </row>
    <row r="101" spans="1:37" ht="15.75" customHeight="1" x14ac:dyDescent="0.25">
      <c r="A101" s="2">
        <v>14</v>
      </c>
      <c r="B101" s="2">
        <v>461110</v>
      </c>
      <c r="C101" s="26" t="s">
        <v>47</v>
      </c>
      <c r="D101" s="1" t="s">
        <v>144</v>
      </c>
      <c r="F101" s="11"/>
      <c r="G101" s="14">
        <v>1</v>
      </c>
      <c r="H101" s="15">
        <v>0</v>
      </c>
      <c r="I101" s="14">
        <v>1</v>
      </c>
      <c r="J101" s="15">
        <v>0</v>
      </c>
      <c r="K101" s="14">
        <v>1</v>
      </c>
      <c r="L101" s="15">
        <v>0</v>
      </c>
      <c r="M101" s="14">
        <v>1</v>
      </c>
      <c r="N101" s="15">
        <v>0</v>
      </c>
      <c r="O101" s="14">
        <v>1</v>
      </c>
      <c r="P101" s="15">
        <v>0</v>
      </c>
      <c r="Q101" s="14">
        <v>1</v>
      </c>
      <c r="R101" s="15">
        <v>0</v>
      </c>
      <c r="S101" s="14">
        <v>1</v>
      </c>
      <c r="T101" s="15">
        <v>0</v>
      </c>
      <c r="U101" s="14">
        <v>1</v>
      </c>
      <c r="V101" s="15">
        <v>0</v>
      </c>
      <c r="W101" s="14">
        <v>1</v>
      </c>
      <c r="X101" s="15">
        <v>0</v>
      </c>
      <c r="Y101" s="14">
        <v>1</v>
      </c>
      <c r="Z101" s="15">
        <v>0</v>
      </c>
      <c r="AA101" s="14">
        <v>1</v>
      </c>
      <c r="AB101" s="15">
        <v>0</v>
      </c>
      <c r="AC101" s="14">
        <v>0</v>
      </c>
      <c r="AD101" s="15">
        <v>0</v>
      </c>
      <c r="AE101" s="14">
        <v>0</v>
      </c>
      <c r="AF101" s="14">
        <v>0</v>
      </c>
      <c r="AG101" s="12">
        <f t="shared" si="13"/>
        <v>11</v>
      </c>
      <c r="AH101" s="13">
        <f t="shared" si="17"/>
        <v>0</v>
      </c>
      <c r="AI101" s="27">
        <f t="shared" si="18"/>
        <v>11</v>
      </c>
      <c r="AJ101" s="67" t="s">
        <v>149</v>
      </c>
    </row>
    <row r="102" spans="1:37" ht="15.75" customHeight="1" x14ac:dyDescent="0.25">
      <c r="A102" s="2">
        <v>15</v>
      </c>
      <c r="B102" s="2">
        <v>473694</v>
      </c>
      <c r="C102" s="26" t="s">
        <v>48</v>
      </c>
      <c r="D102" s="1" t="s">
        <v>144</v>
      </c>
      <c r="F102" s="11"/>
      <c r="G102" s="14">
        <v>1</v>
      </c>
      <c r="H102" s="15">
        <v>0</v>
      </c>
      <c r="I102" s="14">
        <v>1</v>
      </c>
      <c r="J102" s="15">
        <v>0</v>
      </c>
      <c r="K102" s="14">
        <v>1</v>
      </c>
      <c r="L102" s="15">
        <v>0</v>
      </c>
      <c r="M102" s="14">
        <v>1</v>
      </c>
      <c r="N102" s="15">
        <v>0</v>
      </c>
      <c r="O102" s="14">
        <v>1</v>
      </c>
      <c r="P102" s="15">
        <v>0</v>
      </c>
      <c r="Q102" s="14">
        <v>1</v>
      </c>
      <c r="R102" s="15">
        <v>0</v>
      </c>
      <c r="S102" s="14">
        <v>0</v>
      </c>
      <c r="T102" s="15">
        <v>0</v>
      </c>
      <c r="U102" s="14">
        <v>1</v>
      </c>
      <c r="V102" s="15">
        <v>0</v>
      </c>
      <c r="W102" s="14">
        <v>1</v>
      </c>
      <c r="X102" s="15">
        <v>0</v>
      </c>
      <c r="Y102" s="14">
        <v>1</v>
      </c>
      <c r="Z102" s="15">
        <v>0</v>
      </c>
      <c r="AA102" s="14">
        <v>1</v>
      </c>
      <c r="AB102" s="15">
        <v>0</v>
      </c>
      <c r="AC102" s="14">
        <v>0</v>
      </c>
      <c r="AD102" s="15">
        <v>0</v>
      </c>
      <c r="AE102" s="14">
        <v>0</v>
      </c>
      <c r="AF102" s="14">
        <v>0</v>
      </c>
      <c r="AG102" s="12">
        <f t="shared" si="13"/>
        <v>10</v>
      </c>
      <c r="AH102" s="13">
        <f t="shared" si="17"/>
        <v>0</v>
      </c>
      <c r="AI102" s="27">
        <f t="shared" si="18"/>
        <v>10</v>
      </c>
      <c r="AJ102" s="67" t="s">
        <v>149</v>
      </c>
    </row>
    <row r="103" spans="1:37" ht="15.75" customHeight="1" x14ac:dyDescent="0.25">
      <c r="A103" s="2">
        <v>16</v>
      </c>
      <c r="B103" s="2">
        <v>473086</v>
      </c>
      <c r="C103" s="26" t="s">
        <v>49</v>
      </c>
      <c r="D103" s="1" t="s">
        <v>144</v>
      </c>
      <c r="E103" s="59" t="s">
        <v>138</v>
      </c>
      <c r="F103" s="11"/>
      <c r="G103" s="14">
        <v>1</v>
      </c>
      <c r="H103" s="15">
        <v>0</v>
      </c>
      <c r="I103" s="14">
        <v>1</v>
      </c>
      <c r="J103" s="15">
        <v>0</v>
      </c>
      <c r="K103" s="14">
        <v>1</v>
      </c>
      <c r="L103" s="15">
        <v>0</v>
      </c>
      <c r="M103" s="14">
        <v>1</v>
      </c>
      <c r="N103" s="15">
        <v>0</v>
      </c>
      <c r="O103" s="14">
        <v>1</v>
      </c>
      <c r="P103" s="15">
        <v>0</v>
      </c>
      <c r="Q103" s="14">
        <v>0</v>
      </c>
      <c r="R103" s="15">
        <v>0</v>
      </c>
      <c r="S103" s="14">
        <v>1</v>
      </c>
      <c r="T103" s="15">
        <v>0</v>
      </c>
      <c r="U103" s="14">
        <v>1</v>
      </c>
      <c r="V103" s="15">
        <v>0</v>
      </c>
      <c r="W103" s="14">
        <v>1</v>
      </c>
      <c r="X103" s="15">
        <v>0</v>
      </c>
      <c r="Y103" s="14">
        <v>0</v>
      </c>
      <c r="Z103" s="15">
        <v>0</v>
      </c>
      <c r="AA103" s="14">
        <v>1</v>
      </c>
      <c r="AB103" s="15">
        <v>0</v>
      </c>
      <c r="AC103" s="14">
        <v>1</v>
      </c>
      <c r="AD103" s="15">
        <v>0</v>
      </c>
      <c r="AE103" s="14">
        <v>0</v>
      </c>
      <c r="AF103" s="14">
        <v>1</v>
      </c>
      <c r="AG103" s="12">
        <f t="shared" si="13"/>
        <v>10</v>
      </c>
      <c r="AH103" s="13">
        <f t="shared" si="17"/>
        <v>1</v>
      </c>
      <c r="AI103" s="27">
        <f t="shared" si="18"/>
        <v>11</v>
      </c>
      <c r="AJ103" s="67" t="s">
        <v>149</v>
      </c>
      <c r="AK103" s="60" t="s">
        <v>126</v>
      </c>
    </row>
    <row r="104" spans="1:37" ht="15.75" customHeight="1" x14ac:dyDescent="0.25">
      <c r="A104" s="2">
        <v>17</v>
      </c>
      <c r="B104" s="2">
        <v>460929</v>
      </c>
      <c r="C104" s="26" t="s">
        <v>50</v>
      </c>
      <c r="D104" s="1" t="s">
        <v>144</v>
      </c>
      <c r="F104" s="11"/>
      <c r="G104" s="14">
        <v>1</v>
      </c>
      <c r="H104" s="15">
        <v>0</v>
      </c>
      <c r="I104" s="14">
        <v>1</v>
      </c>
      <c r="J104" s="15">
        <v>0</v>
      </c>
      <c r="K104" s="14">
        <v>1</v>
      </c>
      <c r="L104" s="15">
        <v>0</v>
      </c>
      <c r="M104" s="14">
        <v>1</v>
      </c>
      <c r="N104" s="15">
        <v>0</v>
      </c>
      <c r="O104" s="14">
        <v>1</v>
      </c>
      <c r="P104" s="15">
        <v>0</v>
      </c>
      <c r="Q104" s="14">
        <v>1</v>
      </c>
      <c r="R104" s="15">
        <v>0</v>
      </c>
      <c r="S104" s="14">
        <v>1</v>
      </c>
      <c r="T104" s="15">
        <v>0</v>
      </c>
      <c r="U104" s="14">
        <v>1</v>
      </c>
      <c r="V104" s="15">
        <v>0</v>
      </c>
      <c r="W104" s="14">
        <v>1</v>
      </c>
      <c r="X104" s="15">
        <v>0</v>
      </c>
      <c r="Y104" s="14">
        <v>1</v>
      </c>
      <c r="Z104" s="15">
        <v>0</v>
      </c>
      <c r="AA104" s="14">
        <v>1</v>
      </c>
      <c r="AB104" s="15">
        <v>0</v>
      </c>
      <c r="AC104" s="14">
        <v>0</v>
      </c>
      <c r="AD104" s="15">
        <v>0</v>
      </c>
      <c r="AE104" s="14">
        <v>0</v>
      </c>
      <c r="AF104" s="14">
        <v>0</v>
      </c>
      <c r="AG104" s="12">
        <f t="shared" si="13"/>
        <v>11</v>
      </c>
      <c r="AH104" s="13">
        <f t="shared" si="17"/>
        <v>0</v>
      </c>
      <c r="AI104" s="27">
        <f t="shared" si="18"/>
        <v>11</v>
      </c>
      <c r="AJ104" s="67" t="s">
        <v>149</v>
      </c>
    </row>
    <row r="105" spans="1:37" ht="15.75" customHeight="1" x14ac:dyDescent="0.25">
      <c r="A105" s="2">
        <v>18</v>
      </c>
      <c r="B105" s="2">
        <v>468303</v>
      </c>
      <c r="C105" s="26" t="s">
        <v>51</v>
      </c>
      <c r="D105" s="1" t="s">
        <v>144</v>
      </c>
      <c r="E105" s="58" t="s">
        <v>138</v>
      </c>
      <c r="F105" s="17"/>
      <c r="G105" s="22">
        <v>1</v>
      </c>
      <c r="H105" s="29">
        <v>0</v>
      </c>
      <c r="I105" s="22">
        <v>1</v>
      </c>
      <c r="J105" s="29">
        <v>0</v>
      </c>
      <c r="K105" s="22">
        <v>1</v>
      </c>
      <c r="L105" s="29">
        <v>0</v>
      </c>
      <c r="M105" s="22">
        <v>1</v>
      </c>
      <c r="N105" s="29">
        <v>0</v>
      </c>
      <c r="O105" s="22">
        <v>1</v>
      </c>
      <c r="P105" s="29">
        <v>0</v>
      </c>
      <c r="Q105" s="22">
        <v>1</v>
      </c>
      <c r="R105" s="29">
        <v>0</v>
      </c>
      <c r="S105" s="22">
        <v>1</v>
      </c>
      <c r="T105" s="29">
        <v>0</v>
      </c>
      <c r="U105" s="22">
        <v>1</v>
      </c>
      <c r="V105" s="29">
        <v>0</v>
      </c>
      <c r="W105" s="22">
        <v>1</v>
      </c>
      <c r="X105" s="29">
        <v>0</v>
      </c>
      <c r="Y105" s="22">
        <v>1</v>
      </c>
      <c r="Z105" s="29">
        <v>0</v>
      </c>
      <c r="AA105" s="22">
        <v>1</v>
      </c>
      <c r="AB105" s="29">
        <v>0</v>
      </c>
      <c r="AC105" s="22">
        <v>0</v>
      </c>
      <c r="AD105" s="29">
        <v>0</v>
      </c>
      <c r="AE105" s="22">
        <v>0</v>
      </c>
      <c r="AF105" s="22">
        <v>1</v>
      </c>
      <c r="AG105" s="18">
        <f t="shared" si="13"/>
        <v>11</v>
      </c>
      <c r="AH105" s="19">
        <f>H105+J105+L105+N105+P105+R105+T105+V105+X105+Z105+AB105+AD105+AF105+AE105</f>
        <v>1</v>
      </c>
      <c r="AI105" s="37">
        <f t="shared" si="18"/>
        <v>12</v>
      </c>
      <c r="AJ105" s="68" t="s">
        <v>149</v>
      </c>
    </row>
    <row r="106" spans="1:37" ht="15.75" customHeight="1" x14ac:dyDescent="0.25"/>
    <row r="107" spans="1:37" ht="15.75" customHeight="1" x14ac:dyDescent="0.25">
      <c r="G107" s="2">
        <f>SUM(G4:G105)</f>
        <v>78</v>
      </c>
      <c r="I107" s="2">
        <f>SUM(I4:I105)</f>
        <v>83</v>
      </c>
      <c r="K107" s="2">
        <f>SUM(K4:K105)</f>
        <v>88</v>
      </c>
      <c r="M107" s="2">
        <f>SUM(M4:M105)</f>
        <v>82</v>
      </c>
      <c r="O107" s="2">
        <f>SUM(O4:O105)</f>
        <v>83</v>
      </c>
      <c r="Q107" s="2">
        <f>SUM(Q4:Q105)</f>
        <v>80</v>
      </c>
      <c r="S107" s="2">
        <f>SUM(S4:S105)</f>
        <v>83</v>
      </c>
      <c r="U107" s="2">
        <f>SUM(U4:U105)</f>
        <v>82</v>
      </c>
      <c r="W107" s="2">
        <f>SUM(W4:W105)</f>
        <v>80</v>
      </c>
      <c r="Y107" s="2">
        <f>SUM(Y4:Y105)</f>
        <v>73</v>
      </c>
      <c r="AA107" s="2">
        <f>SUM(AA4:AA105)</f>
        <v>70</v>
      </c>
      <c r="AC107" s="2">
        <f>SUM(AC4:AC105)</f>
        <v>42</v>
      </c>
    </row>
    <row r="108" spans="1:37" ht="15.75" customHeight="1" x14ac:dyDescent="0.25"/>
    <row r="109" spans="1:37" ht="15.75" customHeight="1" x14ac:dyDescent="0.25"/>
    <row r="110" spans="1:37" ht="15.75" customHeight="1" x14ac:dyDescent="0.25"/>
    <row r="111" spans="1:37" ht="15.75" customHeight="1" x14ac:dyDescent="0.25"/>
    <row r="112" spans="1:3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sheetProtection algorithmName="SHA-512" hashValue="k9njyz4FNiXy7xN4iTZzjETRb5BY47UUzeaUcBJG0aFD2kZb2zKIc4pB0CQnHqSc73L13n6GluT1EYcucgO7kg==" saltValue="RDRIHGIPRdy0Pyy/3S/83w==" spinCount="100000" sheet="1" selectLockedCells="1" selectUnlockedCells="1"/>
  <customSheetViews>
    <customSheetView guid="{A118369D-6A5A-41C5-8A97-A2CFD1E1247E}" scale="90">
      <pane xSplit="5" ySplit="2" topLeftCell="F55" activePane="bottomRight" state="frozen"/>
      <selection pane="bottomRight" activeCell="E50" sqref="E50"/>
      <pageMargins left="0.7" right="0.7" top="0.78740157499999996" bottom="0.78740157499999996" header="0" footer="0"/>
      <pageSetup paperSize="9" orientation="portrait" r:id="rId1"/>
    </customSheetView>
  </customSheetViews>
  <mergeCells count="14">
    <mergeCell ref="Y1:Z1"/>
    <mergeCell ref="AG1:AH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A1:AB1"/>
    <mergeCell ref="AC1:AD1"/>
    <mergeCell ref="AE1:AF1"/>
  </mergeCells>
  <phoneticPr fontId="27" type="noConversion"/>
  <pageMargins left="0.7" right="0.7" top="0.78740157499999996" bottom="0.78740157499999996" header="0" footer="0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g F A A B Q S w M E F A A C A A g A f b W P U Y r C E O 2 o A A A A + A A A A B I A H A B D b 2 5 m a W c v U G F j a 2 F n Z S 5 4 b W w g o h g A K K A U A A A A A A A A A A A A A A A A A A A A A A A A A A A A h Y / R C o I w G I V f R X b v N s 1 Q 5 H d e e J s Q B B H d j b l 0 p D P c b L 5 b F z 1 S r 5 B Q V n d d n s N 3 4 D u P 2 x 3 y q W u 9 q x y M 6 n W G A k y R J 7 X o K 6 X r D I 3 2 5 C c o Z 7 D l 4 s x r 6 c 2 w N u l k V I Y a a y 8 p I c 4 5 7 F a 4 H 2 o S U h q Q Q 7 n Z i U Z 2 3 F f a W K 6 F R J 9 V 9 X + F G O x f M i z E c Y L X c U R x l A R A l h p K p b 9 I O B t j C u S n h G J s 7 T h I J o x f H I E s E c j 7 B X s C U E s D B B Q A A g A I A H 2 1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t Y 9 R q 9 U G W T 4 C A A D y B Q A A E w A c A E Z v c m 1 1 b G F z L 1 N l Y 3 R p b 2 4 x L m 0 g o h g A K K A U A A A A A A A A A A A A A A A A A A A A A A A A A A A A x V T N b t p A E D 4 X i X c Y O R d b s i x s U q l t 5 E M K q a o e U F O o K g U 4 b O x p c V j v o t 2 1 G 0 C 8 Q f s A V U 4 c c 8 g L V G o v h v f q g v l x C 4 g o l 1 q W b H + e n W 9 m v m 9 X Y q A i z q C Z P 9 2 z c q l c k j 0 i M I Q T o 8 6 D X j Y d 9 Q m E 0 Y D y m K f Z L 5 A Y R y y b z n + A B 6 4 H X s W r G O A D R V U u g b 6 u Q s F v N F C T q a M T J D E y Z b 6 J K D o 1 z p T + k K Z R e 9 X 5 K F H I z r t G p 8 6 / M s p J K D v H 6 B z X c x Z 0 T i B T w 7 L b d a R R H C k U v g G G D T V O k 5 h J / 9 S G C x b w M G J f f O / F 8 5 e e D Z c J V 9 h U Q 4 r + 9 t V p c I Z d y 8 7 L P j G u 4 t k d i x S o 4 W D R U I t c 6 5 i W I E x + 5 i L O s 7 e G A 5 T m s k V 7 P D Z y 0 N X k e h G C w l s 1 s W G N e w f w 6 g H 8 9 C 9 8 Y p V L E d t X 3 N N E A t O z / r 9 Q z w p C V Q t C u V 6 l 8 l i d s m m P k j R 7 0 J Q w 0 t T z K T K e Q P Z T 8 J R l D 1 v x 3 g t d m 8 K 3 S E L d w 0 o 2 a K / g c 0 q b A a F E S F + J Z M c J + t Z d H T f D I w p a W g V p d g 8 3 c X b P + I 7 + 5 / 0 A I Z n / j l K i k O L O / 9 k 3 I v W Q p z D S E 4 7 7 Z B 0 Q 6 n A V x b j P L N v 6 i 3 7 R j S S 0 T 6 r 7 j H B x G y B 1 a o k Q W v x P X P S v O e + b 1 r j d I D H 6 x n q p 0 Z 2 0 V w 7 p P m 1 k m / 3 T p D w Z Y O D + Y / x N 1 g 9 8 F M 7 u q P a 9 z C O B h w u A p 2 T 2 H e M t T X O g g 3 I K c 6 c Y G 4 p E y 1 D t x X x N S z O + H m 4 M a i 5 P k o L 3 9 O a w F g q s E z h u M Z 3 j G Z N D t n G P + u Z Y d 8 U J O b u H T K G I I + d G o a a z P 1 B L A Q I t A B Q A A g A I A H 2 1 j 1 G K w h D t q A A A A P g A A A A S A A A A A A A A A A A A A A A A A A A A A A B D b 2 5 m a W c v U G F j a 2 F n Z S 5 4 b W x Q S w E C L Q A U A A I A C A B 9 t Y 9 R D 8 r p q 6 Q A A A D p A A A A E w A A A A A A A A A A A A A A A A D 0 A A A A W 0 N v b n R l b n R f V H l w Z X N d L n h t b F B L A Q I t A B Q A A g A I A H 2 1 j 1 G r 1 Q Z Z P g I A A P I F A A A T A A A A A A A A A A A A A A A A A O U B A A B G b 3 J t d W x h c y 9 T Z W N 0 a W 9 u M S 5 t U E s F B g A A A A A D A A M A w g A A A H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g d A A A A A A A A V h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N z o 0 O S 4 3 M T Y 5 N D c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o w 6 F 6 a 2 E g Z G l w b G 9 t b 3 b D v S B z Z W 1 p b s O h x Z k g M i A x M i A y M D I w L 1 p t x J t u a X Q g d H l w L n t D b 2 x 1 b W 4 x L D B 9 J n F 1 b 3 Q 7 L C Z x d W 9 0 O 1 N l Y 3 R p b 2 4 x L 0 R v Y 2 j D o X p r Y S B k a X B s b 2 1 v d s O 9 I H N l b W l u w 6 H F m S A y I D E y I D I w M j A v W m 3 E m 2 5 p d C B 0 e X A u e 0 N v b H V t b j I s M X 0 m c X V v d D s s J n F 1 b 3 Q 7 U 2 V j d G l v b j E v R G 9 j a M O h e m t h I G R p c G x v b W 9 2 w 7 0 g c 2 V t a W 7 D o c W Z I D I g M T I g M j A y M C 9 a b c S b b m l 0 I H R 5 c C 5 7 Q 2 9 s d W 1 u M y w y f S Z x d W 9 0 O y w m c X V v d D t T Z W N 0 a W 9 u M S 9 E b 2 N o w 6 F 6 a 2 E g Z G l w b G 9 t b 3 b D v S B z Z W 1 p b s O h x Z k g M i A x M i A y M D I w L 1 p t x J t u a X Q g d H l w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v W m 3 E m 2 5 p d C B 0 e X A u e 0 N v b H V t b j E s M H 0 m c X V v d D s s J n F 1 b 3 Q 7 U 2 V j d G l v b j E v R G 9 j a M O h e m t h I G R p c G x v b W 9 2 w 7 0 g c 2 V t a W 7 D o c W Z I D I g M T I g M j A y M C 9 a b c S b b m l 0 I H R 5 c C 5 7 Q 2 9 s d W 1 u M i w x f S Z x d W 9 0 O y w m c X V v d D t T Z W N 0 a W 9 u M S 9 E b 2 N o w 6 F 6 a 2 E g Z G l w b G 9 t b 3 b D v S B z Z W 1 p b s O h x Z k g M i A x M i A y M D I w L 1 p t x J t u a X Q g d H l w L n t D b 2 x 1 b W 4 z L D J 9 J n F 1 b 3 Q 7 L C Z x d W 9 0 O 1 N l Y 3 R p b 2 4 x L 0 R v Y 2 j D o X p r Y S B k a X B s b 2 1 v d s O 9 I H N l b W l u w 6 H F m S A y I D E y I D I w M j A v W m 3 E m 2 5 p d C B 0 e X A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b S V D N C U 5 Q m 5 p d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O T o x N y 4 2 N j g w N z U 1 W i I g L z 4 8 R W 5 0 c n k g V H l w Z T 0 i R m l s b E N v b H V t b l R 5 c G V z I i B W Y W x 1 Z T 0 i c 0 J n W U g i I C 8 + P E V u d H J 5 I F R 5 c G U 9 I k Z p b G x D b 2 x 1 b W 5 O Y W 1 l c y I g V m F s d W U 9 I n N b J n F 1 b 3 Q 7 Q 2 V s w 6 k g a m 3 D q W 5 v J n F 1 b 3 Q 7 L C Z x d W 9 0 O 0 F r Y 2 U g d c W + a X Z h d G V s Z S Z x d W 9 0 O y w m c X V v d D v E j G F z b 3 b D o S B 6 b s O h b W t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a M O h e m t h I G R p c G x v b W 9 2 w 7 0 g c 2 V t a W 7 D o c W Z I D I g M T I g M j A y M C A o M i k v W m 3 E m 2 7 E m 2 7 D v S B 0 e X A u e 0 N l b M O p I G p t w 6 l u b y w w f S Z x d W 9 0 O y w m c X V v d D t T Z W N 0 a W 9 u M S 9 E b 2 N o w 6 F 6 a 2 E g Z G l w b G 9 t b 3 b D v S B z Z W 1 p b s O h x Z k g M i A x M i A y M D I w I C g y K S 9 a b c S b b s S b b s O 9 I H R 5 c C 5 7 Q W t j Z S B 1 x b 5 p d m F 0 Z W x l L D F 9 J n F 1 b 3 Q 7 L C Z x d W 9 0 O 1 N l Y 3 R p b 2 4 x L 0 R v Y 2 j D o X p r Y S B k a X B s b 2 1 v d s O 9 I H N l b W l u w 6 H F m S A y I D E y I D I w M j A g K D I p L 1 p t x J t u x J t u w 7 0 g d H l w L n v E j G F z b 3 b D o S B 6 b s O h b W t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g K D I p L 1 p t x J t u x J t u w 7 0 g d H l w L n t D Z W z D q S B q b c O p b m 8 s M H 0 m c X V v d D s s J n F 1 b 3 Q 7 U 2 V j d G l v b j E v R G 9 j a M O h e m t h I G R p c G x v b W 9 2 w 7 0 g c 2 V t a W 7 D o c W Z I D I g M T I g M j A y M C A o M i k v W m 3 E m 2 7 E m 2 7 D v S B 0 e X A u e 0 F r Y 2 U g d c W + a X Z h d G V s Z S w x f S Z x d W 9 0 O y w m c X V v d D t T Z W N 0 a W 9 u M S 9 E b 2 N o w 6 F 6 a 2 E g Z G l w b G 9 t b 3 b D v S B z Z W 1 p b s O h x Z k g M i A x M i A y M D I w I C g y K S 9 a b c S b b s S b b s O 9 I H R 5 c C 5 7 x I x h c 2 9 2 w 6 E g e m 7 D o W 1 r Y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T V U M j E 6 N D E 6 N D A u M z c y M j g x M V o i I C 8 + P E V u d H J 5 I F R 5 c G U 9 I k Z p b G x D b 2 x 1 b W 5 U e X B l c y I g V m F s d W U 9 I n N C Z 1 k 9 I i A v P j x F b n R y e S B U e X B l P S J G a W x s Q 2 9 s d W 1 u T m F t Z X M i I F Z h b H V l P S J z W y Z x d W 9 0 O 1 N s b 3 V w Z W M x L j E m c X V v d D s s J n F 1 b 3 Q 7 U 2 x v d X B l Y z E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z L 1 p t x J t u x J t u w 7 0 g d H l w M S 5 7 U 2 x v d X B l Y z E u M S w w f S Z x d W 9 0 O y w m c X V v d D t T Z W N 0 a W 9 u M S 9 U Y W J 1 b G t h M y 9 a b c S b b s S b b s O 9 I H R 5 c D E u e 1 N s b 3 V w Z W M x L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d W x r Y T M v W m 3 E m 2 7 E m 2 7 D v S B 0 e X A x L n t T b G 9 1 c G V j M S 4 x L D B 9 J n F 1 b 3 Q 7 L C Z x d W 9 0 O 1 N l Y 3 R p b 2 4 x L 1 R h Y n V s a 2 E z L 1 p t x J t u x J t u w 7 0 g d H l w M S 5 7 U 2 x v d X B l Y z E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U m 9 6 Z C V D N C U 5 Q m x p d C U y M H N s b 3 V w Z W M l M j B v Z G Q l Q z Q l O U J s b 3 Z h J U M 0 J T h E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8 C H J K d m v U Q Z Y i F 9 r f K 7 i V A A A A A A I A A A A A A B B m A A A A A Q A A I A A A A E 7 c w 3 G / F k D s 9 e D K w C G w E l c j e S H m S w u h g i s 8 + L C 5 s 4 h l A A A A A A 6 A A A A A A g A A I A A A A H J M R 3 j y + q k y b X 0 L q P g v U + Y S G x o y W A t 1 O 3 u l s y I M L j M O U A A A A A Z 3 g 0 j c z H m b l r Y a j d i a m b 0 o 8 P I P h 4 s i k s D v 9 / G c 9 u v V H N e P X J z b y 5 / b H B L T p 2 d o q B z q x B W R s f 7 1 c / T o F L X f J v u 7 V 0 j B x l k h Q A C x H / 0 B Q k V K Q A A A A C v b m i G 3 l + j C L R j B v V p k f T N v Y L U r r 2 q J p k P V d M n F z f t u n Q e f w t A b 5 w u 8 d 3 + 1 Q 0 w C V e b l 9 y / J T f 3 l O 0 h C i c 4 T A X o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B0BA232568E4418B102BAAFF55BB3D" ma:contentTypeVersion="7" ma:contentTypeDescription="Vytvoří nový dokument" ma:contentTypeScope="" ma:versionID="b55200b06377c6faaf921933a5820134">
  <xsd:schema xmlns:xsd="http://www.w3.org/2001/XMLSchema" xmlns:xs="http://www.w3.org/2001/XMLSchema" xmlns:p="http://schemas.microsoft.com/office/2006/metadata/properties" xmlns:ns3="292bdeec-6c34-4cea-bde4-c7a3c5acf766" xmlns:ns4="7c0f842d-25ec-401e-a12a-f94c984ec920" targetNamespace="http://schemas.microsoft.com/office/2006/metadata/properties" ma:root="true" ma:fieldsID="c759e75649a5463ce2055894c1e05858" ns3:_="" ns4:_="">
    <xsd:import namespace="292bdeec-6c34-4cea-bde4-c7a3c5acf766"/>
    <xsd:import namespace="7c0f842d-25ec-401e-a12a-f94c984ec9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deec-6c34-4cea-bde4-c7a3c5acf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f842d-25ec-401e-a12a-f94c984ec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0DB7D-1D7B-4BF5-8622-4C46DA8A248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0313D61-1394-4EFE-A1D6-DC4D09A5F1BD}">
  <ds:schemaRefs>
    <ds:schemaRef ds:uri="http://www.w3.org/XML/1998/namespace"/>
    <ds:schemaRef ds:uri="292bdeec-6c34-4cea-bde4-c7a3c5acf76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0f842d-25ec-401e-a12a-f94c984ec920"/>
  </ds:schemaRefs>
</ds:datastoreItem>
</file>

<file path=customXml/itemProps3.xml><?xml version="1.0" encoding="utf-8"?>
<ds:datastoreItem xmlns:ds="http://schemas.openxmlformats.org/officeDocument/2006/customXml" ds:itemID="{0DACE199-ADF9-446E-89ED-8D68FFB69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deec-6c34-4cea-bde4-c7a3c5acf766"/>
    <ds:schemaRef ds:uri="7c0f842d-25ec-401e-a12a-f94c984ec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4D04E8-09B2-49D6-9917-70134BF7C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2019-09-09T13:04:46Z</dcterms:created>
  <dcterms:modified xsi:type="dcterms:W3CDTF">2022-06-07T07:33:13Z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0x01010032B0BA232568E4418B102BAAFF55BB3D</vt:lpwstr>
  </property>
</Properties>
</file>