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Tom\Downloads\"/>
    </mc:Choice>
  </mc:AlternateContent>
  <xr:revisionPtr revIDLastSave="0" documentId="13_ncr:1_{6E90950B-94EF-4D4D-9E37-D937DF1A049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rtZkjM16rS+oHMXk5UOS/h1I6gw=="/>
    </ext>
  </extLst>
</workbook>
</file>

<file path=xl/calcChain.xml><?xml version="1.0" encoding="utf-8"?>
<calcChain xmlns="http://schemas.openxmlformats.org/spreadsheetml/2006/main">
  <c r="AU6" i="1" l="1"/>
  <c r="AU19" i="1"/>
  <c r="AU7" i="1" l="1"/>
  <c r="AU18" i="1"/>
  <c r="AU10" i="1"/>
  <c r="AU4" i="1"/>
  <c r="AU16" i="1"/>
  <c r="AU5" i="1"/>
  <c r="AU8" i="1"/>
  <c r="AU9" i="1"/>
  <c r="AU11" i="1"/>
  <c r="AU12" i="1"/>
  <c r="AU14" i="1"/>
  <c r="AU15" i="1"/>
  <c r="AU17" i="1"/>
  <c r="AI11" i="1" l="1"/>
  <c r="AH5" i="1"/>
  <c r="AI5" i="1" s="1"/>
  <c r="AH6" i="1"/>
  <c r="AI6" i="1" s="1"/>
  <c r="AH7" i="1"/>
  <c r="AI7" i="1" s="1"/>
  <c r="AH8" i="1"/>
  <c r="AI8" i="1" s="1"/>
  <c r="AH9" i="1"/>
  <c r="AI9" i="1" s="1"/>
  <c r="AH10" i="1"/>
  <c r="AI10" i="1" s="1"/>
  <c r="AH11" i="1"/>
  <c r="AH12" i="1"/>
  <c r="AI12" i="1" s="1"/>
  <c r="AH13" i="1"/>
  <c r="AI13" i="1" s="1"/>
  <c r="AH14" i="1"/>
  <c r="AI14" i="1" s="1"/>
  <c r="AH15" i="1"/>
  <c r="AI15" i="1" s="1"/>
  <c r="AH16" i="1"/>
  <c r="AI16" i="1" s="1"/>
  <c r="AH17" i="1"/>
  <c r="AI17" i="1" s="1"/>
  <c r="AH18" i="1"/>
  <c r="AI18" i="1" s="1"/>
  <c r="AH19" i="1"/>
  <c r="AI19" i="1" s="1"/>
  <c r="AH4" i="1"/>
  <c r="AI4" i="1" s="1"/>
  <c r="X21" i="1"/>
  <c r="Z21" i="1"/>
  <c r="AA21" i="1"/>
  <c r="AB21" i="1"/>
  <c r="AC21" i="1"/>
  <c r="AD21" i="1"/>
  <c r="AE21" i="1"/>
  <c r="AF21" i="1"/>
  <c r="AG21" i="1"/>
  <c r="W21" i="1"/>
  <c r="R6" i="1"/>
  <c r="Q5" i="1"/>
  <c r="R4" i="1"/>
  <c r="Q4" i="1"/>
  <c r="Q19" i="1"/>
  <c r="R5" i="1"/>
  <c r="Q6" i="1"/>
  <c r="Q7" i="1"/>
  <c r="R7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R19" i="1"/>
  <c r="AL21" i="1"/>
  <c r="AM21" i="1"/>
  <c r="AN21" i="1"/>
  <c r="AK21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4" i="1"/>
  <c r="AI21" i="1" l="1"/>
  <c r="AH21" i="1"/>
  <c r="O10" i="1"/>
  <c r="P10" i="1" s="1"/>
  <c r="AR10" i="1" s="1"/>
  <c r="AW10" i="1" s="1"/>
  <c r="O8" i="1"/>
  <c r="P8" i="1" s="1"/>
  <c r="AR8" i="1" s="1"/>
  <c r="AW8" i="1" s="1"/>
  <c r="O18" i="1"/>
  <c r="P18" i="1" s="1"/>
  <c r="AR18" i="1" s="1"/>
  <c r="AW18" i="1" s="1"/>
  <c r="O19" i="1"/>
  <c r="P19" i="1" s="1"/>
  <c r="AR19" i="1" s="1"/>
  <c r="AW19" i="1" s="1"/>
  <c r="O17" i="1"/>
  <c r="P17" i="1" s="1"/>
  <c r="AR17" i="1" s="1"/>
  <c r="AW17" i="1" s="1"/>
  <c r="O15" i="1"/>
  <c r="P15" i="1" s="1"/>
  <c r="AR15" i="1" s="1"/>
  <c r="AW15" i="1" s="1"/>
  <c r="O11" i="1"/>
  <c r="P11" i="1" s="1"/>
  <c r="AR11" i="1" s="1"/>
  <c r="AW11" i="1" s="1"/>
  <c r="O7" i="1"/>
  <c r="P7" i="1" s="1"/>
  <c r="AR7" i="1" s="1"/>
  <c r="AW7" i="1" s="1"/>
  <c r="O9" i="1"/>
  <c r="P9" i="1" s="1"/>
  <c r="AR9" i="1" s="1"/>
  <c r="AW9" i="1" s="1"/>
  <c r="O13" i="1"/>
  <c r="P13" i="1" s="1"/>
  <c r="AR13" i="1" s="1"/>
  <c r="O16" i="1"/>
  <c r="P16" i="1" s="1"/>
  <c r="AR16" i="1" s="1"/>
  <c r="AW16" i="1" s="1"/>
  <c r="O14" i="1"/>
  <c r="P14" i="1" s="1"/>
  <c r="AR14" i="1" s="1"/>
  <c r="AW14" i="1" s="1"/>
  <c r="O5" i="1"/>
  <c r="P5" i="1" s="1"/>
  <c r="AR5" i="1" s="1"/>
  <c r="AW5" i="1" s="1"/>
  <c r="O6" i="1"/>
  <c r="P6" i="1" s="1"/>
  <c r="AR6" i="1" s="1"/>
  <c r="AW6" i="1" s="1"/>
  <c r="O12" i="1"/>
  <c r="P12" i="1" s="1"/>
  <c r="AR12" i="1" s="1"/>
  <c r="AW12" i="1" s="1"/>
  <c r="O4" i="1"/>
  <c r="AO21" i="1"/>
  <c r="P4" i="1" l="1"/>
  <c r="AR4" i="1" l="1"/>
  <c r="AR21" i="1" l="1"/>
  <c r="AW4" i="1"/>
</calcChain>
</file>

<file path=xl/sharedStrings.xml><?xml version="1.0" encoding="utf-8"?>
<sst xmlns="http://schemas.openxmlformats.org/spreadsheetml/2006/main" count="346" uniqueCount="98">
  <si>
    <t>ano</t>
  </si>
  <si>
    <t>Horodyskyi, Andrii</t>
  </si>
  <si>
    <t>Burianová, Anna</t>
  </si>
  <si>
    <t>Doleželová, Soňa</t>
  </si>
  <si>
    <t>Dubný, Ondřej</t>
  </si>
  <si>
    <t>Fábera, Petr</t>
  </si>
  <si>
    <t>Hýbl, Tomáš</t>
  </si>
  <si>
    <t>Joura, Matyáš</t>
  </si>
  <si>
    <t>Juřeník, Tomáš</t>
  </si>
  <si>
    <t>Ludková, Monika</t>
  </si>
  <si>
    <t>Martišíková, Rebecca</t>
  </si>
  <si>
    <t>Němec, Filip</t>
  </si>
  <si>
    <t>Pristachová, Eva</t>
  </si>
  <si>
    <t>Stloukalová, Anna</t>
  </si>
  <si>
    <t>Štanclová, Anna</t>
  </si>
  <si>
    <t>Vacková, Pavla</t>
  </si>
  <si>
    <t>Weberová, Josefína</t>
  </si>
  <si>
    <t>28.2.</t>
  </si>
  <si>
    <t>21. 3.</t>
  </si>
  <si>
    <t>11. 4.</t>
  </si>
  <si>
    <t>9. 5.</t>
  </si>
  <si>
    <t>28. 2.</t>
  </si>
  <si>
    <t>21. 2.</t>
  </si>
  <si>
    <t>14. 2.</t>
  </si>
  <si>
    <t>7. 3.</t>
  </si>
  <si>
    <t>14. 3.</t>
  </si>
  <si>
    <t>28. 3.</t>
  </si>
  <si>
    <t>4. 4.</t>
  </si>
  <si>
    <t>25. 4.</t>
  </si>
  <si>
    <t>2. 5.</t>
  </si>
  <si>
    <t>Prezentace</t>
  </si>
  <si>
    <t xml:space="preserve"> </t>
  </si>
  <si>
    <t>6       Velká ordovická diverzifikační událost (GOBE)</t>
  </si>
  <si>
    <t>1       Stromatolity</t>
  </si>
  <si>
    <t>2       Velká oxidační událost</t>
  </si>
  <si>
    <t>3       Prekambrické klima</t>
  </si>
  <si>
    <t>4       Ediakarská biota</t>
  </si>
  <si>
    <t>5       Kambrická exploze</t>
  </si>
  <si>
    <t>7       Vymírání na konci ordoviku (hirnantská událost)</t>
  </si>
  <si>
    <t>celkem: 16</t>
  </si>
  <si>
    <t>18. 4.</t>
  </si>
  <si>
    <t>Svátek</t>
  </si>
  <si>
    <t>Cvičení č.</t>
  </si>
  <si>
    <t>Hodnocení protokolů (5 % max)</t>
  </si>
  <si>
    <t>Průběžné testy (20 % max)</t>
  </si>
  <si>
    <t xml:space="preserve">% </t>
  </si>
  <si>
    <t>18     Třetihorní moře na Moravě</t>
  </si>
  <si>
    <t>11     Prvohorní vývoj flóry</t>
  </si>
  <si>
    <t xml:space="preserve">15     Druhohorní okřídlení obratlovci </t>
  </si>
  <si>
    <t>16     Chicxulubský kráter</t>
  </si>
  <si>
    <t>14     Vymírání na hranici trias/jura</t>
  </si>
  <si>
    <t>13     Amoniti jako indexové fosilie</t>
  </si>
  <si>
    <t>12     Vulkanismus sibiřských trapů a P/T vymírání</t>
  </si>
  <si>
    <t>10     Permokarbonské zalednění</t>
  </si>
  <si>
    <t>17     Messinská salinitní krize</t>
  </si>
  <si>
    <t>19     Australopithecus</t>
  </si>
  <si>
    <t>20     Čtvrtohorní klima</t>
  </si>
  <si>
    <t>Celkové hodnocení cvičení (30 % max)</t>
  </si>
  <si>
    <t>%</t>
  </si>
  <si>
    <t>účast</t>
  </si>
  <si>
    <t>neomluvené</t>
  </si>
  <si>
    <t>absence</t>
  </si>
  <si>
    <t>celkem</t>
  </si>
  <si>
    <t>NÁHRADNÍ TÉMATA (PO &gt; 5 NEOMLUV. ABSENCÍCH)</t>
  </si>
  <si>
    <t>8       Vymírání v pozdním devonu (kellwasserská krize)</t>
  </si>
  <si>
    <t>9       Přechod obratlovců na souš</t>
  </si>
  <si>
    <t>HG01</t>
  </si>
  <si>
    <t>HG02</t>
  </si>
  <si>
    <t>HG03</t>
  </si>
  <si>
    <t>HG04</t>
  </si>
  <si>
    <t>HG05</t>
  </si>
  <si>
    <t>HG06</t>
  </si>
  <si>
    <t>HG07</t>
  </si>
  <si>
    <t>HG08</t>
  </si>
  <si>
    <t>HG09</t>
  </si>
  <si>
    <t>HG10</t>
  </si>
  <si>
    <t>HG11</t>
  </si>
  <si>
    <t>omluveno</t>
  </si>
  <si>
    <t>každá předem neomluvená absence -1 %</t>
  </si>
  <si>
    <t>ø</t>
  </si>
  <si>
    <t>ne</t>
  </si>
  <si>
    <t xml:space="preserve"> odevzdání vypracovaných protokolů a účast na průběžných testech je podmínkou připuštění ke zkoušce</t>
  </si>
  <si>
    <t>Aktivita na cvičeních (max. 5 %)</t>
  </si>
  <si>
    <t>Zkouškový test</t>
  </si>
  <si>
    <t>počet bodů (max. 20)</t>
  </si>
  <si>
    <t>podíl ze 70 %</t>
  </si>
  <si>
    <t>Celkový počet bodů (max 100 %)</t>
  </si>
  <si>
    <t>A</t>
  </si>
  <si>
    <t>B</t>
  </si>
  <si>
    <t>C</t>
  </si>
  <si>
    <t>D</t>
  </si>
  <si>
    <t>E</t>
  </si>
  <si>
    <t>A 100 - 90</t>
  </si>
  <si>
    <t>B 89 - 80</t>
  </si>
  <si>
    <t>C 79 - 70</t>
  </si>
  <si>
    <t>D 69 - 60</t>
  </si>
  <si>
    <t>E 59 - 50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</si>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</sst>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.m\."/>
    <numFmt numFmtId="165" formatCode="d\.\ m\."/>
    <numFmt numFmtId="166" formatCode="0.0"/>
  </numFmts>
  <fonts count="23">
    <font>
      <sz val="11"/>
      <color theme="1"/>
      <name val="Arial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A0A0A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A0A0A"/>
      <name val="Arial"/>
      <family val="2"/>
      <charset val="238"/>
    </font>
    <font>
      <sz val="11"/>
      <color rgb="FF0A0A0A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000000"/>
      <name val="Arial Unicode MS"/>
    </font>
    <font>
      <b/>
      <sz val="11"/>
      <name val="Arial"/>
      <family val="2"/>
      <charset val="238"/>
    </font>
    <font>
      <u/>
      <sz val="11"/>
      <color theme="1"/>
      <name val="Arial"/>
      <family val="2"/>
      <charset val="238"/>
    </font>
    <font>
      <sz val="10"/>
      <color rgb="FF000000"/>
      <name val="Arial Unicode MS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 applyFont="1" applyAlignment="1"/>
    <xf numFmtId="0" fontId="2" fillId="0" borderId="0" xfId="0" applyFont="1"/>
    <xf numFmtId="165" fontId="3" fillId="0" borderId="0" xfId="0" applyNumberFormat="1" applyFont="1"/>
    <xf numFmtId="0" fontId="0" fillId="0" borderId="0" xfId="0" applyFont="1"/>
    <xf numFmtId="0" fontId="0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4" fillId="0" borderId="1" xfId="0" applyFont="1" applyFill="1" applyBorder="1" applyAlignment="1">
      <alignment horizontal="left"/>
    </xf>
    <xf numFmtId="0" fontId="0" fillId="0" borderId="0" xfId="0" applyFont="1" applyFill="1"/>
    <xf numFmtId="0" fontId="5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4" fillId="0" borderId="1" xfId="0" applyFont="1" applyBorder="1" applyAlignment="1">
      <alignment horizontal="center"/>
    </xf>
    <xf numFmtId="0" fontId="0" fillId="0" borderId="1" xfId="0" applyFont="1" applyFill="1" applyBorder="1" applyAlignment="1"/>
    <xf numFmtId="0" fontId="2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2" fillId="0" borderId="1" xfId="0" applyFont="1" applyFill="1" applyBorder="1" applyAlignment="1"/>
    <xf numFmtId="0" fontId="2" fillId="0" borderId="1" xfId="0" applyFont="1" applyBorder="1"/>
    <xf numFmtId="0" fontId="4" fillId="0" borderId="1" xfId="0" applyFont="1" applyFill="1" applyBorder="1" applyAlignment="1"/>
    <xf numFmtId="165" fontId="10" fillId="0" borderId="0" xfId="0" applyNumberFormat="1" applyFont="1"/>
    <xf numFmtId="0" fontId="13" fillId="0" borderId="0" xfId="0" applyFont="1" applyAlignment="1">
      <alignment horizontal="right"/>
    </xf>
    <xf numFmtId="0" fontId="8" fillId="0" borderId="3" xfId="0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1" fillId="0" borderId="10" xfId="0" applyFont="1" applyBorder="1"/>
    <xf numFmtId="0" fontId="12" fillId="0" borderId="1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" fontId="9" fillId="0" borderId="10" xfId="0" applyNumberFormat="1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2" fillId="0" borderId="15" xfId="0" applyFont="1" applyBorder="1"/>
    <xf numFmtId="165" fontId="3" fillId="0" borderId="9" xfId="0" applyNumberFormat="1" applyFont="1" applyBorder="1"/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0" fillId="0" borderId="1" xfId="0" applyFont="1" applyBorder="1" applyAlignment="1"/>
    <xf numFmtId="0" fontId="9" fillId="0" borderId="3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11" xfId="0" applyFont="1" applyFill="1" applyBorder="1" applyAlignment="1"/>
    <xf numFmtId="0" fontId="0" fillId="2" borderId="12" xfId="0" applyFont="1" applyFill="1" applyBorder="1" applyAlignment="1"/>
    <xf numFmtId="2" fontId="2" fillId="2" borderId="3" xfId="0" applyNumberFormat="1" applyFont="1" applyFill="1" applyBorder="1" applyAlignment="1"/>
    <xf numFmtId="2" fontId="2" fillId="2" borderId="17" xfId="0" applyNumberFormat="1" applyFont="1" applyFill="1" applyBorder="1" applyAlignment="1"/>
    <xf numFmtId="2" fontId="2" fillId="2" borderId="2" xfId="0" applyNumberFormat="1" applyFont="1" applyFill="1" applyBorder="1" applyAlignment="1"/>
    <xf numFmtId="2" fontId="2" fillId="2" borderId="4" xfId="0" applyNumberFormat="1" applyFont="1" applyFill="1" applyBorder="1"/>
    <xf numFmtId="2" fontId="2" fillId="2" borderId="5" xfId="0" applyNumberFormat="1" applyFont="1" applyFill="1" applyBorder="1"/>
    <xf numFmtId="0" fontId="0" fillId="2" borderId="6" xfId="0" applyFont="1" applyFill="1" applyBorder="1"/>
    <xf numFmtId="0" fontId="0" fillId="2" borderId="8" xfId="0" applyFont="1" applyFill="1" applyBorder="1"/>
    <xf numFmtId="0" fontId="0" fillId="2" borderId="9" xfId="0" applyFont="1" applyFill="1" applyBorder="1"/>
    <xf numFmtId="0" fontId="0" fillId="0" borderId="0" xfId="0" applyFont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164" fontId="9" fillId="0" borderId="9" xfId="0" applyNumberFormat="1" applyFont="1" applyBorder="1" applyAlignment="1">
      <alignment horizontal="center"/>
    </xf>
    <xf numFmtId="0" fontId="16" fillId="0" borderId="1" xfId="0" applyFont="1" applyBorder="1"/>
    <xf numFmtId="0" fontId="18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2" fillId="0" borderId="0" xfId="0" applyFont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9" fillId="3" borderId="4" xfId="0" applyFont="1" applyFill="1" applyBorder="1" applyAlignment="1">
      <alignment horizontal="right" vertical="center"/>
    </xf>
    <xf numFmtId="0" fontId="9" fillId="3" borderId="15" xfId="0" applyFont="1" applyFill="1" applyBorder="1" applyAlignment="1">
      <alignment horizontal="right" vertical="center"/>
    </xf>
    <xf numFmtId="0" fontId="14" fillId="3" borderId="15" xfId="0" applyFont="1" applyFill="1" applyBorder="1" applyAlignment="1">
      <alignment horizontal="left" vertical="center"/>
    </xf>
    <xf numFmtId="0" fontId="11" fillId="3" borderId="15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9" fillId="0" borderId="12" xfId="0" applyFont="1" applyBorder="1" applyAlignment="1">
      <alignment horizontal="center"/>
    </xf>
    <xf numFmtId="164" fontId="9" fillId="0" borderId="10" xfId="0" applyNumberFormat="1" applyFont="1" applyFill="1" applyBorder="1" applyAlignment="1">
      <alignment horizontal="center"/>
    </xf>
    <xf numFmtId="166" fontId="2" fillId="2" borderId="3" xfId="0" applyNumberFormat="1" applyFont="1" applyFill="1" applyBorder="1" applyAlignment="1">
      <alignment horizontal="right" vertical="center"/>
    </xf>
    <xf numFmtId="166" fontId="2" fillId="2" borderId="4" xfId="0" applyNumberFormat="1" applyFont="1" applyFill="1" applyBorder="1" applyAlignment="1">
      <alignment horizontal="right" vertical="center"/>
    </xf>
    <xf numFmtId="166" fontId="2" fillId="2" borderId="5" xfId="0" applyNumberFormat="1" applyFont="1" applyFill="1" applyBorder="1" applyAlignment="1">
      <alignment horizontal="right" vertical="center"/>
    </xf>
    <xf numFmtId="166" fontId="0" fillId="0" borderId="6" xfId="0" applyNumberFormat="1" applyFont="1" applyFill="1" applyBorder="1" applyAlignment="1">
      <alignment horizontal="center" vertical="center"/>
    </xf>
    <xf numFmtId="166" fontId="0" fillId="0" borderId="7" xfId="0" applyNumberFormat="1" applyFont="1" applyFill="1" applyBorder="1" applyAlignment="1">
      <alignment horizontal="center"/>
    </xf>
    <xf numFmtId="166" fontId="0" fillId="0" borderId="8" xfId="0" applyNumberFormat="1" applyFont="1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/>
    </xf>
    <xf numFmtId="166" fontId="0" fillId="0" borderId="9" xfId="0" applyNumberFormat="1" applyFont="1" applyFill="1" applyBorder="1" applyAlignment="1">
      <alignment horizontal="center" vertical="center"/>
    </xf>
    <xf numFmtId="166" fontId="0" fillId="0" borderId="10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20" fillId="2" borderId="2" xfId="0" applyFont="1" applyFill="1" applyBorder="1" applyAlignment="1"/>
    <xf numFmtId="0" fontId="6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2" fontId="0" fillId="0" borderId="0" xfId="0" applyNumberFormat="1" applyFont="1" applyFill="1" applyAlignment="1">
      <alignment horizontal="left" vertical="center"/>
    </xf>
    <xf numFmtId="2" fontId="0" fillId="0" borderId="0" xfId="0" applyNumberFormat="1" applyFont="1" applyFill="1" applyAlignment="1">
      <alignment horizontal="right" vertical="center"/>
    </xf>
    <xf numFmtId="2" fontId="0" fillId="0" borderId="0" xfId="0" applyNumberFormat="1" applyFont="1" applyFill="1"/>
    <xf numFmtId="0" fontId="20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0" fillId="0" borderId="0" xfId="0" applyFont="1" applyFill="1" applyAlignment="1">
      <alignment horizontal="center"/>
    </xf>
    <xf numFmtId="0" fontId="18" fillId="0" borderId="0" xfId="0" applyFont="1" applyFill="1"/>
    <xf numFmtId="0" fontId="6" fillId="0" borderId="7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2" borderId="12" xfId="0" applyFont="1" applyFill="1" applyBorder="1"/>
    <xf numFmtId="0" fontId="0" fillId="2" borderId="12" xfId="0" applyFont="1" applyFill="1" applyBorder="1" applyAlignment="1">
      <alignment horizontal="right"/>
    </xf>
    <xf numFmtId="0" fontId="0" fillId="2" borderId="12" xfId="0" applyFont="1" applyFill="1" applyBorder="1" applyAlignment="1">
      <alignment horizontal="left" vertical="center"/>
    </xf>
    <xf numFmtId="0" fontId="0" fillId="2" borderId="13" xfId="0" applyFont="1" applyFill="1" applyBorder="1"/>
    <xf numFmtId="0" fontId="9" fillId="3" borderId="3" xfId="0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right" vertical="center"/>
    </xf>
    <xf numFmtId="0" fontId="14" fillId="3" borderId="14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right" vertical="center"/>
    </xf>
    <xf numFmtId="0" fontId="9" fillId="3" borderId="16" xfId="0" applyFont="1" applyFill="1" applyBorder="1" applyAlignment="1">
      <alignment horizontal="right" vertical="center"/>
    </xf>
    <xf numFmtId="0" fontId="14" fillId="3" borderId="16" xfId="0" applyFont="1" applyFill="1" applyBorder="1" applyAlignment="1">
      <alignment horizontal="left" vertical="center"/>
    </xf>
    <xf numFmtId="16" fontId="9" fillId="3" borderId="4" xfId="0" applyNumberFormat="1" applyFont="1" applyFill="1" applyBorder="1" applyAlignment="1">
      <alignment horizontal="right" vertical="center"/>
    </xf>
    <xf numFmtId="16" fontId="9" fillId="3" borderId="15" xfId="0" applyNumberFormat="1" applyFont="1" applyFill="1" applyBorder="1" applyAlignment="1">
      <alignment horizontal="right" vertical="center"/>
    </xf>
    <xf numFmtId="165" fontId="10" fillId="0" borderId="10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2" fontId="2" fillId="2" borderId="3" xfId="0" applyNumberFormat="1" applyFont="1" applyFill="1" applyBorder="1"/>
    <xf numFmtId="0" fontId="20" fillId="0" borderId="1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165" fontId="10" fillId="0" borderId="16" xfId="0" applyNumberFormat="1" applyFont="1" applyFill="1" applyBorder="1" applyAlignment="1">
      <alignment horizontal="center"/>
    </xf>
    <xf numFmtId="0" fontId="22" fillId="2" borderId="11" xfId="0" applyFont="1" applyFill="1" applyBorder="1"/>
    <xf numFmtId="165" fontId="3" fillId="0" borderId="1" xfId="0" applyNumberFormat="1" applyFont="1" applyFill="1" applyBorder="1" applyAlignment="1"/>
    <xf numFmtId="0" fontId="0" fillId="0" borderId="18" xfId="0" applyFont="1" applyBorder="1" applyAlignment="1"/>
    <xf numFmtId="0" fontId="0" fillId="0" borderId="19" xfId="0" applyFont="1" applyBorder="1" applyAlignment="1"/>
    <xf numFmtId="0" fontId="0" fillId="0" borderId="20" xfId="0" applyFont="1" applyBorder="1" applyAlignment="1"/>
    <xf numFmtId="0" fontId="0" fillId="0" borderId="21" xfId="0" applyFont="1" applyBorder="1" applyAlignment="1"/>
    <xf numFmtId="165" fontId="3" fillId="0" borderId="22" xfId="0" applyNumberFormat="1" applyFont="1" applyFill="1" applyBorder="1" applyAlignment="1"/>
    <xf numFmtId="0" fontId="0" fillId="0" borderId="23" xfId="0" applyFont="1" applyBorder="1" applyAlignment="1"/>
    <xf numFmtId="0" fontId="0" fillId="0" borderId="24" xfId="0" applyFont="1" applyBorder="1" applyAlignment="1"/>
    <xf numFmtId="0" fontId="0" fillId="0" borderId="22" xfId="0" applyFont="1" applyBorder="1" applyAlignment="1"/>
    <xf numFmtId="2" fontId="0" fillId="0" borderId="23" xfId="0" applyNumberFormat="1" applyFont="1" applyBorder="1" applyAlignment="1"/>
    <xf numFmtId="2" fontId="0" fillId="4" borderId="23" xfId="0" applyNumberFormat="1" applyFont="1" applyFill="1" applyBorder="1" applyAlignment="1"/>
    <xf numFmtId="0" fontId="0" fillId="4" borderId="0" xfId="0" applyFont="1" applyFill="1" applyAlignment="1"/>
    <xf numFmtId="2" fontId="0" fillId="5" borderId="23" xfId="0" applyNumberFormat="1" applyFont="1" applyFill="1" applyBorder="1" applyAlignment="1"/>
    <xf numFmtId="0" fontId="0" fillId="4" borderId="24" xfId="0" applyFont="1" applyFill="1" applyBorder="1" applyAlignment="1"/>
    <xf numFmtId="0" fontId="6" fillId="0" borderId="0" xfId="0" applyFont="1" applyAlignment="1"/>
    <xf numFmtId="0" fontId="6" fillId="4" borderId="0" xfId="0" applyFont="1" applyFill="1" applyAlignment="1"/>
    <xf numFmtId="0" fontId="9" fillId="0" borderId="6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textRotation="90"/>
    </xf>
    <xf numFmtId="0" fontId="9" fillId="0" borderId="1" xfId="0" applyFont="1" applyFill="1" applyBorder="1" applyAlignment="1">
      <alignment horizontal="center" vertical="center" textRotation="90"/>
    </xf>
    <xf numFmtId="0" fontId="9" fillId="0" borderId="10" xfId="0" applyFont="1" applyFill="1" applyBorder="1" applyAlignment="1">
      <alignment horizontal="center" vertical="center" textRotation="90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7" fillId="0" borderId="12" xfId="0" applyFont="1" applyBorder="1" applyAlignment="1"/>
    <xf numFmtId="0" fontId="0" fillId="0" borderId="13" xfId="0" applyFont="1" applyBorder="1" applyAlignment="1"/>
    <xf numFmtId="0" fontId="16" fillId="0" borderId="12" xfId="0" applyFont="1" applyBorder="1"/>
    <xf numFmtId="0" fontId="16" fillId="0" borderId="13" xfId="0" applyFont="1" applyBorder="1"/>
    <xf numFmtId="0" fontId="6" fillId="0" borderId="7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D27C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2"/>
  <sheetViews>
    <sheetView tabSelected="1" zoomScale="115" zoomScaleNormal="115" workbookViewId="0">
      <pane xSplit="1" topLeftCell="AU1" activePane="topRight" state="frozen"/>
      <selection pane="topRight" activeCell="AW9" sqref="AW9"/>
    </sheetView>
  </sheetViews>
  <sheetFormatPr defaultColWidth="12.58203125" defaultRowHeight="15" customHeight="1"/>
  <cols>
    <col min="1" max="1" width="22.33203125" customWidth="1"/>
    <col min="2" max="4" width="5.33203125" bestFit="1" customWidth="1"/>
    <col min="5" max="5" width="4.33203125" bestFit="1" customWidth="1"/>
    <col min="6" max="8" width="8.58203125" bestFit="1" customWidth="1"/>
    <col min="9" max="9" width="8.08203125" customWidth="1"/>
    <col min="10" max="10" width="8.58203125" bestFit="1" customWidth="1"/>
    <col min="11" max="11" width="6.08203125" style="4" bestFit="1" customWidth="1"/>
    <col min="12" max="12" width="8.08203125" customWidth="1"/>
    <col min="13" max="13" width="8.5" style="4" customWidth="1"/>
    <col min="14" max="14" width="7.08203125" style="4" customWidth="1"/>
    <col min="15" max="15" width="11.58203125" style="4" bestFit="1" customWidth="1"/>
    <col min="16" max="16" width="8.58203125" style="42" customWidth="1"/>
    <col min="17" max="18" width="1.08203125" style="42" customWidth="1"/>
    <col min="19" max="19" width="5.5" style="79" customWidth="1"/>
    <col min="20" max="20" width="1.08203125" style="79" customWidth="1"/>
    <col min="21" max="21" width="45.08203125" style="7" bestFit="1" customWidth="1"/>
    <col min="22" max="22" width="3.58203125" style="4" customWidth="1"/>
    <col min="23" max="23" width="5.58203125" bestFit="1" customWidth="1"/>
    <col min="24" max="24" width="5.58203125" style="4" bestFit="1" customWidth="1"/>
    <col min="25" max="32" width="5.58203125" bestFit="1" customWidth="1"/>
    <col min="33" max="33" width="5.58203125" style="4" bestFit="1" customWidth="1"/>
    <col min="34" max="34" width="11.5" bestFit="1" customWidth="1"/>
    <col min="35" max="35" width="6.5" bestFit="1" customWidth="1"/>
    <col min="36" max="36" width="5.33203125" style="95" customWidth="1"/>
    <col min="37" max="37" width="5.58203125" style="64" bestFit="1" customWidth="1"/>
    <col min="38" max="38" width="7.08203125" style="4" customWidth="1"/>
    <col min="39" max="39" width="7.58203125" customWidth="1"/>
    <col min="40" max="40" width="7.08203125" customWidth="1"/>
    <col min="41" max="41" width="5.58203125" style="79" customWidth="1"/>
    <col min="42" max="42" width="2" customWidth="1"/>
    <col min="43" max="43" width="27.08203125" customWidth="1"/>
    <col min="44" max="45" width="6.58203125" customWidth="1"/>
    <col min="46" max="46" width="18.83203125" bestFit="1" customWidth="1"/>
    <col min="47" max="47" width="18.83203125" style="4" customWidth="1"/>
    <col min="49" max="49" width="27.83203125" bestFit="1" customWidth="1"/>
  </cols>
  <sheetData>
    <row r="1" spans="1:52" ht="16" thickBot="1">
      <c r="A1" s="178" t="s">
        <v>82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3"/>
      <c r="Q1" s="82"/>
      <c r="R1" s="82"/>
      <c r="S1" s="192" t="s">
        <v>30</v>
      </c>
      <c r="T1" s="193"/>
      <c r="U1" s="194"/>
      <c r="V1" s="1"/>
      <c r="W1" s="178" t="s">
        <v>43</v>
      </c>
      <c r="X1" s="179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1"/>
      <c r="AJ1" s="92"/>
      <c r="AK1" s="171" t="s">
        <v>44</v>
      </c>
      <c r="AL1" s="187"/>
      <c r="AM1" s="187"/>
      <c r="AN1" s="187"/>
      <c r="AO1" s="188"/>
      <c r="AP1" s="1"/>
      <c r="AQ1" s="171" t="s">
        <v>57</v>
      </c>
      <c r="AR1" s="172"/>
      <c r="AS1" s="1"/>
      <c r="AT1" s="156" t="s">
        <v>83</v>
      </c>
      <c r="AU1" s="157"/>
    </row>
    <row r="2" spans="1:52" s="4" customFormat="1" ht="14.5" thickBot="1">
      <c r="A2" s="33" t="s">
        <v>42</v>
      </c>
      <c r="B2" s="29">
        <v>1</v>
      </c>
      <c r="C2" s="29">
        <v>2</v>
      </c>
      <c r="D2" s="29">
        <v>3</v>
      </c>
      <c r="E2" s="29">
        <v>4</v>
      </c>
      <c r="F2" s="29">
        <v>5</v>
      </c>
      <c r="G2" s="29">
        <v>6</v>
      </c>
      <c r="H2" s="29">
        <v>7</v>
      </c>
      <c r="I2" s="29">
        <v>8</v>
      </c>
      <c r="J2" s="29">
        <v>9</v>
      </c>
      <c r="K2" s="29"/>
      <c r="L2" s="29">
        <v>10</v>
      </c>
      <c r="M2" s="29">
        <v>11</v>
      </c>
      <c r="N2" s="29">
        <v>12</v>
      </c>
      <c r="O2" s="90" t="s">
        <v>60</v>
      </c>
      <c r="P2" s="89" t="s">
        <v>59</v>
      </c>
      <c r="R2" s="83"/>
      <c r="S2" s="193"/>
      <c r="T2" s="193"/>
      <c r="U2" s="194"/>
      <c r="V2" s="1"/>
      <c r="W2" s="53" t="s">
        <v>66</v>
      </c>
      <c r="X2" s="53" t="s">
        <v>67</v>
      </c>
      <c r="Y2" s="53" t="s">
        <v>68</v>
      </c>
      <c r="Z2" s="53" t="s">
        <v>69</v>
      </c>
      <c r="AA2" s="53" t="s">
        <v>70</v>
      </c>
      <c r="AB2" s="53" t="s">
        <v>71</v>
      </c>
      <c r="AC2" s="53" t="s">
        <v>72</v>
      </c>
      <c r="AD2" s="53" t="s">
        <v>73</v>
      </c>
      <c r="AE2" s="53" t="s">
        <v>74</v>
      </c>
      <c r="AF2" s="53" t="s">
        <v>75</v>
      </c>
      <c r="AG2" s="53" t="s">
        <v>76</v>
      </c>
      <c r="AH2" s="28"/>
      <c r="AI2" s="39"/>
      <c r="AJ2" s="92"/>
      <c r="AK2" s="189"/>
      <c r="AL2" s="190"/>
      <c r="AM2" s="190"/>
      <c r="AN2" s="190"/>
      <c r="AO2" s="191"/>
      <c r="AP2" s="1"/>
      <c r="AQ2" s="173"/>
      <c r="AR2" s="174"/>
      <c r="AS2" s="1"/>
      <c r="AT2" s="158"/>
      <c r="AU2" s="159"/>
      <c r="AW2" s="163" t="s">
        <v>86</v>
      </c>
      <c r="AZ2" s="4" t="s">
        <v>92</v>
      </c>
    </row>
    <row r="3" spans="1:52" ht="14">
      <c r="A3" s="21"/>
      <c r="B3" s="30" t="s">
        <v>23</v>
      </c>
      <c r="C3" s="31" t="s">
        <v>22</v>
      </c>
      <c r="D3" s="31" t="s">
        <v>21</v>
      </c>
      <c r="E3" s="31" t="s">
        <v>24</v>
      </c>
      <c r="F3" s="31" t="s">
        <v>25</v>
      </c>
      <c r="G3" s="104" t="s">
        <v>18</v>
      </c>
      <c r="H3" s="31" t="s">
        <v>26</v>
      </c>
      <c r="I3" s="31" t="s">
        <v>27</v>
      </c>
      <c r="J3" s="32" t="s">
        <v>19</v>
      </c>
      <c r="K3" s="32" t="s">
        <v>40</v>
      </c>
      <c r="L3" s="31" t="s">
        <v>28</v>
      </c>
      <c r="M3" s="31" t="s">
        <v>29</v>
      </c>
      <c r="N3" s="150" t="s">
        <v>20</v>
      </c>
      <c r="O3" s="91" t="s">
        <v>61</v>
      </c>
      <c r="P3" s="62" t="s">
        <v>58</v>
      </c>
      <c r="R3" s="84"/>
      <c r="S3" s="195"/>
      <c r="T3" s="195"/>
      <c r="U3" s="196"/>
      <c r="V3" s="1"/>
      <c r="W3" s="30" t="s">
        <v>23</v>
      </c>
      <c r="X3" s="31" t="s">
        <v>22</v>
      </c>
      <c r="Y3" s="31" t="s">
        <v>21</v>
      </c>
      <c r="Z3" s="31" t="s">
        <v>24</v>
      </c>
      <c r="AA3" s="31" t="s">
        <v>25</v>
      </c>
      <c r="AB3" s="31" t="s">
        <v>18</v>
      </c>
      <c r="AC3" s="31" t="s">
        <v>26</v>
      </c>
      <c r="AD3" s="31" t="s">
        <v>27</v>
      </c>
      <c r="AE3" s="32" t="s">
        <v>19</v>
      </c>
      <c r="AF3" s="31" t="s">
        <v>28</v>
      </c>
      <c r="AG3" s="31" t="s">
        <v>29</v>
      </c>
      <c r="AH3" s="147" t="s">
        <v>62</v>
      </c>
      <c r="AI3" s="59" t="s">
        <v>58</v>
      </c>
      <c r="AJ3" s="92"/>
      <c r="AK3" s="81" t="s">
        <v>17</v>
      </c>
      <c r="AL3" s="105" t="s">
        <v>18</v>
      </c>
      <c r="AM3" s="144" t="s">
        <v>19</v>
      </c>
      <c r="AN3" s="153" t="s">
        <v>20</v>
      </c>
      <c r="AO3" s="80" t="s">
        <v>45</v>
      </c>
      <c r="AP3" s="23" t="s">
        <v>31</v>
      </c>
      <c r="AQ3" s="40"/>
      <c r="AR3" s="60" t="s">
        <v>58</v>
      </c>
      <c r="AS3" s="2"/>
      <c r="AT3" s="160" t="s">
        <v>84</v>
      </c>
      <c r="AU3" s="160" t="s">
        <v>85</v>
      </c>
      <c r="AV3" s="155"/>
      <c r="AW3" s="161"/>
      <c r="AZ3" t="s">
        <v>93</v>
      </c>
    </row>
    <row r="4" spans="1:52" ht="14">
      <c r="A4" s="25" t="s">
        <v>2</v>
      </c>
      <c r="B4" s="34" t="s">
        <v>0</v>
      </c>
      <c r="C4" s="54" t="s">
        <v>0</v>
      </c>
      <c r="D4" s="54" t="s">
        <v>0</v>
      </c>
      <c r="E4" s="54" t="s">
        <v>0</v>
      </c>
      <c r="F4" s="54" t="s">
        <v>0</v>
      </c>
      <c r="G4" s="18" t="s">
        <v>0</v>
      </c>
      <c r="H4" s="128" t="s">
        <v>0</v>
      </c>
      <c r="I4" s="128" t="s">
        <v>0</v>
      </c>
      <c r="J4" s="88" t="s">
        <v>0</v>
      </c>
      <c r="K4" s="175" t="s">
        <v>41</v>
      </c>
      <c r="L4" s="88" t="s">
        <v>0</v>
      </c>
      <c r="M4" s="128" t="s">
        <v>0</v>
      </c>
      <c r="N4" s="11" t="s">
        <v>0</v>
      </c>
      <c r="O4" s="152">
        <f t="shared" ref="O4:O19" si="0">Q4+R4</f>
        <v>0</v>
      </c>
      <c r="P4" s="66">
        <f t="shared" ref="P4:P19" si="1">5-O4</f>
        <v>5</v>
      </c>
      <c r="Q4" s="12">
        <f t="shared" ref="Q4:Q19" si="2">COUNTIF(B4:J4,"=ne")</f>
        <v>0</v>
      </c>
      <c r="R4" s="12">
        <f t="shared" ref="R4:R19" si="3">COUNTIF(L4:N4,"=ne")</f>
        <v>0</v>
      </c>
      <c r="S4" s="135" t="s">
        <v>26</v>
      </c>
      <c r="T4" s="136"/>
      <c r="U4" s="137" t="s">
        <v>65</v>
      </c>
      <c r="V4" s="5"/>
      <c r="W4" s="47">
        <v>9</v>
      </c>
      <c r="X4" s="56">
        <v>10</v>
      </c>
      <c r="Y4" s="184"/>
      <c r="Z4" s="43">
        <v>10</v>
      </c>
      <c r="AA4" s="43">
        <v>10</v>
      </c>
      <c r="AB4" s="48">
        <v>9</v>
      </c>
      <c r="AC4" s="43">
        <v>10</v>
      </c>
      <c r="AD4" s="43">
        <v>10</v>
      </c>
      <c r="AE4" s="43">
        <v>10</v>
      </c>
      <c r="AF4" s="43">
        <v>10</v>
      </c>
      <c r="AG4" s="43">
        <v>10</v>
      </c>
      <c r="AH4" s="76">
        <f>W4+X4+Y4+Z4+AA4+AB4+AC4+AD4+AE4+AF4+AG4</f>
        <v>98</v>
      </c>
      <c r="AI4" s="148">
        <f>AH4/20</f>
        <v>4.9000000000000004</v>
      </c>
      <c r="AJ4" s="93"/>
      <c r="AK4" s="109">
        <v>4.5</v>
      </c>
      <c r="AL4" s="110">
        <v>4.5</v>
      </c>
      <c r="AM4" s="110">
        <v>4.5</v>
      </c>
      <c r="AN4" s="110">
        <v>5</v>
      </c>
      <c r="AO4" s="106">
        <f>AK4+AL4+AM4+AN4</f>
        <v>18.5</v>
      </c>
      <c r="AP4" s="4"/>
      <c r="AQ4" s="37" t="s">
        <v>2</v>
      </c>
      <c r="AR4" s="71">
        <f t="shared" ref="AR4:AR19" si="4">P4+AI4+AO4</f>
        <v>28.4</v>
      </c>
      <c r="AS4" s="4"/>
      <c r="AT4" s="161">
        <v>20</v>
      </c>
      <c r="AU4" s="161">
        <f t="shared" ref="AU4:AU19" si="5">(AT4/0.2)*0.7</f>
        <v>70</v>
      </c>
      <c r="AW4" s="165">
        <f>AU4+AR4</f>
        <v>98.4</v>
      </c>
      <c r="AX4" s="166" t="s">
        <v>87</v>
      </c>
      <c r="AZ4" t="s">
        <v>94</v>
      </c>
    </row>
    <row r="5" spans="1:52" ht="14">
      <c r="A5" s="26" t="s">
        <v>3</v>
      </c>
      <c r="B5" s="35" t="s">
        <v>0</v>
      </c>
      <c r="C5" s="18" t="s">
        <v>0</v>
      </c>
      <c r="D5" s="18" t="s">
        <v>0</v>
      </c>
      <c r="E5" s="18" t="s">
        <v>0</v>
      </c>
      <c r="F5" s="18" t="s">
        <v>0</v>
      </c>
      <c r="G5" s="18" t="s">
        <v>0</v>
      </c>
      <c r="H5" s="88" t="s">
        <v>0</v>
      </c>
      <c r="I5" s="88" t="s">
        <v>0</v>
      </c>
      <c r="J5" s="88" t="s">
        <v>0</v>
      </c>
      <c r="K5" s="176"/>
      <c r="L5" s="88" t="s">
        <v>0</v>
      </c>
      <c r="M5" s="11" t="s">
        <v>77</v>
      </c>
      <c r="N5" s="11" t="s">
        <v>0</v>
      </c>
      <c r="O5" s="85">
        <f t="shared" si="0"/>
        <v>0</v>
      </c>
      <c r="P5" s="67">
        <f t="shared" si="1"/>
        <v>5</v>
      </c>
      <c r="Q5" s="12">
        <f t="shared" si="2"/>
        <v>0</v>
      </c>
      <c r="R5" s="12">
        <f t="shared" si="3"/>
        <v>0</v>
      </c>
      <c r="S5" s="146" t="s">
        <v>20</v>
      </c>
      <c r="T5" s="97"/>
      <c r="U5" s="98" t="s">
        <v>46</v>
      </c>
      <c r="V5" s="5"/>
      <c r="W5" s="52">
        <v>3</v>
      </c>
      <c r="X5" s="57">
        <v>3</v>
      </c>
      <c r="Y5" s="185"/>
      <c r="Z5" s="44">
        <v>7</v>
      </c>
      <c r="AA5" s="44">
        <v>6</v>
      </c>
      <c r="AB5" s="115">
        <v>5</v>
      </c>
      <c r="AC5" s="44">
        <v>6</v>
      </c>
      <c r="AD5" s="44">
        <v>5</v>
      </c>
      <c r="AE5" s="44">
        <v>1</v>
      </c>
      <c r="AF5" s="149">
        <v>0</v>
      </c>
      <c r="AG5" s="149">
        <v>0</v>
      </c>
      <c r="AH5" s="77">
        <f t="shared" ref="AH5:AH19" si="6">W5+X5+Y5+Z5+AA5+AB5+AC5+AD5+AE5+AF5+AG5</f>
        <v>36</v>
      </c>
      <c r="AI5" s="74">
        <f t="shared" ref="AI5:AI19" si="7">AH5/20</f>
        <v>1.8</v>
      </c>
      <c r="AJ5" s="93"/>
      <c r="AK5" s="111">
        <v>2.5</v>
      </c>
      <c r="AL5" s="112">
        <v>3.5</v>
      </c>
      <c r="AM5" s="112">
        <v>2.5</v>
      </c>
      <c r="AN5" s="112">
        <v>3</v>
      </c>
      <c r="AO5" s="107">
        <f t="shared" ref="AO5:AO19" si="8">AK5+AL5+AM5+AN5</f>
        <v>11.5</v>
      </c>
      <c r="AP5" s="4"/>
      <c r="AQ5" s="37" t="s">
        <v>3</v>
      </c>
      <c r="AR5" s="72">
        <f t="shared" si="4"/>
        <v>18.3</v>
      </c>
      <c r="AS5" s="4"/>
      <c r="AT5" s="161">
        <v>13.5</v>
      </c>
      <c r="AU5" s="161">
        <f t="shared" si="5"/>
        <v>47.25</v>
      </c>
      <c r="AW5" s="165">
        <f>AU5+AR5</f>
        <v>65.55</v>
      </c>
      <c r="AX5" s="166" t="s">
        <v>90</v>
      </c>
      <c r="AZ5" t="s">
        <v>95</v>
      </c>
    </row>
    <row r="6" spans="1:52" ht="14">
      <c r="A6" s="26" t="s">
        <v>4</v>
      </c>
      <c r="B6" s="35" t="s">
        <v>0</v>
      </c>
      <c r="C6" s="18" t="s">
        <v>0</v>
      </c>
      <c r="D6" s="18" t="s">
        <v>0</v>
      </c>
      <c r="E6" s="18" t="s">
        <v>0</v>
      </c>
      <c r="F6" s="18" t="s">
        <v>0</v>
      </c>
      <c r="G6" s="18" t="s">
        <v>0</v>
      </c>
      <c r="H6" s="88" t="s">
        <v>0</v>
      </c>
      <c r="I6" s="88" t="s">
        <v>77</v>
      </c>
      <c r="J6" s="11" t="s">
        <v>77</v>
      </c>
      <c r="K6" s="176"/>
      <c r="L6" s="11" t="s">
        <v>77</v>
      </c>
      <c r="M6" s="88" t="s">
        <v>0</v>
      </c>
      <c r="N6" s="11" t="s">
        <v>0</v>
      </c>
      <c r="O6" s="85">
        <f t="shared" si="0"/>
        <v>0</v>
      </c>
      <c r="P6" s="67">
        <f t="shared" si="1"/>
        <v>5</v>
      </c>
      <c r="Q6" s="12">
        <f t="shared" si="2"/>
        <v>0</v>
      </c>
      <c r="R6" s="12">
        <f t="shared" si="3"/>
        <v>0</v>
      </c>
      <c r="S6" s="96" t="s">
        <v>20</v>
      </c>
      <c r="T6" s="97"/>
      <c r="U6" s="99" t="s">
        <v>55</v>
      </c>
      <c r="V6" s="5"/>
      <c r="W6" s="52">
        <v>3</v>
      </c>
      <c r="X6" s="57">
        <v>3</v>
      </c>
      <c r="Y6" s="185"/>
      <c r="Z6" s="44">
        <v>6</v>
      </c>
      <c r="AA6" s="44">
        <v>6</v>
      </c>
      <c r="AB6" s="116">
        <v>5</v>
      </c>
      <c r="AC6" s="44">
        <v>5</v>
      </c>
      <c r="AD6" s="44">
        <v>6</v>
      </c>
      <c r="AE6" s="149">
        <v>0</v>
      </c>
      <c r="AF6" s="149">
        <v>0</v>
      </c>
      <c r="AG6" s="149">
        <v>0</v>
      </c>
      <c r="AH6" s="77">
        <f t="shared" si="6"/>
        <v>34</v>
      </c>
      <c r="AI6" s="74">
        <f t="shared" si="7"/>
        <v>1.7</v>
      </c>
      <c r="AJ6" s="93"/>
      <c r="AK6" s="111">
        <v>2</v>
      </c>
      <c r="AL6" s="112">
        <v>1.5</v>
      </c>
      <c r="AM6" s="145">
        <v>0</v>
      </c>
      <c r="AN6" s="112">
        <v>0.5</v>
      </c>
      <c r="AO6" s="107">
        <f t="shared" si="8"/>
        <v>4</v>
      </c>
      <c r="AP6" s="4"/>
      <c r="AQ6" s="37" t="s">
        <v>4</v>
      </c>
      <c r="AR6" s="72">
        <f t="shared" si="4"/>
        <v>10.7</v>
      </c>
      <c r="AS6" s="4"/>
      <c r="AT6" s="161">
        <v>4</v>
      </c>
      <c r="AU6" s="161">
        <f t="shared" si="5"/>
        <v>14</v>
      </c>
      <c r="AW6" s="167">
        <f>AU6+AR6</f>
        <v>24.7</v>
      </c>
      <c r="AX6" s="169" t="s">
        <v>97</v>
      </c>
      <c r="AZ6" t="s">
        <v>96</v>
      </c>
    </row>
    <row r="7" spans="1:52" ht="14">
      <c r="A7" s="26" t="s">
        <v>5</v>
      </c>
      <c r="B7" s="35" t="s">
        <v>0</v>
      </c>
      <c r="C7" s="18" t="s">
        <v>0</v>
      </c>
      <c r="D7" s="18" t="s">
        <v>0</v>
      </c>
      <c r="E7" s="18" t="s">
        <v>0</v>
      </c>
      <c r="F7" s="18" t="s">
        <v>0</v>
      </c>
      <c r="G7" s="18" t="s">
        <v>0</v>
      </c>
      <c r="H7" s="88" t="s">
        <v>0</v>
      </c>
      <c r="I7" s="88" t="s">
        <v>0</v>
      </c>
      <c r="J7" s="88" t="s">
        <v>0</v>
      </c>
      <c r="K7" s="176"/>
      <c r="L7" s="88" t="s">
        <v>0</v>
      </c>
      <c r="M7" s="88" t="s">
        <v>0</v>
      </c>
      <c r="N7" s="11" t="s">
        <v>0</v>
      </c>
      <c r="O7" s="85">
        <f t="shared" si="0"/>
        <v>0</v>
      </c>
      <c r="P7" s="67">
        <f t="shared" si="1"/>
        <v>5</v>
      </c>
      <c r="Q7" s="12">
        <f t="shared" si="2"/>
        <v>0</v>
      </c>
      <c r="R7" s="12">
        <f t="shared" si="3"/>
        <v>0</v>
      </c>
      <c r="S7" s="96" t="s">
        <v>27</v>
      </c>
      <c r="T7" s="97"/>
      <c r="U7" s="98" t="s">
        <v>47</v>
      </c>
      <c r="V7" s="5"/>
      <c r="W7" s="52">
        <v>6</v>
      </c>
      <c r="X7" s="57">
        <v>6</v>
      </c>
      <c r="Y7" s="185"/>
      <c r="Z7" s="115">
        <v>5</v>
      </c>
      <c r="AA7" s="115">
        <v>8</v>
      </c>
      <c r="AB7" s="115">
        <v>7</v>
      </c>
      <c r="AC7" s="44">
        <v>6</v>
      </c>
      <c r="AD7" s="44">
        <v>5</v>
      </c>
      <c r="AE7" s="44">
        <v>3</v>
      </c>
      <c r="AF7" s="44">
        <v>6</v>
      </c>
      <c r="AG7" s="44">
        <v>8</v>
      </c>
      <c r="AH7" s="77">
        <f t="shared" si="6"/>
        <v>60</v>
      </c>
      <c r="AI7" s="74">
        <f t="shared" si="7"/>
        <v>3</v>
      </c>
      <c r="AJ7" s="93"/>
      <c r="AK7" s="111">
        <v>2</v>
      </c>
      <c r="AL7" s="112">
        <v>3</v>
      </c>
      <c r="AM7" s="112">
        <v>3.5</v>
      </c>
      <c r="AN7" s="112">
        <v>0.5</v>
      </c>
      <c r="AO7" s="107">
        <f t="shared" si="8"/>
        <v>9</v>
      </c>
      <c r="AP7" s="4"/>
      <c r="AQ7" s="37" t="s">
        <v>5</v>
      </c>
      <c r="AR7" s="72">
        <f t="shared" si="4"/>
        <v>17</v>
      </c>
      <c r="AS7" s="4"/>
      <c r="AT7" s="161">
        <v>10</v>
      </c>
      <c r="AU7" s="161">
        <f t="shared" si="5"/>
        <v>35</v>
      </c>
      <c r="AW7" s="165">
        <f t="shared" ref="AW7:AW19" si="9">AU7+AR7</f>
        <v>52</v>
      </c>
      <c r="AX7" s="170" t="s">
        <v>91</v>
      </c>
    </row>
    <row r="8" spans="1:52" ht="14">
      <c r="A8" s="26" t="s">
        <v>1</v>
      </c>
      <c r="B8" s="35" t="s">
        <v>0</v>
      </c>
      <c r="C8" s="18" t="s">
        <v>0</v>
      </c>
      <c r="D8" s="18" t="s">
        <v>0</v>
      </c>
      <c r="E8" s="18" t="s">
        <v>0</v>
      </c>
      <c r="F8" s="18" t="s">
        <v>0</v>
      </c>
      <c r="G8" s="18" t="s">
        <v>0</v>
      </c>
      <c r="H8" s="88" t="s">
        <v>0</v>
      </c>
      <c r="I8" s="11" t="s">
        <v>77</v>
      </c>
      <c r="J8" s="88" t="s">
        <v>0</v>
      </c>
      <c r="K8" s="176"/>
      <c r="L8" s="88" t="s">
        <v>0</v>
      </c>
      <c r="M8" s="88" t="s">
        <v>0</v>
      </c>
      <c r="N8" s="11" t="s">
        <v>0</v>
      </c>
      <c r="O8" s="85">
        <f t="shared" si="0"/>
        <v>0</v>
      </c>
      <c r="P8" s="67">
        <f t="shared" si="1"/>
        <v>5</v>
      </c>
      <c r="Q8" s="12">
        <f t="shared" si="2"/>
        <v>0</v>
      </c>
      <c r="R8" s="12">
        <f t="shared" si="3"/>
        <v>0</v>
      </c>
      <c r="S8" s="96" t="s">
        <v>18</v>
      </c>
      <c r="T8" s="97"/>
      <c r="U8" s="98" t="s">
        <v>64</v>
      </c>
      <c r="V8" s="5"/>
      <c r="W8" s="52">
        <v>9</v>
      </c>
      <c r="X8" s="57">
        <v>4</v>
      </c>
      <c r="Y8" s="185"/>
      <c r="Z8" s="130">
        <v>4</v>
      </c>
      <c r="AA8" s="130">
        <v>4</v>
      </c>
      <c r="AB8" s="130">
        <v>2</v>
      </c>
      <c r="AC8" s="44">
        <v>6</v>
      </c>
      <c r="AD8" s="44">
        <v>4</v>
      </c>
      <c r="AE8" s="149">
        <v>0</v>
      </c>
      <c r="AF8" s="149">
        <v>0</v>
      </c>
      <c r="AG8" s="149">
        <v>0</v>
      </c>
      <c r="AH8" s="77">
        <f t="shared" si="6"/>
        <v>33</v>
      </c>
      <c r="AI8" s="74">
        <f t="shared" si="7"/>
        <v>1.65</v>
      </c>
      <c r="AJ8" s="93"/>
      <c r="AK8" s="111">
        <v>1</v>
      </c>
      <c r="AL8" s="112">
        <v>4</v>
      </c>
      <c r="AM8" s="112">
        <v>0.5</v>
      </c>
      <c r="AN8" s="112">
        <v>2</v>
      </c>
      <c r="AO8" s="107">
        <f t="shared" si="8"/>
        <v>7.5</v>
      </c>
      <c r="AP8" s="4"/>
      <c r="AQ8" s="37" t="s">
        <v>1</v>
      </c>
      <c r="AR8" s="72">
        <f t="shared" si="4"/>
        <v>14.15</v>
      </c>
      <c r="AS8" s="4"/>
      <c r="AT8" s="161">
        <v>11</v>
      </c>
      <c r="AU8" s="161">
        <f t="shared" si="5"/>
        <v>38.5</v>
      </c>
      <c r="AW8" s="165">
        <f t="shared" si="9"/>
        <v>52.65</v>
      </c>
      <c r="AX8" s="166" t="s">
        <v>91</v>
      </c>
    </row>
    <row r="9" spans="1:52" ht="14">
      <c r="A9" s="26" t="s">
        <v>6</v>
      </c>
      <c r="B9" s="35" t="s">
        <v>0</v>
      </c>
      <c r="C9" s="18" t="s">
        <v>0</v>
      </c>
      <c r="D9" s="18" t="s">
        <v>0</v>
      </c>
      <c r="E9" s="18" t="s">
        <v>0</v>
      </c>
      <c r="F9" s="18" t="s">
        <v>0</v>
      </c>
      <c r="G9" s="18" t="s">
        <v>0</v>
      </c>
      <c r="H9" s="88" t="s">
        <v>0</v>
      </c>
      <c r="I9" s="88" t="s">
        <v>0</v>
      </c>
      <c r="J9" s="88" t="s">
        <v>0</v>
      </c>
      <c r="K9" s="176"/>
      <c r="L9" s="88" t="s">
        <v>0</v>
      </c>
      <c r="M9" s="88" t="s">
        <v>0</v>
      </c>
      <c r="N9" s="11" t="s">
        <v>0</v>
      </c>
      <c r="O9" s="85">
        <f t="shared" si="0"/>
        <v>0</v>
      </c>
      <c r="P9" s="67">
        <f t="shared" si="1"/>
        <v>5</v>
      </c>
      <c r="Q9" s="12">
        <f t="shared" si="2"/>
        <v>0</v>
      </c>
      <c r="R9" s="12">
        <f t="shared" si="3"/>
        <v>0</v>
      </c>
      <c r="S9" s="96" t="s">
        <v>21</v>
      </c>
      <c r="T9" s="97"/>
      <c r="U9" s="98" t="s">
        <v>34</v>
      </c>
      <c r="V9" s="5"/>
      <c r="W9" s="52">
        <v>9</v>
      </c>
      <c r="X9" s="57">
        <v>9</v>
      </c>
      <c r="Y9" s="185"/>
      <c r="Z9" s="115">
        <v>9</v>
      </c>
      <c r="AA9" s="115">
        <v>9</v>
      </c>
      <c r="AB9" s="115">
        <v>8</v>
      </c>
      <c r="AC9" s="44">
        <v>9</v>
      </c>
      <c r="AD9" s="44">
        <v>9</v>
      </c>
      <c r="AE9" s="44">
        <v>7</v>
      </c>
      <c r="AF9" s="44">
        <v>7</v>
      </c>
      <c r="AG9" s="44">
        <v>10</v>
      </c>
      <c r="AH9" s="77">
        <f t="shared" si="6"/>
        <v>86</v>
      </c>
      <c r="AI9" s="74">
        <f t="shared" si="7"/>
        <v>4.3</v>
      </c>
      <c r="AJ9" s="93"/>
      <c r="AK9" s="111">
        <v>3.5</v>
      </c>
      <c r="AL9" s="112">
        <v>4</v>
      </c>
      <c r="AM9" s="112">
        <v>3.5</v>
      </c>
      <c r="AN9" s="112">
        <v>3.5</v>
      </c>
      <c r="AO9" s="107">
        <f t="shared" si="8"/>
        <v>14.5</v>
      </c>
      <c r="AP9" s="4"/>
      <c r="AQ9" s="37" t="s">
        <v>6</v>
      </c>
      <c r="AR9" s="72">
        <f t="shared" si="4"/>
        <v>23.8</v>
      </c>
      <c r="AS9" s="4"/>
      <c r="AT9" s="161">
        <v>16</v>
      </c>
      <c r="AU9" s="161">
        <f t="shared" si="5"/>
        <v>56</v>
      </c>
      <c r="AW9" s="165">
        <f t="shared" si="9"/>
        <v>79.8</v>
      </c>
      <c r="AX9" s="166" t="s">
        <v>88</v>
      </c>
    </row>
    <row r="10" spans="1:52" ht="14">
      <c r="A10" s="26" t="s">
        <v>7</v>
      </c>
      <c r="B10" s="35" t="s">
        <v>0</v>
      </c>
      <c r="C10" s="18" t="s">
        <v>0</v>
      </c>
      <c r="D10" s="18" t="s">
        <v>0</v>
      </c>
      <c r="E10" s="18" t="s">
        <v>0</v>
      </c>
      <c r="F10" s="18" t="s">
        <v>0</v>
      </c>
      <c r="G10" s="18" t="s">
        <v>0</v>
      </c>
      <c r="H10" s="11" t="s">
        <v>77</v>
      </c>
      <c r="I10" s="88" t="s">
        <v>0</v>
      </c>
      <c r="J10" s="88" t="s">
        <v>0</v>
      </c>
      <c r="K10" s="176"/>
      <c r="L10" s="88" t="s">
        <v>0</v>
      </c>
      <c r="M10" s="88" t="s">
        <v>0</v>
      </c>
      <c r="N10" s="11" t="s">
        <v>0</v>
      </c>
      <c r="O10" s="85">
        <f t="shared" si="0"/>
        <v>0</v>
      </c>
      <c r="P10" s="67">
        <f t="shared" si="1"/>
        <v>5</v>
      </c>
      <c r="Q10" s="12">
        <f t="shared" si="2"/>
        <v>0</v>
      </c>
      <c r="R10" s="12">
        <f t="shared" si="3"/>
        <v>0</v>
      </c>
      <c r="S10" s="96" t="s">
        <v>28</v>
      </c>
      <c r="T10" s="97"/>
      <c r="U10" s="98" t="s">
        <v>48</v>
      </c>
      <c r="V10" s="5"/>
      <c r="W10" s="45">
        <v>8</v>
      </c>
      <c r="X10" s="57">
        <v>7</v>
      </c>
      <c r="Y10" s="185"/>
      <c r="Z10" s="115">
        <v>9</v>
      </c>
      <c r="AA10" s="115">
        <v>9</v>
      </c>
      <c r="AB10" s="115">
        <v>7</v>
      </c>
      <c r="AC10" s="44">
        <v>9</v>
      </c>
      <c r="AD10" s="44">
        <v>6</v>
      </c>
      <c r="AE10" s="44">
        <v>8</v>
      </c>
      <c r="AF10" s="44">
        <v>10</v>
      </c>
      <c r="AG10" s="44">
        <v>10</v>
      </c>
      <c r="AH10" s="77">
        <f t="shared" si="6"/>
        <v>83</v>
      </c>
      <c r="AI10" s="74">
        <f t="shared" si="7"/>
        <v>4.1500000000000004</v>
      </c>
      <c r="AJ10" s="93"/>
      <c r="AK10" s="111">
        <v>2.5</v>
      </c>
      <c r="AL10" s="112">
        <v>5</v>
      </c>
      <c r="AM10" s="112">
        <v>3</v>
      </c>
      <c r="AN10" s="112">
        <v>5</v>
      </c>
      <c r="AO10" s="107">
        <f t="shared" si="8"/>
        <v>15.5</v>
      </c>
      <c r="AP10" s="4"/>
      <c r="AQ10" s="37" t="s">
        <v>7</v>
      </c>
      <c r="AR10" s="72">
        <f t="shared" si="4"/>
        <v>24.65</v>
      </c>
      <c r="AS10" s="4"/>
      <c r="AT10" s="161">
        <v>13</v>
      </c>
      <c r="AU10" s="161">
        <f t="shared" si="5"/>
        <v>45.5</v>
      </c>
      <c r="AW10" s="165">
        <f t="shared" si="9"/>
        <v>70.150000000000006</v>
      </c>
      <c r="AX10" s="166" t="s">
        <v>89</v>
      </c>
    </row>
    <row r="11" spans="1:52" ht="14">
      <c r="A11" s="26" t="s">
        <v>8</v>
      </c>
      <c r="B11" s="35" t="s">
        <v>0</v>
      </c>
      <c r="C11" s="18" t="s">
        <v>0</v>
      </c>
      <c r="D11" s="18" t="s">
        <v>0</v>
      </c>
      <c r="E11" s="18" t="s">
        <v>0</v>
      </c>
      <c r="F11" s="18" t="s">
        <v>0</v>
      </c>
      <c r="G11" s="18" t="s">
        <v>0</v>
      </c>
      <c r="H11" s="88" t="s">
        <v>0</v>
      </c>
      <c r="I11" s="88" t="s">
        <v>0</v>
      </c>
      <c r="J11" s="88" t="s">
        <v>0</v>
      </c>
      <c r="K11" s="176"/>
      <c r="L11" s="88" t="s">
        <v>0</v>
      </c>
      <c r="M11" s="88" t="s">
        <v>0</v>
      </c>
      <c r="N11" s="11" t="s">
        <v>0</v>
      </c>
      <c r="O11" s="85">
        <f t="shared" si="0"/>
        <v>0</v>
      </c>
      <c r="P11" s="67">
        <f t="shared" si="1"/>
        <v>5</v>
      </c>
      <c r="Q11" s="12">
        <f t="shared" si="2"/>
        <v>0</v>
      </c>
      <c r="R11" s="12">
        <f t="shared" si="3"/>
        <v>0</v>
      </c>
      <c r="S11" s="96" t="s">
        <v>25</v>
      </c>
      <c r="T11" s="97"/>
      <c r="U11" s="98" t="s">
        <v>37</v>
      </c>
      <c r="V11" s="5"/>
      <c r="W11" s="52">
        <v>5</v>
      </c>
      <c r="X11" s="57">
        <v>9</v>
      </c>
      <c r="Y11" s="185"/>
      <c r="Z11" s="115">
        <v>7</v>
      </c>
      <c r="AA11" s="115">
        <v>9</v>
      </c>
      <c r="AB11" s="115">
        <v>9</v>
      </c>
      <c r="AC11" s="44">
        <v>8</v>
      </c>
      <c r="AD11" s="44">
        <v>9</v>
      </c>
      <c r="AE11" s="44">
        <v>9</v>
      </c>
      <c r="AF11" s="44">
        <v>6</v>
      </c>
      <c r="AG11" s="44">
        <v>9</v>
      </c>
      <c r="AH11" s="77">
        <f t="shared" si="6"/>
        <v>80</v>
      </c>
      <c r="AI11" s="74">
        <f t="shared" si="7"/>
        <v>4</v>
      </c>
      <c r="AJ11" s="93"/>
      <c r="AK11" s="111">
        <v>4.5</v>
      </c>
      <c r="AL11" s="112">
        <v>4</v>
      </c>
      <c r="AM11" s="112">
        <v>2.5</v>
      </c>
      <c r="AN11" s="112">
        <v>5</v>
      </c>
      <c r="AO11" s="107">
        <f t="shared" si="8"/>
        <v>16</v>
      </c>
      <c r="AP11" s="4"/>
      <c r="AQ11" s="37" t="s">
        <v>8</v>
      </c>
      <c r="AR11" s="72">
        <f t="shared" si="4"/>
        <v>25</v>
      </c>
      <c r="AS11" s="4"/>
      <c r="AT11" s="161">
        <v>17</v>
      </c>
      <c r="AU11" s="161">
        <f t="shared" si="5"/>
        <v>59.499999999999993</v>
      </c>
      <c r="AW11" s="165">
        <f t="shared" si="9"/>
        <v>84.5</v>
      </c>
      <c r="AX11" s="166" t="s">
        <v>88</v>
      </c>
    </row>
    <row r="12" spans="1:52" ht="14">
      <c r="A12" s="26" t="s">
        <v>9</v>
      </c>
      <c r="B12" s="35" t="s">
        <v>0</v>
      </c>
      <c r="C12" s="18" t="s">
        <v>0</v>
      </c>
      <c r="D12" s="18" t="s">
        <v>0</v>
      </c>
      <c r="E12" s="18" t="s">
        <v>0</v>
      </c>
      <c r="F12" s="18" t="s">
        <v>0</v>
      </c>
      <c r="G12" s="18" t="s">
        <v>0</v>
      </c>
      <c r="H12" s="88" t="s">
        <v>0</v>
      </c>
      <c r="I12" s="88" t="s">
        <v>0</v>
      </c>
      <c r="J12" s="88" t="s">
        <v>0</v>
      </c>
      <c r="K12" s="176"/>
      <c r="L12" s="88" t="s">
        <v>0</v>
      </c>
      <c r="M12" s="11" t="s">
        <v>77</v>
      </c>
      <c r="N12" s="11" t="s">
        <v>0</v>
      </c>
      <c r="O12" s="85">
        <f t="shared" si="0"/>
        <v>0</v>
      </c>
      <c r="P12" s="67">
        <f t="shared" si="1"/>
        <v>5</v>
      </c>
      <c r="Q12" s="12">
        <f t="shared" si="2"/>
        <v>0</v>
      </c>
      <c r="R12" s="12">
        <f t="shared" si="3"/>
        <v>0</v>
      </c>
      <c r="S12" s="96" t="s">
        <v>21</v>
      </c>
      <c r="T12" s="97"/>
      <c r="U12" s="98" t="s">
        <v>33</v>
      </c>
      <c r="V12" s="5"/>
      <c r="W12" s="45">
        <v>10</v>
      </c>
      <c r="X12" s="57">
        <v>9</v>
      </c>
      <c r="Y12" s="185"/>
      <c r="Z12" s="115">
        <v>10</v>
      </c>
      <c r="AA12" s="115">
        <v>10</v>
      </c>
      <c r="AB12" s="115">
        <v>10</v>
      </c>
      <c r="AC12" s="44">
        <v>10</v>
      </c>
      <c r="AD12" s="44">
        <v>10</v>
      </c>
      <c r="AE12" s="44">
        <v>10</v>
      </c>
      <c r="AF12" s="44">
        <v>10</v>
      </c>
      <c r="AG12" s="44">
        <v>10</v>
      </c>
      <c r="AH12" s="77">
        <f t="shared" si="6"/>
        <v>99</v>
      </c>
      <c r="AI12" s="74">
        <f t="shared" si="7"/>
        <v>4.95</v>
      </c>
      <c r="AJ12" s="93"/>
      <c r="AK12" s="111">
        <v>5</v>
      </c>
      <c r="AL12" s="112">
        <v>5</v>
      </c>
      <c r="AM12" s="112">
        <v>5</v>
      </c>
      <c r="AN12" s="112">
        <v>4.5</v>
      </c>
      <c r="AO12" s="107">
        <f t="shared" si="8"/>
        <v>19.5</v>
      </c>
      <c r="AP12" s="4"/>
      <c r="AQ12" s="37" t="s">
        <v>9</v>
      </c>
      <c r="AR12" s="72">
        <f t="shared" si="4"/>
        <v>29.45</v>
      </c>
      <c r="AS12" s="4"/>
      <c r="AT12" s="161">
        <v>21</v>
      </c>
      <c r="AU12" s="161">
        <f t="shared" si="5"/>
        <v>73.5</v>
      </c>
      <c r="AW12" s="165">
        <f t="shared" si="9"/>
        <v>102.95</v>
      </c>
      <c r="AX12" s="166" t="s">
        <v>87</v>
      </c>
    </row>
    <row r="13" spans="1:52" ht="14">
      <c r="A13" s="26" t="s">
        <v>10</v>
      </c>
      <c r="B13" s="35" t="s">
        <v>0</v>
      </c>
      <c r="C13" s="18" t="s">
        <v>0</v>
      </c>
      <c r="D13" s="18" t="s">
        <v>0</v>
      </c>
      <c r="E13" s="18" t="s">
        <v>0</v>
      </c>
      <c r="F13" s="18" t="s">
        <v>77</v>
      </c>
      <c r="G13" s="18" t="s">
        <v>0</v>
      </c>
      <c r="H13" s="88" t="s">
        <v>80</v>
      </c>
      <c r="I13" s="88" t="s">
        <v>0</v>
      </c>
      <c r="J13" s="88" t="s">
        <v>0</v>
      </c>
      <c r="K13" s="176"/>
      <c r="L13" s="11" t="s">
        <v>77</v>
      </c>
      <c r="M13" s="88" t="s">
        <v>0</v>
      </c>
      <c r="N13" s="11" t="s">
        <v>0</v>
      </c>
      <c r="O13" s="85">
        <f t="shared" si="0"/>
        <v>1</v>
      </c>
      <c r="P13" s="67">
        <f t="shared" si="1"/>
        <v>4</v>
      </c>
      <c r="Q13" s="12">
        <f t="shared" si="2"/>
        <v>1</v>
      </c>
      <c r="R13" s="12">
        <f t="shared" si="3"/>
        <v>0</v>
      </c>
      <c r="S13" s="146" t="s">
        <v>29</v>
      </c>
      <c r="T13" s="97"/>
      <c r="U13" s="98" t="s">
        <v>49</v>
      </c>
      <c r="V13" s="5"/>
      <c r="W13" s="52">
        <v>5</v>
      </c>
      <c r="X13" s="57">
        <v>6</v>
      </c>
      <c r="Y13" s="185"/>
      <c r="Z13" s="115">
        <v>9</v>
      </c>
      <c r="AA13" s="115">
        <v>9</v>
      </c>
      <c r="AB13" s="149">
        <v>0</v>
      </c>
      <c r="AC13" s="44">
        <v>10</v>
      </c>
      <c r="AD13" s="44">
        <v>7</v>
      </c>
      <c r="AE13" s="149">
        <v>0</v>
      </c>
      <c r="AF13" s="149">
        <v>0</v>
      </c>
      <c r="AG13" s="149">
        <v>0</v>
      </c>
      <c r="AH13" s="77">
        <f t="shared" si="6"/>
        <v>46</v>
      </c>
      <c r="AI13" s="74">
        <f t="shared" si="7"/>
        <v>2.2999999999999998</v>
      </c>
      <c r="AJ13" s="93"/>
      <c r="AK13" s="111">
        <v>4.5</v>
      </c>
      <c r="AL13" s="112">
        <v>3.5</v>
      </c>
      <c r="AM13" s="112">
        <v>1.5</v>
      </c>
      <c r="AN13" s="112">
        <v>3</v>
      </c>
      <c r="AO13" s="107">
        <f t="shared" si="8"/>
        <v>12.5</v>
      </c>
      <c r="AP13" s="4"/>
      <c r="AQ13" s="37" t="s">
        <v>10</v>
      </c>
      <c r="AR13" s="72">
        <f t="shared" si="4"/>
        <v>18.8</v>
      </c>
      <c r="AS13" s="4"/>
      <c r="AT13" s="161"/>
      <c r="AU13" s="161"/>
      <c r="AW13" s="164"/>
    </row>
    <row r="14" spans="1:52" ht="14">
      <c r="A14" s="26" t="s">
        <v>11</v>
      </c>
      <c r="B14" s="35" t="s">
        <v>0</v>
      </c>
      <c r="C14" s="18" t="s">
        <v>0</v>
      </c>
      <c r="D14" s="18" t="s">
        <v>0</v>
      </c>
      <c r="E14" s="18" t="s">
        <v>0</v>
      </c>
      <c r="F14" s="18" t="s">
        <v>0</v>
      </c>
      <c r="G14" s="18" t="s">
        <v>0</v>
      </c>
      <c r="H14" s="88" t="s">
        <v>0</v>
      </c>
      <c r="I14" s="11" t="s">
        <v>77</v>
      </c>
      <c r="J14" s="88" t="s">
        <v>0</v>
      </c>
      <c r="K14" s="176"/>
      <c r="L14" s="11" t="s">
        <v>77</v>
      </c>
      <c r="M14" s="11" t="s">
        <v>80</v>
      </c>
      <c r="N14" s="11" t="s">
        <v>0</v>
      </c>
      <c r="O14" s="85">
        <f t="shared" si="0"/>
        <v>1</v>
      </c>
      <c r="P14" s="67">
        <f t="shared" si="1"/>
        <v>4</v>
      </c>
      <c r="Q14" s="12">
        <f t="shared" si="2"/>
        <v>0</v>
      </c>
      <c r="R14" s="12">
        <f t="shared" si="3"/>
        <v>1</v>
      </c>
      <c r="S14" s="96" t="s">
        <v>18</v>
      </c>
      <c r="T14" s="97"/>
      <c r="U14" s="98" t="s">
        <v>38</v>
      </c>
      <c r="V14" s="5"/>
      <c r="W14" s="45">
        <v>8</v>
      </c>
      <c r="X14" s="57">
        <v>6</v>
      </c>
      <c r="Y14" s="185"/>
      <c r="Z14" s="115">
        <v>10</v>
      </c>
      <c r="AA14" s="115">
        <v>9</v>
      </c>
      <c r="AB14" s="115">
        <v>5</v>
      </c>
      <c r="AC14" s="44">
        <v>10</v>
      </c>
      <c r="AD14" s="44">
        <v>8</v>
      </c>
      <c r="AE14" s="44">
        <v>7</v>
      </c>
      <c r="AF14" s="44">
        <v>7</v>
      </c>
      <c r="AG14" s="44">
        <v>10</v>
      </c>
      <c r="AH14" s="77">
        <f t="shared" si="6"/>
        <v>80</v>
      </c>
      <c r="AI14" s="74">
        <f t="shared" si="7"/>
        <v>4</v>
      </c>
      <c r="AJ14" s="93"/>
      <c r="AK14" s="111">
        <v>4.5</v>
      </c>
      <c r="AL14" s="112">
        <v>5</v>
      </c>
      <c r="AM14" s="112">
        <v>3</v>
      </c>
      <c r="AN14" s="112">
        <v>2</v>
      </c>
      <c r="AO14" s="107">
        <f t="shared" si="8"/>
        <v>14.5</v>
      </c>
      <c r="AP14" s="4"/>
      <c r="AQ14" s="37" t="s">
        <v>11</v>
      </c>
      <c r="AR14" s="72">
        <f t="shared" si="4"/>
        <v>22.5</v>
      </c>
      <c r="AS14" s="4"/>
      <c r="AT14" s="161">
        <v>19.5</v>
      </c>
      <c r="AU14" s="161">
        <f t="shared" si="5"/>
        <v>68.25</v>
      </c>
      <c r="AW14" s="165">
        <f t="shared" si="9"/>
        <v>90.75</v>
      </c>
      <c r="AX14" s="166" t="s">
        <v>87</v>
      </c>
    </row>
    <row r="15" spans="1:52" ht="14">
      <c r="A15" s="26" t="s">
        <v>12</v>
      </c>
      <c r="B15" s="35" t="s">
        <v>0</v>
      </c>
      <c r="C15" s="18" t="s">
        <v>0</v>
      </c>
      <c r="D15" s="18" t="s">
        <v>0</v>
      </c>
      <c r="E15" s="18" t="s">
        <v>0</v>
      </c>
      <c r="F15" s="18" t="s">
        <v>0</v>
      </c>
      <c r="G15" s="18" t="s">
        <v>0</v>
      </c>
      <c r="H15" s="88" t="s">
        <v>0</v>
      </c>
      <c r="I15" s="88" t="s">
        <v>0</v>
      </c>
      <c r="J15" s="88" t="s">
        <v>0</v>
      </c>
      <c r="K15" s="176"/>
      <c r="L15" s="88" t="s">
        <v>0</v>
      </c>
      <c r="M15" s="88" t="s">
        <v>0</v>
      </c>
      <c r="N15" s="11" t="s">
        <v>0</v>
      </c>
      <c r="O15" s="85">
        <f t="shared" si="0"/>
        <v>0</v>
      </c>
      <c r="P15" s="67">
        <f t="shared" si="1"/>
        <v>5</v>
      </c>
      <c r="Q15" s="12">
        <f t="shared" si="2"/>
        <v>0</v>
      </c>
      <c r="R15" s="12">
        <f t="shared" si="3"/>
        <v>0</v>
      </c>
      <c r="S15" s="142" t="s">
        <v>19</v>
      </c>
      <c r="T15" s="143"/>
      <c r="U15" s="98" t="s">
        <v>50</v>
      </c>
      <c r="V15" s="5"/>
      <c r="W15" s="45">
        <v>8</v>
      </c>
      <c r="X15" s="57">
        <v>8</v>
      </c>
      <c r="Y15" s="185"/>
      <c r="Z15" s="44">
        <v>10</v>
      </c>
      <c r="AA15" s="44">
        <v>9</v>
      </c>
      <c r="AB15" s="116">
        <v>5</v>
      </c>
      <c r="AC15" s="44">
        <v>10</v>
      </c>
      <c r="AD15" s="44">
        <v>9</v>
      </c>
      <c r="AE15" s="44">
        <v>8</v>
      </c>
      <c r="AF15" s="44">
        <v>9</v>
      </c>
      <c r="AG15" s="44">
        <v>9</v>
      </c>
      <c r="AH15" s="77">
        <f t="shared" si="6"/>
        <v>85</v>
      </c>
      <c r="AI15" s="74">
        <f t="shared" si="7"/>
        <v>4.25</v>
      </c>
      <c r="AJ15" s="93"/>
      <c r="AK15" s="111">
        <v>3.5</v>
      </c>
      <c r="AL15" s="112">
        <v>5</v>
      </c>
      <c r="AM15" s="112">
        <v>2.5</v>
      </c>
      <c r="AN15" s="112">
        <v>3.5</v>
      </c>
      <c r="AO15" s="107">
        <f t="shared" si="8"/>
        <v>14.5</v>
      </c>
      <c r="AP15" s="4"/>
      <c r="AQ15" s="37" t="s">
        <v>12</v>
      </c>
      <c r="AR15" s="72">
        <f t="shared" si="4"/>
        <v>23.75</v>
      </c>
      <c r="AS15" s="4"/>
      <c r="AT15" s="161">
        <v>13</v>
      </c>
      <c r="AU15" s="161">
        <f t="shared" si="5"/>
        <v>45.5</v>
      </c>
      <c r="AW15" s="165">
        <f t="shared" si="9"/>
        <v>69.25</v>
      </c>
      <c r="AX15" s="166" t="s">
        <v>89</v>
      </c>
    </row>
    <row r="16" spans="1:52" ht="14">
      <c r="A16" s="26" t="s">
        <v>13</v>
      </c>
      <c r="B16" s="35" t="s">
        <v>0</v>
      </c>
      <c r="C16" s="18" t="s">
        <v>0</v>
      </c>
      <c r="D16" s="18" t="s">
        <v>0</v>
      </c>
      <c r="E16" s="18" t="s">
        <v>0</v>
      </c>
      <c r="F16" s="18" t="s">
        <v>0</v>
      </c>
      <c r="G16" s="18" t="s">
        <v>0</v>
      </c>
      <c r="H16" s="88" t="s">
        <v>0</v>
      </c>
      <c r="I16" s="88" t="s">
        <v>0</v>
      </c>
      <c r="J16" s="88" t="s">
        <v>0</v>
      </c>
      <c r="K16" s="176"/>
      <c r="L16" s="88" t="s">
        <v>0</v>
      </c>
      <c r="M16" s="88" t="s">
        <v>0</v>
      </c>
      <c r="N16" s="11" t="s">
        <v>0</v>
      </c>
      <c r="O16" s="85">
        <f t="shared" si="0"/>
        <v>0</v>
      </c>
      <c r="P16" s="67">
        <f t="shared" si="1"/>
        <v>5</v>
      </c>
      <c r="Q16" s="12">
        <f t="shared" si="2"/>
        <v>0</v>
      </c>
      <c r="R16" s="12">
        <f t="shared" si="3"/>
        <v>0</v>
      </c>
      <c r="S16" s="96" t="s">
        <v>24</v>
      </c>
      <c r="T16" s="97"/>
      <c r="U16" s="98" t="s">
        <v>36</v>
      </c>
      <c r="V16" s="5"/>
      <c r="W16" s="45">
        <v>10</v>
      </c>
      <c r="X16" s="57">
        <v>10</v>
      </c>
      <c r="Y16" s="185"/>
      <c r="Z16" s="44">
        <v>9</v>
      </c>
      <c r="AA16" s="44">
        <v>10</v>
      </c>
      <c r="AB16" s="49">
        <v>9</v>
      </c>
      <c r="AC16" s="44">
        <v>10</v>
      </c>
      <c r="AD16" s="44">
        <v>9</v>
      </c>
      <c r="AE16" s="44">
        <v>9</v>
      </c>
      <c r="AF16" s="44">
        <v>9</v>
      </c>
      <c r="AG16" s="44">
        <v>10</v>
      </c>
      <c r="AH16" s="77">
        <f t="shared" si="6"/>
        <v>95</v>
      </c>
      <c r="AI16" s="74">
        <f t="shared" si="7"/>
        <v>4.75</v>
      </c>
      <c r="AJ16" s="93"/>
      <c r="AK16" s="111">
        <v>5</v>
      </c>
      <c r="AL16" s="112">
        <v>5</v>
      </c>
      <c r="AM16" s="145">
        <v>4.5</v>
      </c>
      <c r="AN16" s="112">
        <v>4</v>
      </c>
      <c r="AO16" s="107">
        <f t="shared" si="8"/>
        <v>18.5</v>
      </c>
      <c r="AP16" s="4"/>
      <c r="AQ16" s="37" t="s">
        <v>13</v>
      </c>
      <c r="AR16" s="72">
        <f t="shared" si="4"/>
        <v>28.25</v>
      </c>
      <c r="AS16" s="4"/>
      <c r="AT16" s="161">
        <v>15</v>
      </c>
      <c r="AU16" s="161">
        <f t="shared" si="5"/>
        <v>52.5</v>
      </c>
      <c r="AW16" s="165">
        <f t="shared" si="9"/>
        <v>80.75</v>
      </c>
      <c r="AX16" s="166" t="s">
        <v>88</v>
      </c>
    </row>
    <row r="17" spans="1:50" ht="14">
      <c r="A17" s="26" t="s">
        <v>14</v>
      </c>
      <c r="B17" s="35" t="s">
        <v>0</v>
      </c>
      <c r="C17" s="18" t="s">
        <v>0</v>
      </c>
      <c r="D17" s="18" t="s">
        <v>0</v>
      </c>
      <c r="E17" s="18" t="s">
        <v>0</v>
      </c>
      <c r="F17" s="18" t="s">
        <v>0</v>
      </c>
      <c r="G17" s="18" t="s">
        <v>77</v>
      </c>
      <c r="H17" s="88" t="s">
        <v>0</v>
      </c>
      <c r="I17" s="88" t="s">
        <v>0</v>
      </c>
      <c r="J17" s="88" t="s">
        <v>0</v>
      </c>
      <c r="K17" s="176"/>
      <c r="L17" s="11" t="s">
        <v>77</v>
      </c>
      <c r="M17" s="88" t="s">
        <v>0</v>
      </c>
      <c r="N17" s="11" t="s">
        <v>0</v>
      </c>
      <c r="O17" s="85">
        <f t="shared" si="0"/>
        <v>0</v>
      </c>
      <c r="P17" s="67">
        <f t="shared" si="1"/>
        <v>5</v>
      </c>
      <c r="Q17" s="12">
        <f t="shared" si="2"/>
        <v>0</v>
      </c>
      <c r="R17" s="12">
        <f t="shared" si="3"/>
        <v>0</v>
      </c>
      <c r="S17" s="96" t="s">
        <v>24</v>
      </c>
      <c r="T17" s="97"/>
      <c r="U17" s="99" t="s">
        <v>35</v>
      </c>
      <c r="V17" s="5"/>
      <c r="W17" s="52">
        <v>10</v>
      </c>
      <c r="X17" s="57">
        <v>10</v>
      </c>
      <c r="Y17" s="185"/>
      <c r="Z17" s="44">
        <v>6</v>
      </c>
      <c r="AA17" s="130">
        <v>8</v>
      </c>
      <c r="AB17" s="130">
        <v>8</v>
      </c>
      <c r="AC17" s="44">
        <v>9</v>
      </c>
      <c r="AD17" s="44">
        <v>10</v>
      </c>
      <c r="AE17" s="130">
        <v>8</v>
      </c>
      <c r="AF17" s="44">
        <v>6</v>
      </c>
      <c r="AG17" s="130">
        <v>8</v>
      </c>
      <c r="AH17" s="77">
        <f t="shared" si="6"/>
        <v>83</v>
      </c>
      <c r="AI17" s="74">
        <f t="shared" si="7"/>
        <v>4.1500000000000004</v>
      </c>
      <c r="AJ17" s="93"/>
      <c r="AK17" s="111">
        <v>2</v>
      </c>
      <c r="AL17" s="112">
        <v>5</v>
      </c>
      <c r="AM17" s="112">
        <v>3.5</v>
      </c>
      <c r="AN17" s="112">
        <v>4.5</v>
      </c>
      <c r="AO17" s="107">
        <f t="shared" si="8"/>
        <v>15</v>
      </c>
      <c r="AP17" s="4"/>
      <c r="AQ17" s="37" t="s">
        <v>14</v>
      </c>
      <c r="AR17" s="72">
        <f t="shared" si="4"/>
        <v>24.15</v>
      </c>
      <c r="AS17" s="4"/>
      <c r="AT17" s="161">
        <v>12</v>
      </c>
      <c r="AU17" s="161">
        <f t="shared" si="5"/>
        <v>42</v>
      </c>
      <c r="AW17" s="165">
        <f t="shared" si="9"/>
        <v>66.150000000000006</v>
      </c>
      <c r="AX17" s="166" t="s">
        <v>90</v>
      </c>
    </row>
    <row r="18" spans="1:50" ht="14">
      <c r="A18" s="26" t="s">
        <v>15</v>
      </c>
      <c r="B18" s="35" t="s">
        <v>0</v>
      </c>
      <c r="C18" s="18" t="s">
        <v>0</v>
      </c>
      <c r="D18" s="18" t="s">
        <v>0</v>
      </c>
      <c r="E18" s="18" t="s">
        <v>0</v>
      </c>
      <c r="F18" s="18" t="s">
        <v>0</v>
      </c>
      <c r="G18" s="18" t="s">
        <v>0</v>
      </c>
      <c r="H18" s="88" t="s">
        <v>0</v>
      </c>
      <c r="I18" s="88" t="s">
        <v>0</v>
      </c>
      <c r="J18" s="88" t="s">
        <v>0</v>
      </c>
      <c r="K18" s="176"/>
      <c r="L18" s="88" t="s">
        <v>0</v>
      </c>
      <c r="M18" s="88" t="s">
        <v>0</v>
      </c>
      <c r="N18" s="11" t="s">
        <v>0</v>
      </c>
      <c r="O18" s="85">
        <f t="shared" si="0"/>
        <v>0</v>
      </c>
      <c r="P18" s="67">
        <f t="shared" si="1"/>
        <v>5</v>
      </c>
      <c r="Q18" s="12">
        <f t="shared" si="2"/>
        <v>0</v>
      </c>
      <c r="R18" s="12">
        <f t="shared" si="3"/>
        <v>0</v>
      </c>
      <c r="S18" s="142" t="s">
        <v>19</v>
      </c>
      <c r="T18" s="143"/>
      <c r="U18" s="98" t="s">
        <v>51</v>
      </c>
      <c r="V18" s="5"/>
      <c r="W18" s="45">
        <v>9</v>
      </c>
      <c r="X18" s="57">
        <v>9</v>
      </c>
      <c r="Y18" s="185"/>
      <c r="Z18" s="44">
        <v>10</v>
      </c>
      <c r="AA18" s="44">
        <v>10</v>
      </c>
      <c r="AB18" s="116">
        <v>8</v>
      </c>
      <c r="AC18" s="44">
        <v>10</v>
      </c>
      <c r="AD18" s="44">
        <v>10</v>
      </c>
      <c r="AE18" s="44">
        <v>10</v>
      </c>
      <c r="AF18" s="44">
        <v>6</v>
      </c>
      <c r="AG18" s="44">
        <v>9</v>
      </c>
      <c r="AH18" s="77">
        <f t="shared" si="6"/>
        <v>91</v>
      </c>
      <c r="AI18" s="74">
        <f t="shared" si="7"/>
        <v>4.55</v>
      </c>
      <c r="AJ18" s="93"/>
      <c r="AK18" s="111">
        <v>4.5</v>
      </c>
      <c r="AL18" s="112">
        <v>5</v>
      </c>
      <c r="AM18" s="112">
        <v>5</v>
      </c>
      <c r="AN18" s="112">
        <v>5</v>
      </c>
      <c r="AO18" s="107">
        <f t="shared" si="8"/>
        <v>19.5</v>
      </c>
      <c r="AP18" s="4"/>
      <c r="AQ18" s="37" t="s">
        <v>15</v>
      </c>
      <c r="AR18" s="72">
        <f t="shared" si="4"/>
        <v>29.05</v>
      </c>
      <c r="AS18" s="4"/>
      <c r="AT18" s="161">
        <v>20</v>
      </c>
      <c r="AU18" s="161">
        <f t="shared" si="5"/>
        <v>70</v>
      </c>
      <c r="AW18" s="165">
        <f t="shared" si="9"/>
        <v>99.05</v>
      </c>
      <c r="AX18" s="166" t="s">
        <v>87</v>
      </c>
    </row>
    <row r="19" spans="1:50" ht="14.5" thickBot="1">
      <c r="A19" s="27" t="s">
        <v>16</v>
      </c>
      <c r="B19" s="36" t="s">
        <v>0</v>
      </c>
      <c r="C19" s="55" t="s">
        <v>0</v>
      </c>
      <c r="D19" s="55" t="s">
        <v>0</v>
      </c>
      <c r="E19" s="55" t="s">
        <v>0</v>
      </c>
      <c r="F19" s="55" t="s">
        <v>0</v>
      </c>
      <c r="G19" s="55" t="s">
        <v>0</v>
      </c>
      <c r="H19" s="129" t="s">
        <v>0</v>
      </c>
      <c r="I19" s="129" t="s">
        <v>0</v>
      </c>
      <c r="J19" s="129" t="s">
        <v>0</v>
      </c>
      <c r="K19" s="177"/>
      <c r="L19" s="129" t="s">
        <v>0</v>
      </c>
      <c r="M19" s="129" t="s">
        <v>77</v>
      </c>
      <c r="N19" s="151" t="s">
        <v>0</v>
      </c>
      <c r="O19" s="86">
        <f t="shared" si="0"/>
        <v>0</v>
      </c>
      <c r="P19" s="68">
        <f t="shared" si="1"/>
        <v>5</v>
      </c>
      <c r="Q19" s="12">
        <f t="shared" si="2"/>
        <v>0</v>
      </c>
      <c r="R19" s="12">
        <f t="shared" si="3"/>
        <v>0</v>
      </c>
      <c r="S19" s="139" t="s">
        <v>27</v>
      </c>
      <c r="T19" s="140"/>
      <c r="U19" s="141" t="s">
        <v>52</v>
      </c>
      <c r="V19" s="15"/>
      <c r="W19" s="50">
        <v>9</v>
      </c>
      <c r="X19" s="58">
        <v>10</v>
      </c>
      <c r="Y19" s="186"/>
      <c r="Z19" s="46">
        <v>10</v>
      </c>
      <c r="AA19" s="46">
        <v>10</v>
      </c>
      <c r="AB19" s="51">
        <v>10</v>
      </c>
      <c r="AC19" s="46">
        <v>10</v>
      </c>
      <c r="AD19" s="46">
        <v>10</v>
      </c>
      <c r="AE19" s="46">
        <v>10</v>
      </c>
      <c r="AF19" s="46">
        <v>10</v>
      </c>
      <c r="AG19" s="46">
        <v>10</v>
      </c>
      <c r="AH19" s="78">
        <f t="shared" si="6"/>
        <v>99</v>
      </c>
      <c r="AI19" s="75">
        <f t="shared" si="7"/>
        <v>4.95</v>
      </c>
      <c r="AJ19" s="94"/>
      <c r="AK19" s="113">
        <v>5</v>
      </c>
      <c r="AL19" s="114">
        <v>5</v>
      </c>
      <c r="AM19" s="114">
        <v>3.5</v>
      </c>
      <c r="AN19" s="114">
        <v>5</v>
      </c>
      <c r="AO19" s="108">
        <f t="shared" si="8"/>
        <v>18.5</v>
      </c>
      <c r="AP19" s="14"/>
      <c r="AQ19" s="38" t="s">
        <v>16</v>
      </c>
      <c r="AR19" s="73">
        <f t="shared" si="4"/>
        <v>28.45</v>
      </c>
      <c r="AS19" s="14"/>
      <c r="AT19" s="162">
        <v>18</v>
      </c>
      <c r="AU19" s="162">
        <f t="shared" si="5"/>
        <v>62.999999999999993</v>
      </c>
      <c r="AV19" s="14"/>
      <c r="AW19" s="168">
        <f t="shared" si="9"/>
        <v>91.449999999999989</v>
      </c>
      <c r="AX19" s="170" t="s">
        <v>87</v>
      </c>
    </row>
    <row r="20" spans="1:50" ht="14">
      <c r="A20" s="24" t="s">
        <v>39</v>
      </c>
      <c r="B20" s="16"/>
      <c r="C20" s="8"/>
      <c r="D20" s="12"/>
      <c r="E20" s="12"/>
      <c r="F20" s="12"/>
      <c r="G20" s="13"/>
      <c r="H20" s="13"/>
      <c r="I20" s="14"/>
      <c r="J20" s="14"/>
      <c r="K20" s="14"/>
      <c r="L20" s="14"/>
      <c r="M20" s="14"/>
      <c r="N20" s="14"/>
      <c r="O20" s="61"/>
      <c r="P20" s="41"/>
      <c r="Q20" s="41"/>
      <c r="R20" s="41"/>
      <c r="S20" s="65"/>
      <c r="T20" s="65"/>
      <c r="U20" s="8"/>
      <c r="V20" s="18"/>
      <c r="W20" s="10"/>
      <c r="X20" s="10"/>
      <c r="Y20" s="11"/>
      <c r="Z20" s="12"/>
      <c r="AA20" s="12"/>
      <c r="AB20" s="22"/>
      <c r="AC20" s="12"/>
      <c r="AD20" s="16"/>
      <c r="AE20" s="16"/>
      <c r="AF20" s="16"/>
      <c r="AG20" s="16"/>
      <c r="AH20" s="12"/>
      <c r="AS20" s="16"/>
      <c r="AT20" s="16"/>
      <c r="AU20" s="16"/>
      <c r="AV20" s="16"/>
      <c r="AW20" s="16"/>
    </row>
    <row r="21" spans="1:50" ht="14">
      <c r="A21" s="17"/>
      <c r="B21" s="8"/>
      <c r="C21" s="8"/>
      <c r="D21" s="12"/>
      <c r="E21" s="12"/>
      <c r="F21" s="12"/>
      <c r="G21" s="12"/>
      <c r="H21" s="12"/>
      <c r="I21" s="16"/>
      <c r="J21" s="16"/>
      <c r="K21" s="16"/>
      <c r="M21" s="118"/>
      <c r="N21" s="69"/>
      <c r="O21" s="70"/>
      <c r="P21" s="70"/>
      <c r="Q21" s="87" t="s">
        <v>78</v>
      </c>
      <c r="R21" s="65"/>
      <c r="S21" s="65"/>
      <c r="T21" s="65"/>
      <c r="U21" s="100" t="s">
        <v>63</v>
      </c>
      <c r="V21" s="120" t="s">
        <v>79</v>
      </c>
      <c r="W21" s="119">
        <f>SUM(W4:W20)/16</f>
        <v>7.5625</v>
      </c>
      <c r="X21" s="119">
        <f t="shared" ref="X21:AI21" si="10">SUM(X4:X20)/16</f>
        <v>7.4375</v>
      </c>
      <c r="Y21" s="119"/>
      <c r="Z21" s="119">
        <f t="shared" si="10"/>
        <v>8.1875</v>
      </c>
      <c r="AA21" s="119">
        <f t="shared" si="10"/>
        <v>8.5</v>
      </c>
      <c r="AB21" s="119">
        <f t="shared" si="10"/>
        <v>6.6875</v>
      </c>
      <c r="AC21" s="119">
        <f t="shared" si="10"/>
        <v>8.625</v>
      </c>
      <c r="AD21" s="119">
        <f t="shared" si="10"/>
        <v>7.9375</v>
      </c>
      <c r="AE21" s="119">
        <f t="shared" si="10"/>
        <v>6.25</v>
      </c>
      <c r="AF21" s="119">
        <f t="shared" si="10"/>
        <v>6</v>
      </c>
      <c r="AG21" s="119">
        <f t="shared" si="10"/>
        <v>7.0625</v>
      </c>
      <c r="AH21" s="119">
        <f t="shared" si="10"/>
        <v>74.25</v>
      </c>
      <c r="AI21" s="119">
        <f t="shared" si="10"/>
        <v>3.7124999999999999</v>
      </c>
      <c r="AJ21" s="95" t="s">
        <v>79</v>
      </c>
      <c r="AK21" s="121">
        <f>AVERAGEA(AK4:AK19)</f>
        <v>3.53125</v>
      </c>
      <c r="AL21" s="121">
        <f>AVERAGEA(AL4:AL19)</f>
        <v>4.25</v>
      </c>
      <c r="AM21" s="121">
        <f>AVERAGEA(AM4:AM19)</f>
        <v>3.03125</v>
      </c>
      <c r="AN21" s="121">
        <f>AVERAGEA(AN4:AN19)</f>
        <v>3.5</v>
      </c>
      <c r="AO21" s="122">
        <f>AVERAGEA(AO4:AO19)</f>
        <v>14.3125</v>
      </c>
      <c r="AP21" s="3"/>
      <c r="AQ21" s="95" t="s">
        <v>79</v>
      </c>
      <c r="AR21" s="123">
        <f>AVERAGEA(AR4:AR19)</f>
        <v>22.9</v>
      </c>
      <c r="AS21" s="16"/>
    </row>
    <row r="22" spans="1:50" ht="15.75" customHeight="1">
      <c r="A22" s="17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P22" s="41"/>
      <c r="Q22" s="41"/>
      <c r="R22" s="41"/>
      <c r="S22" s="65"/>
      <c r="T22" s="65"/>
      <c r="U22" s="101" t="s">
        <v>32</v>
      </c>
      <c r="V22" s="18"/>
      <c r="W22" s="119"/>
      <c r="X22" s="117"/>
      <c r="Y22" s="12"/>
      <c r="Z22" s="12"/>
      <c r="AA22" s="13"/>
      <c r="AB22" s="13"/>
      <c r="AC22" s="13"/>
      <c r="AD22" s="13"/>
      <c r="AE22" s="13"/>
      <c r="AF22" s="3"/>
      <c r="AG22" s="3"/>
      <c r="AH22" s="3"/>
      <c r="AS22" s="16"/>
    </row>
    <row r="23" spans="1:50" ht="15.75" customHeight="1">
      <c r="A23" s="17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41"/>
      <c r="Q23" s="41"/>
      <c r="R23" s="41"/>
      <c r="S23" s="65"/>
      <c r="T23" s="65"/>
      <c r="U23" s="101" t="s">
        <v>53</v>
      </c>
      <c r="V23" s="18"/>
      <c r="W23" s="119"/>
      <c r="X23" s="138"/>
      <c r="Y23" s="154" t="s">
        <v>81</v>
      </c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2"/>
      <c r="AK23" s="133"/>
      <c r="AL23" s="131"/>
      <c r="AM23" s="134"/>
      <c r="AN23" s="3"/>
      <c r="AP23" s="3"/>
      <c r="AQ23" s="3"/>
      <c r="AR23" s="3"/>
      <c r="AS23" s="16"/>
    </row>
    <row r="24" spans="1:50" ht="15.75" customHeight="1">
      <c r="A24" s="17"/>
      <c r="B24" s="8"/>
      <c r="C24" s="8"/>
      <c r="D24" s="12"/>
      <c r="E24" s="12"/>
      <c r="F24" s="12"/>
      <c r="G24" s="12"/>
      <c r="H24" s="12"/>
      <c r="I24" s="16"/>
      <c r="J24" s="16"/>
      <c r="K24" s="16"/>
      <c r="L24" s="16"/>
      <c r="M24" s="16"/>
      <c r="N24" s="16"/>
      <c r="O24" s="16"/>
      <c r="P24" s="41"/>
      <c r="Q24" s="41"/>
      <c r="R24" s="41"/>
      <c r="S24" s="65"/>
      <c r="T24" s="65"/>
      <c r="U24" s="101" t="s">
        <v>54</v>
      </c>
      <c r="V24" s="18"/>
      <c r="W24" s="119"/>
      <c r="X24" s="125"/>
      <c r="Y24" s="126"/>
      <c r="Z24" s="9"/>
      <c r="AA24" s="9"/>
      <c r="AB24" s="3"/>
      <c r="AC24" s="3"/>
      <c r="AD24" s="3"/>
      <c r="AE24" s="3"/>
      <c r="AF24" s="3"/>
      <c r="AG24" s="3"/>
      <c r="AH24" s="3"/>
      <c r="AI24" s="3"/>
      <c r="AL24" s="3"/>
      <c r="AM24" s="3"/>
      <c r="AN24" s="3"/>
      <c r="AP24" s="3"/>
      <c r="AQ24" s="3"/>
      <c r="AR24" s="3"/>
      <c r="AS24" s="16"/>
    </row>
    <row r="25" spans="1:50" ht="15.75" customHeight="1">
      <c r="A25" s="17"/>
      <c r="B25" s="8"/>
      <c r="C25" s="8"/>
      <c r="D25" s="12"/>
      <c r="E25" s="12"/>
      <c r="F25" s="12"/>
      <c r="G25" s="12"/>
      <c r="H25" s="12"/>
      <c r="I25" s="16"/>
      <c r="J25" s="16"/>
      <c r="K25" s="16"/>
      <c r="L25" s="16"/>
      <c r="M25" s="16"/>
      <c r="N25" s="16"/>
      <c r="O25" s="16"/>
      <c r="P25" s="41"/>
      <c r="Q25" s="41"/>
      <c r="R25" s="41"/>
      <c r="S25" s="65"/>
      <c r="T25" s="65"/>
      <c r="U25" s="101" t="s">
        <v>56</v>
      </c>
      <c r="V25" s="18"/>
      <c r="W25" s="124"/>
      <c r="X25" s="127"/>
      <c r="Y25" s="11"/>
      <c r="Z25" s="12"/>
      <c r="AA25" s="12"/>
      <c r="AB25" s="19"/>
      <c r="AC25" s="12"/>
      <c r="AD25" s="16"/>
      <c r="AE25" s="16"/>
      <c r="AF25" s="16"/>
      <c r="AG25" s="16"/>
      <c r="AH25" s="12"/>
      <c r="AI25" s="17"/>
      <c r="AJ25" s="94"/>
      <c r="AK25" s="63"/>
      <c r="AL25" s="12"/>
      <c r="AM25" s="12"/>
      <c r="AN25" s="16"/>
      <c r="AO25" s="65"/>
      <c r="AP25" s="16"/>
      <c r="AQ25" s="17"/>
      <c r="AR25" s="20"/>
      <c r="AS25" s="16"/>
    </row>
    <row r="26" spans="1:50" ht="15.75" customHeight="1">
      <c r="A26" s="17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41"/>
      <c r="Q26" s="41"/>
      <c r="R26" s="41"/>
      <c r="S26" s="65"/>
      <c r="T26" s="65"/>
      <c r="U26" s="102"/>
      <c r="V26" s="18"/>
      <c r="W26" s="10"/>
      <c r="X26" s="10"/>
      <c r="Y26" s="11"/>
      <c r="Z26" s="12"/>
      <c r="AA26" s="12"/>
      <c r="AB26" s="19"/>
      <c r="AC26" s="12"/>
      <c r="AD26" s="12"/>
      <c r="AE26" s="12"/>
      <c r="AF26" s="12"/>
      <c r="AG26" s="12"/>
      <c r="AH26" s="12"/>
      <c r="AI26" s="17"/>
      <c r="AJ26" s="94"/>
      <c r="AK26" s="63"/>
      <c r="AL26" s="12"/>
      <c r="AM26" s="12"/>
      <c r="AN26" s="12"/>
      <c r="AO26" s="65"/>
      <c r="AP26" s="16"/>
      <c r="AQ26" s="17"/>
      <c r="AR26" s="20"/>
      <c r="AS26" s="16"/>
    </row>
    <row r="27" spans="1:50" ht="15.75" customHeight="1">
      <c r="A27" s="17"/>
      <c r="B27" s="8"/>
      <c r="C27" s="12"/>
      <c r="D27" s="12"/>
      <c r="E27" s="12"/>
      <c r="F27" s="12"/>
      <c r="G27" s="12"/>
      <c r="H27" s="12"/>
      <c r="I27" s="16"/>
      <c r="J27" s="12"/>
      <c r="K27" s="12"/>
      <c r="L27" s="16"/>
      <c r="M27" s="16"/>
      <c r="N27" s="16"/>
      <c r="O27" s="16"/>
      <c r="P27" s="41"/>
      <c r="Q27" s="41"/>
      <c r="R27" s="41"/>
      <c r="S27" s="65"/>
      <c r="T27" s="65"/>
      <c r="U27" s="103"/>
      <c r="V27" s="18"/>
      <c r="W27" s="10"/>
      <c r="X27" s="10"/>
      <c r="Y27" s="11"/>
      <c r="Z27" s="12"/>
      <c r="AA27" s="12"/>
      <c r="AB27" s="19"/>
      <c r="AC27" s="16"/>
      <c r="AD27" s="16"/>
      <c r="AE27" s="16"/>
      <c r="AF27" s="16"/>
      <c r="AG27" s="16"/>
      <c r="AH27" s="12"/>
      <c r="AI27" s="17"/>
      <c r="AJ27" s="94"/>
      <c r="AK27" s="63"/>
      <c r="AL27" s="12"/>
      <c r="AM27" s="12"/>
      <c r="AN27" s="16"/>
      <c r="AO27" s="65"/>
      <c r="AP27" s="16"/>
      <c r="AQ27" s="17"/>
      <c r="AR27" s="20"/>
      <c r="AS27" s="16"/>
    </row>
    <row r="28" spans="1:50" ht="15.75" customHeight="1">
      <c r="A28" s="17"/>
      <c r="B28" s="8"/>
      <c r="C28" s="8"/>
      <c r="D28" s="12"/>
      <c r="E28" s="12"/>
      <c r="F28" s="12"/>
      <c r="G28" s="12"/>
      <c r="H28" s="12"/>
      <c r="I28" s="16"/>
      <c r="J28" s="16"/>
      <c r="K28" s="16"/>
      <c r="L28" s="16"/>
      <c r="M28" s="16"/>
      <c r="N28" s="16"/>
      <c r="O28" s="16"/>
      <c r="P28" s="41"/>
      <c r="Q28" s="41"/>
      <c r="R28" s="41"/>
      <c r="S28" s="65"/>
      <c r="T28" s="65"/>
      <c r="U28" s="8"/>
      <c r="V28" s="18"/>
      <c r="W28" s="10"/>
      <c r="X28" s="10"/>
      <c r="Y28" s="11"/>
      <c r="Z28" s="12"/>
      <c r="AA28" s="12"/>
      <c r="AB28" s="19"/>
      <c r="AC28" s="12"/>
      <c r="AD28" s="16"/>
      <c r="AE28" s="16"/>
      <c r="AF28" s="16"/>
      <c r="AG28" s="16"/>
      <c r="AH28" s="12"/>
      <c r="AI28" s="17"/>
      <c r="AJ28" s="94"/>
      <c r="AK28" s="63"/>
      <c r="AL28" s="12"/>
      <c r="AM28" s="12"/>
      <c r="AN28" s="16"/>
      <c r="AO28" s="65"/>
      <c r="AP28" s="16"/>
      <c r="AQ28" s="17"/>
      <c r="AR28" s="20"/>
      <c r="AS28" s="16"/>
    </row>
    <row r="29" spans="1:50" ht="15.75" customHeight="1">
      <c r="A29" s="17"/>
      <c r="B29" s="12"/>
      <c r="C29" s="12"/>
      <c r="D29" s="12"/>
      <c r="E29" s="12"/>
      <c r="F29" s="12"/>
      <c r="G29" s="12"/>
      <c r="H29" s="12"/>
      <c r="I29" s="16"/>
      <c r="J29" s="12"/>
      <c r="K29" s="12"/>
      <c r="L29" s="12"/>
      <c r="M29" s="12"/>
      <c r="N29" s="12"/>
      <c r="O29" s="12"/>
      <c r="P29" s="41"/>
      <c r="Q29" s="41"/>
      <c r="R29" s="41"/>
      <c r="S29" s="65"/>
      <c r="T29" s="65"/>
      <c r="U29" s="8"/>
      <c r="V29" s="18"/>
      <c r="W29" s="10"/>
      <c r="X29" s="10"/>
      <c r="Y29" s="11"/>
      <c r="Z29" s="12"/>
      <c r="AA29" s="12"/>
      <c r="AB29" s="19"/>
      <c r="AC29" s="12"/>
      <c r="AD29" s="12"/>
      <c r="AE29" s="12"/>
      <c r="AF29" s="12"/>
      <c r="AG29" s="12"/>
      <c r="AH29" s="12"/>
      <c r="AI29" s="17"/>
      <c r="AJ29" s="94"/>
      <c r="AK29" s="63"/>
      <c r="AL29" s="12"/>
      <c r="AM29" s="12"/>
      <c r="AN29" s="12"/>
      <c r="AO29" s="65"/>
      <c r="AP29" s="16"/>
      <c r="AQ29" s="17"/>
      <c r="AR29" s="20"/>
      <c r="AS29" s="16"/>
    </row>
    <row r="30" spans="1:50" ht="15.75" customHeight="1">
      <c r="A30" s="17"/>
      <c r="B30" s="8"/>
      <c r="C30" s="8"/>
      <c r="D30" s="12"/>
      <c r="E30" s="12"/>
      <c r="F30" s="12"/>
      <c r="G30" s="12"/>
      <c r="H30" s="12"/>
      <c r="I30" s="12"/>
      <c r="J30" s="16"/>
      <c r="K30" s="16"/>
      <c r="L30" s="12"/>
      <c r="M30" s="12"/>
      <c r="N30" s="12"/>
      <c r="O30" s="12"/>
      <c r="P30" s="41"/>
      <c r="Q30" s="41"/>
      <c r="R30" s="41"/>
      <c r="S30" s="65"/>
      <c r="T30" s="65"/>
      <c r="U30" s="8"/>
      <c r="V30" s="18"/>
      <c r="W30" s="10"/>
      <c r="X30" s="10"/>
      <c r="Y30" s="11"/>
      <c r="Z30" s="12"/>
      <c r="AA30" s="12"/>
      <c r="AB30" s="19"/>
      <c r="AC30" s="12"/>
      <c r="AD30" s="12"/>
      <c r="AE30" s="12"/>
      <c r="AF30" s="12"/>
      <c r="AG30" s="12"/>
      <c r="AH30" s="12"/>
      <c r="AI30" s="17"/>
      <c r="AJ30" s="94"/>
      <c r="AK30" s="63"/>
      <c r="AL30" s="12"/>
      <c r="AM30" s="16"/>
      <c r="AN30" s="16"/>
      <c r="AO30" s="65"/>
      <c r="AP30" s="16"/>
      <c r="AQ30" s="17"/>
      <c r="AR30" s="20"/>
      <c r="AS30" s="16"/>
    </row>
    <row r="31" spans="1:50" ht="15.75" customHeight="1">
      <c r="A31" s="1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41"/>
      <c r="Q31" s="41"/>
      <c r="R31" s="41"/>
      <c r="S31" s="65"/>
      <c r="T31" s="65"/>
      <c r="U31" s="8"/>
      <c r="V31" s="18"/>
      <c r="W31" s="10"/>
      <c r="X31" s="10"/>
      <c r="Y31" s="11"/>
      <c r="Z31" s="12"/>
      <c r="AA31" s="12"/>
      <c r="AB31" s="19"/>
      <c r="AC31" s="12"/>
      <c r="AD31" s="12"/>
      <c r="AE31" s="12"/>
      <c r="AF31" s="12"/>
      <c r="AG31" s="12"/>
      <c r="AH31" s="12"/>
      <c r="AI31" s="17"/>
      <c r="AJ31" s="94"/>
      <c r="AK31" s="63"/>
      <c r="AL31" s="12"/>
      <c r="AM31" s="12"/>
      <c r="AN31" s="12"/>
      <c r="AO31" s="65"/>
      <c r="AP31" s="16"/>
      <c r="AQ31" s="17"/>
      <c r="AR31" s="20"/>
      <c r="AS31" s="16"/>
    </row>
    <row r="32" spans="1:50" ht="15.75" customHeight="1">
      <c r="A32" s="17"/>
      <c r="B32" s="8"/>
      <c r="C32" s="8"/>
      <c r="D32" s="12"/>
      <c r="E32" s="12"/>
      <c r="F32" s="12"/>
      <c r="G32" s="12"/>
      <c r="H32" s="12"/>
      <c r="I32" s="16"/>
      <c r="J32" s="16"/>
      <c r="K32" s="16"/>
      <c r="L32" s="16"/>
      <c r="M32" s="16"/>
      <c r="N32" s="16"/>
      <c r="O32" s="16"/>
      <c r="P32" s="41"/>
      <c r="Q32" s="41"/>
      <c r="R32" s="41"/>
      <c r="S32" s="65"/>
      <c r="T32" s="65"/>
      <c r="U32" s="8"/>
      <c r="V32" s="18"/>
      <c r="W32" s="10"/>
      <c r="X32" s="10"/>
      <c r="Y32" s="11"/>
      <c r="Z32" s="12"/>
      <c r="AA32" s="12"/>
      <c r="AB32" s="19"/>
      <c r="AC32" s="12"/>
      <c r="AD32" s="16"/>
      <c r="AE32" s="16"/>
      <c r="AF32" s="16"/>
      <c r="AG32" s="16"/>
      <c r="AH32" s="12"/>
      <c r="AI32" s="17"/>
      <c r="AJ32" s="94"/>
      <c r="AK32" s="63"/>
      <c r="AL32" s="12"/>
      <c r="AM32" s="12"/>
      <c r="AN32" s="16"/>
      <c r="AO32" s="65"/>
      <c r="AP32" s="16"/>
      <c r="AQ32" s="17"/>
      <c r="AR32" s="20"/>
      <c r="AS32" s="16"/>
    </row>
    <row r="33" spans="1:45" ht="15.75" customHeight="1">
      <c r="A33" s="17"/>
      <c r="B33" s="8"/>
      <c r="C33" s="8"/>
      <c r="D33" s="12"/>
      <c r="E33" s="12"/>
      <c r="F33" s="12"/>
      <c r="G33" s="12"/>
      <c r="H33" s="12"/>
      <c r="I33" s="16"/>
      <c r="J33" s="16"/>
      <c r="K33" s="16"/>
      <c r="L33" s="16"/>
      <c r="M33" s="16"/>
      <c r="N33" s="16"/>
      <c r="O33" s="16"/>
      <c r="P33" s="41"/>
      <c r="Q33" s="41"/>
      <c r="R33" s="41"/>
      <c r="S33" s="65"/>
      <c r="T33" s="65"/>
      <c r="U33" s="8"/>
      <c r="V33" s="18"/>
      <c r="W33" s="10"/>
      <c r="X33" s="10"/>
      <c r="Y33" s="11"/>
      <c r="Z33" s="12"/>
      <c r="AA33" s="12"/>
      <c r="AB33" s="19"/>
      <c r="AC33" s="12"/>
      <c r="AD33" s="16"/>
      <c r="AE33" s="16"/>
      <c r="AF33" s="16"/>
      <c r="AG33" s="16"/>
      <c r="AH33" s="12"/>
      <c r="AI33" s="17"/>
      <c r="AJ33" s="94"/>
      <c r="AK33" s="63"/>
      <c r="AL33" s="12"/>
      <c r="AM33" s="12"/>
      <c r="AN33" s="16"/>
      <c r="AO33" s="65"/>
      <c r="AP33" s="16"/>
      <c r="AQ33" s="17"/>
      <c r="AR33" s="20"/>
      <c r="AS33" s="16"/>
    </row>
    <row r="34" spans="1:45" ht="15.75" customHeight="1">
      <c r="A34" s="17"/>
      <c r="B34" s="8"/>
      <c r="C34" s="8"/>
      <c r="D34" s="12"/>
      <c r="E34" s="12"/>
      <c r="F34" s="12"/>
      <c r="G34" s="12"/>
      <c r="H34" s="12"/>
      <c r="I34" s="16"/>
      <c r="J34" s="16"/>
      <c r="K34" s="16"/>
      <c r="L34" s="16"/>
      <c r="M34" s="16"/>
      <c r="N34" s="16"/>
      <c r="O34" s="16"/>
      <c r="P34" s="41"/>
      <c r="Q34" s="41"/>
      <c r="R34" s="41"/>
      <c r="S34" s="65"/>
      <c r="T34" s="65"/>
      <c r="U34" s="8"/>
      <c r="V34" s="18"/>
      <c r="W34" s="10"/>
      <c r="X34" s="10"/>
      <c r="Y34" s="11"/>
      <c r="Z34" s="12"/>
      <c r="AA34" s="12"/>
      <c r="AB34" s="19"/>
      <c r="AC34" s="16"/>
      <c r="AD34" s="16"/>
      <c r="AE34" s="16"/>
      <c r="AF34" s="16"/>
      <c r="AG34" s="16"/>
      <c r="AH34" s="12"/>
      <c r="AI34" s="17"/>
      <c r="AJ34" s="94"/>
      <c r="AK34" s="63"/>
      <c r="AL34" s="12"/>
      <c r="AM34" s="12"/>
      <c r="AN34" s="16"/>
      <c r="AO34" s="65"/>
      <c r="AP34" s="16"/>
      <c r="AQ34" s="17"/>
      <c r="AR34" s="20"/>
      <c r="AS34" s="16"/>
    </row>
    <row r="35" spans="1:45" ht="15.75" customHeight="1">
      <c r="A35" s="17"/>
      <c r="B35" s="8"/>
      <c r="C35" s="8"/>
      <c r="D35" s="12"/>
      <c r="E35" s="12"/>
      <c r="F35" s="12"/>
      <c r="G35" s="12"/>
      <c r="H35" s="12"/>
      <c r="I35" s="16"/>
      <c r="J35" s="16"/>
      <c r="K35" s="16"/>
      <c r="L35" s="16"/>
      <c r="M35" s="16"/>
      <c r="N35" s="16"/>
      <c r="O35" s="16"/>
      <c r="P35" s="41"/>
      <c r="Q35" s="41"/>
      <c r="R35" s="41"/>
      <c r="S35" s="65"/>
      <c r="T35" s="65"/>
      <c r="U35" s="8"/>
      <c r="V35" s="18"/>
      <c r="W35" s="10"/>
      <c r="X35" s="10"/>
      <c r="Y35" s="11"/>
      <c r="Z35" s="12"/>
      <c r="AA35" s="12"/>
      <c r="AB35" s="19"/>
      <c r="AC35" s="12"/>
      <c r="AD35" s="16"/>
      <c r="AE35" s="16"/>
      <c r="AF35" s="16"/>
      <c r="AG35" s="16"/>
      <c r="AH35" s="12"/>
      <c r="AI35" s="17"/>
      <c r="AJ35" s="94"/>
      <c r="AK35" s="63"/>
      <c r="AL35" s="12"/>
      <c r="AM35" s="12"/>
      <c r="AN35" s="16"/>
      <c r="AO35" s="65"/>
      <c r="AP35" s="16"/>
      <c r="AQ35" s="17"/>
      <c r="AR35" s="20"/>
      <c r="AS35" s="16"/>
    </row>
    <row r="36" spans="1:45" ht="15.75" customHeight="1">
      <c r="A36" s="17"/>
      <c r="B36" s="8"/>
      <c r="C36" s="12"/>
      <c r="D36" s="12"/>
      <c r="E36" s="12"/>
      <c r="F36" s="12"/>
      <c r="G36" s="12"/>
      <c r="H36" s="12"/>
      <c r="I36" s="12"/>
      <c r="J36" s="16"/>
      <c r="K36" s="16"/>
      <c r="L36" s="16"/>
      <c r="M36" s="16"/>
      <c r="N36" s="16"/>
      <c r="O36" s="16"/>
      <c r="P36" s="41"/>
      <c r="Q36" s="41"/>
      <c r="R36" s="41"/>
      <c r="S36" s="65"/>
      <c r="T36" s="65"/>
      <c r="U36" s="8"/>
      <c r="V36" s="18"/>
      <c r="W36" s="10"/>
      <c r="X36" s="10"/>
      <c r="Y36" s="11"/>
      <c r="Z36" s="12"/>
      <c r="AA36" s="12"/>
      <c r="AB36" s="19"/>
      <c r="AC36" s="12"/>
      <c r="AD36" s="16"/>
      <c r="AE36" s="16"/>
      <c r="AF36" s="16"/>
      <c r="AG36" s="16"/>
      <c r="AH36" s="12"/>
      <c r="AI36" s="17"/>
      <c r="AJ36" s="94"/>
      <c r="AK36" s="63"/>
      <c r="AL36" s="12"/>
      <c r="AM36" s="12"/>
      <c r="AN36" s="16"/>
      <c r="AO36" s="65"/>
      <c r="AP36" s="16"/>
      <c r="AQ36" s="17"/>
      <c r="AR36" s="20"/>
      <c r="AS36" s="16"/>
    </row>
    <row r="37" spans="1:45" ht="15.75" customHeight="1">
      <c r="A37" s="17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41"/>
      <c r="Q37" s="41"/>
      <c r="R37" s="41"/>
      <c r="S37" s="65"/>
      <c r="T37" s="65"/>
      <c r="U37" s="8"/>
      <c r="V37" s="18"/>
      <c r="W37" s="10"/>
      <c r="X37" s="10"/>
      <c r="Y37" s="11"/>
      <c r="Z37" s="12"/>
      <c r="AA37" s="12"/>
      <c r="AB37" s="19"/>
      <c r="AC37" s="12"/>
      <c r="AD37" s="12"/>
      <c r="AE37" s="12"/>
      <c r="AF37" s="12"/>
      <c r="AG37" s="12"/>
      <c r="AH37" s="12"/>
      <c r="AI37" s="17"/>
      <c r="AJ37" s="94"/>
      <c r="AK37" s="63"/>
      <c r="AL37" s="12"/>
      <c r="AM37" s="12"/>
      <c r="AN37" s="12"/>
      <c r="AO37" s="65"/>
      <c r="AP37" s="12"/>
      <c r="AQ37" s="17"/>
      <c r="AR37" s="20"/>
      <c r="AS37" s="12"/>
    </row>
    <row r="38" spans="1:45" ht="15.75" customHeight="1">
      <c r="A38" s="1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V38" s="3"/>
      <c r="AS38" s="3"/>
    </row>
    <row r="39" spans="1:45" ht="15.75" customHeight="1">
      <c r="A39" s="1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V39" s="3"/>
      <c r="AS39" s="3"/>
    </row>
    <row r="40" spans="1:45" ht="15.75" customHeight="1">
      <c r="A40" s="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V40" s="3"/>
      <c r="AS40" s="3"/>
    </row>
    <row r="41" spans="1:45" ht="15.75" customHeight="1">
      <c r="A41" s="1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V41" s="3"/>
      <c r="AS41" s="3"/>
    </row>
    <row r="42" spans="1:45" ht="15.75" customHeight="1">
      <c r="A42" s="1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V42" s="3"/>
      <c r="W42" s="3"/>
      <c r="X42" s="3"/>
      <c r="Y42" s="6"/>
      <c r="Z42" s="3"/>
      <c r="AA42" s="3"/>
      <c r="AB42" s="3"/>
      <c r="AC42" s="3"/>
      <c r="AD42" s="3"/>
      <c r="AE42" s="3"/>
      <c r="AF42" s="3"/>
      <c r="AG42" s="3"/>
      <c r="AH42" s="3"/>
      <c r="AI42" s="3"/>
      <c r="AL42" s="3"/>
      <c r="AM42" s="3"/>
      <c r="AN42" s="3"/>
      <c r="AP42" s="3"/>
      <c r="AQ42" s="3"/>
      <c r="AR42" s="3"/>
      <c r="AS42" s="3"/>
    </row>
    <row r="43" spans="1:45" ht="15.75" customHeight="1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V43" s="3"/>
      <c r="W43" s="3"/>
      <c r="X43" s="3"/>
      <c r="Y43" s="6"/>
      <c r="Z43" s="3"/>
      <c r="AA43" s="3"/>
      <c r="AB43" s="3"/>
      <c r="AC43" s="3"/>
      <c r="AD43" s="3"/>
      <c r="AE43" s="3"/>
      <c r="AF43" s="3"/>
      <c r="AG43" s="3"/>
      <c r="AH43" s="3"/>
      <c r="AI43" s="3"/>
      <c r="AL43" s="3"/>
      <c r="AM43" s="3"/>
      <c r="AN43" s="3"/>
      <c r="AP43" s="3"/>
      <c r="AQ43" s="3"/>
      <c r="AR43" s="3"/>
      <c r="AS43" s="3"/>
    </row>
    <row r="44" spans="1:45" ht="15.75" customHeight="1">
      <c r="A44" s="1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V44" s="3"/>
      <c r="W44" s="3"/>
      <c r="X44" s="3"/>
      <c r="Y44" s="6"/>
      <c r="Z44" s="3"/>
      <c r="AA44" s="3"/>
      <c r="AB44" s="3"/>
      <c r="AC44" s="3"/>
      <c r="AD44" s="3"/>
      <c r="AE44" s="3"/>
      <c r="AF44" s="3"/>
      <c r="AG44" s="3"/>
      <c r="AH44" s="3"/>
      <c r="AI44" s="3"/>
      <c r="AL44" s="3"/>
      <c r="AM44" s="3"/>
      <c r="AN44" s="3"/>
      <c r="AP44" s="3"/>
      <c r="AQ44" s="3"/>
      <c r="AR44" s="3"/>
      <c r="AS44" s="3"/>
    </row>
    <row r="45" spans="1:45" ht="15.75" customHeight="1">
      <c r="A45" s="1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V45" s="3"/>
      <c r="W45" s="3"/>
      <c r="X45" s="3"/>
      <c r="Y45" s="6"/>
      <c r="Z45" s="3"/>
      <c r="AA45" s="3"/>
      <c r="AB45" s="3"/>
      <c r="AC45" s="3"/>
      <c r="AD45" s="3"/>
      <c r="AE45" s="3"/>
      <c r="AF45" s="3"/>
      <c r="AG45" s="3"/>
      <c r="AH45" s="3"/>
      <c r="AI45" s="3"/>
      <c r="AL45" s="3"/>
      <c r="AM45" s="3"/>
      <c r="AN45" s="3"/>
      <c r="AP45" s="3"/>
      <c r="AQ45" s="3"/>
      <c r="AR45" s="3"/>
      <c r="AS45" s="3"/>
    </row>
    <row r="46" spans="1:45" ht="15.75" customHeight="1">
      <c r="A46" s="1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V46" s="3"/>
      <c r="W46" s="3"/>
      <c r="X46" s="3"/>
      <c r="Y46" s="6"/>
      <c r="Z46" s="3"/>
      <c r="AA46" s="3"/>
      <c r="AB46" s="3"/>
      <c r="AC46" s="3"/>
      <c r="AD46" s="3"/>
      <c r="AE46" s="3"/>
      <c r="AF46" s="3"/>
      <c r="AG46" s="3"/>
      <c r="AH46" s="3"/>
      <c r="AI46" s="3"/>
      <c r="AL46" s="3"/>
      <c r="AM46" s="3"/>
      <c r="AN46" s="3"/>
      <c r="AP46" s="3"/>
      <c r="AQ46" s="3"/>
      <c r="AR46" s="3"/>
      <c r="AS46" s="3"/>
    </row>
    <row r="47" spans="1:45" ht="15.75" customHeight="1">
      <c r="A47" s="1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V47" s="3"/>
      <c r="W47" s="3"/>
      <c r="X47" s="3"/>
      <c r="Y47" s="6"/>
      <c r="Z47" s="3"/>
      <c r="AA47" s="3"/>
      <c r="AB47" s="3"/>
      <c r="AC47" s="3"/>
      <c r="AD47" s="3"/>
      <c r="AE47" s="3"/>
      <c r="AF47" s="3"/>
      <c r="AG47" s="3"/>
      <c r="AH47" s="3"/>
      <c r="AI47" s="3"/>
      <c r="AL47" s="3"/>
      <c r="AM47" s="3"/>
      <c r="AN47" s="3"/>
      <c r="AP47" s="3"/>
      <c r="AQ47" s="3"/>
      <c r="AR47" s="3"/>
      <c r="AS47" s="3"/>
    </row>
    <row r="48" spans="1:45" ht="15.75" customHeight="1">
      <c r="A48" s="1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V48" s="3"/>
      <c r="W48" s="3"/>
      <c r="X48" s="3"/>
      <c r="Y48" s="6"/>
      <c r="Z48" s="3"/>
      <c r="AA48" s="3"/>
      <c r="AB48" s="3"/>
      <c r="AC48" s="3"/>
      <c r="AD48" s="3"/>
      <c r="AE48" s="3"/>
      <c r="AF48" s="3"/>
      <c r="AG48" s="3"/>
      <c r="AH48" s="3"/>
      <c r="AI48" s="3"/>
      <c r="AL48" s="3"/>
      <c r="AM48" s="3"/>
      <c r="AN48" s="3"/>
      <c r="AP48" s="3"/>
      <c r="AQ48" s="3"/>
      <c r="AR48" s="3"/>
      <c r="AS48" s="3"/>
    </row>
    <row r="49" spans="1:45" ht="15.75" customHeight="1">
      <c r="A49" s="1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V49" s="3"/>
      <c r="W49" s="3"/>
      <c r="X49" s="3"/>
      <c r="Y49" s="6"/>
      <c r="Z49" s="3"/>
      <c r="AA49" s="3"/>
      <c r="AB49" s="3"/>
      <c r="AC49" s="3"/>
      <c r="AD49" s="3"/>
      <c r="AE49" s="3"/>
      <c r="AF49" s="3"/>
      <c r="AG49" s="3"/>
      <c r="AH49" s="3"/>
      <c r="AI49" s="3"/>
      <c r="AL49" s="3"/>
      <c r="AM49" s="3"/>
      <c r="AN49" s="3"/>
      <c r="AP49" s="3"/>
      <c r="AQ49" s="3"/>
      <c r="AR49" s="3"/>
      <c r="AS49" s="3"/>
    </row>
    <row r="50" spans="1:45" ht="15.75" customHeight="1">
      <c r="A50" s="1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V50" s="3"/>
      <c r="W50" s="3"/>
      <c r="X50" s="3"/>
      <c r="Y50" s="6"/>
      <c r="Z50" s="3"/>
      <c r="AA50" s="3"/>
      <c r="AB50" s="3"/>
      <c r="AC50" s="3"/>
      <c r="AD50" s="3"/>
      <c r="AE50" s="3"/>
      <c r="AF50" s="3"/>
      <c r="AG50" s="3"/>
      <c r="AH50" s="3"/>
      <c r="AI50" s="3"/>
      <c r="AL50" s="3"/>
      <c r="AM50" s="3"/>
      <c r="AN50" s="3"/>
      <c r="AP50" s="3"/>
      <c r="AQ50" s="3"/>
      <c r="AR50" s="3"/>
      <c r="AS50" s="3"/>
    </row>
    <row r="51" spans="1:45" ht="15.75" customHeight="1">
      <c r="A51" s="1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V51" s="3"/>
      <c r="W51" s="3"/>
      <c r="X51" s="3"/>
      <c r="Y51" s="6"/>
      <c r="Z51" s="3"/>
      <c r="AA51" s="3"/>
      <c r="AB51" s="3"/>
      <c r="AC51" s="3"/>
      <c r="AD51" s="3"/>
      <c r="AE51" s="3"/>
      <c r="AF51" s="3"/>
      <c r="AG51" s="3"/>
      <c r="AH51" s="3"/>
      <c r="AI51" s="3"/>
      <c r="AL51" s="3"/>
      <c r="AM51" s="3"/>
      <c r="AN51" s="3"/>
      <c r="AP51" s="3"/>
      <c r="AQ51" s="3"/>
      <c r="AR51" s="3"/>
      <c r="AS51" s="3"/>
    </row>
    <row r="52" spans="1:45" ht="15.75" customHeight="1">
      <c r="A52" s="1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V52" s="3"/>
      <c r="W52" s="3"/>
      <c r="X52" s="3"/>
      <c r="Y52" s="6"/>
      <c r="Z52" s="3"/>
      <c r="AA52" s="3"/>
      <c r="AB52" s="3"/>
      <c r="AC52" s="3"/>
      <c r="AD52" s="3"/>
      <c r="AE52" s="3"/>
      <c r="AF52" s="3"/>
      <c r="AG52" s="3"/>
      <c r="AH52" s="3"/>
      <c r="AI52" s="3"/>
      <c r="AL52" s="3"/>
      <c r="AM52" s="3"/>
      <c r="AN52" s="3"/>
      <c r="AP52" s="3"/>
      <c r="AQ52" s="3"/>
      <c r="AR52" s="3"/>
      <c r="AS52" s="3"/>
    </row>
    <row r="53" spans="1:45" ht="15.75" customHeight="1">
      <c r="A53" s="1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V53" s="3"/>
      <c r="W53" s="3"/>
      <c r="X53" s="3"/>
      <c r="Y53" s="6"/>
      <c r="Z53" s="3"/>
      <c r="AA53" s="3"/>
      <c r="AB53" s="3"/>
      <c r="AC53" s="3"/>
      <c r="AD53" s="3"/>
      <c r="AE53" s="3"/>
      <c r="AF53" s="3"/>
      <c r="AG53" s="3"/>
      <c r="AH53" s="3"/>
      <c r="AI53" s="3"/>
      <c r="AL53" s="3"/>
      <c r="AM53" s="3"/>
      <c r="AN53" s="3"/>
      <c r="AP53" s="3"/>
      <c r="AQ53" s="3"/>
      <c r="AR53" s="3"/>
      <c r="AS53" s="3"/>
    </row>
    <row r="54" spans="1:45" ht="15.75" customHeight="1">
      <c r="A54" s="1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V54" s="3"/>
      <c r="W54" s="3"/>
      <c r="X54" s="3"/>
      <c r="Y54" s="6"/>
      <c r="Z54" s="3"/>
      <c r="AA54" s="3"/>
      <c r="AB54" s="3"/>
      <c r="AC54" s="3"/>
      <c r="AD54" s="3"/>
      <c r="AE54" s="3"/>
      <c r="AF54" s="3"/>
      <c r="AG54" s="3"/>
      <c r="AH54" s="3"/>
      <c r="AI54" s="3"/>
      <c r="AL54" s="3"/>
      <c r="AM54" s="3"/>
      <c r="AN54" s="3"/>
      <c r="AP54" s="3"/>
      <c r="AQ54" s="3"/>
      <c r="AR54" s="3"/>
      <c r="AS54" s="3"/>
    </row>
    <row r="55" spans="1:45" ht="15.75" customHeight="1">
      <c r="A55" s="1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V55" s="3"/>
      <c r="W55" s="3"/>
      <c r="X55" s="3"/>
      <c r="Y55" s="6"/>
      <c r="Z55" s="3"/>
      <c r="AA55" s="3"/>
      <c r="AB55" s="3"/>
      <c r="AC55" s="3"/>
      <c r="AD55" s="3"/>
      <c r="AE55" s="3"/>
      <c r="AF55" s="3"/>
      <c r="AG55" s="3"/>
      <c r="AH55" s="3"/>
      <c r="AI55" s="3"/>
      <c r="AL55" s="3"/>
      <c r="AM55" s="3"/>
      <c r="AN55" s="3"/>
      <c r="AP55" s="3"/>
      <c r="AQ55" s="3"/>
      <c r="AR55" s="3"/>
      <c r="AS55" s="3"/>
    </row>
    <row r="56" spans="1:45" ht="15.75" customHeight="1">
      <c r="A56" s="1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V56" s="3"/>
      <c r="W56" s="3"/>
      <c r="X56" s="3"/>
      <c r="Y56" s="6"/>
      <c r="Z56" s="3"/>
      <c r="AA56" s="3"/>
      <c r="AB56" s="3"/>
      <c r="AC56" s="3"/>
      <c r="AD56" s="3"/>
      <c r="AE56" s="3"/>
      <c r="AF56" s="3"/>
      <c r="AG56" s="3"/>
      <c r="AH56" s="3"/>
      <c r="AI56" s="3"/>
      <c r="AL56" s="3"/>
      <c r="AM56" s="3"/>
      <c r="AN56" s="3"/>
      <c r="AP56" s="3"/>
      <c r="AQ56" s="3"/>
      <c r="AR56" s="3"/>
      <c r="AS56" s="3"/>
    </row>
    <row r="57" spans="1:45" ht="15.75" customHeight="1">
      <c r="A57" s="1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V57" s="3"/>
      <c r="W57" s="3"/>
      <c r="X57" s="3"/>
      <c r="Y57" s="6"/>
      <c r="Z57" s="3"/>
      <c r="AA57" s="3"/>
      <c r="AB57" s="3"/>
      <c r="AC57" s="3"/>
      <c r="AD57" s="3"/>
      <c r="AE57" s="3"/>
      <c r="AF57" s="3"/>
      <c r="AG57" s="3"/>
      <c r="AH57" s="3"/>
      <c r="AI57" s="3"/>
      <c r="AL57" s="3"/>
      <c r="AM57" s="3"/>
      <c r="AN57" s="3"/>
      <c r="AP57" s="3"/>
      <c r="AQ57" s="3"/>
      <c r="AR57" s="3"/>
      <c r="AS57" s="3"/>
    </row>
    <row r="58" spans="1:45" ht="15.75" customHeight="1">
      <c r="A58" s="1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V58" s="3"/>
      <c r="W58" s="3"/>
      <c r="X58" s="3"/>
      <c r="Y58" s="6"/>
      <c r="Z58" s="3"/>
      <c r="AA58" s="3"/>
      <c r="AB58" s="3"/>
      <c r="AC58" s="3"/>
      <c r="AD58" s="3"/>
      <c r="AE58" s="3"/>
      <c r="AF58" s="3"/>
      <c r="AG58" s="3"/>
      <c r="AH58" s="3"/>
      <c r="AI58" s="3"/>
      <c r="AL58" s="3"/>
      <c r="AM58" s="3"/>
      <c r="AN58" s="3"/>
      <c r="AP58" s="3"/>
      <c r="AQ58" s="3"/>
      <c r="AR58" s="3"/>
      <c r="AS58" s="3"/>
    </row>
    <row r="59" spans="1:45" ht="15.75" customHeight="1">
      <c r="A59" s="1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V59" s="3"/>
      <c r="W59" s="3"/>
      <c r="X59" s="3"/>
      <c r="Y59" s="6"/>
      <c r="Z59" s="3"/>
      <c r="AA59" s="3"/>
      <c r="AB59" s="3"/>
      <c r="AC59" s="3"/>
      <c r="AD59" s="3"/>
      <c r="AE59" s="3"/>
      <c r="AF59" s="3"/>
      <c r="AG59" s="3"/>
      <c r="AH59" s="3"/>
      <c r="AI59" s="3"/>
      <c r="AL59" s="3"/>
      <c r="AM59" s="3"/>
      <c r="AN59" s="3"/>
      <c r="AP59" s="3"/>
      <c r="AQ59" s="3"/>
      <c r="AR59" s="3"/>
      <c r="AS59" s="3"/>
    </row>
    <row r="60" spans="1:45" ht="15.75" customHeight="1">
      <c r="A60" s="1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V60" s="3"/>
      <c r="W60" s="3"/>
      <c r="X60" s="3"/>
      <c r="Y60" s="6"/>
      <c r="Z60" s="3"/>
      <c r="AA60" s="3"/>
      <c r="AB60" s="3"/>
      <c r="AC60" s="3"/>
      <c r="AD60" s="3"/>
      <c r="AE60" s="3"/>
      <c r="AF60" s="3"/>
      <c r="AG60" s="3"/>
      <c r="AH60" s="3"/>
      <c r="AI60" s="3"/>
      <c r="AL60" s="3"/>
      <c r="AM60" s="3"/>
      <c r="AN60" s="3"/>
      <c r="AP60" s="3"/>
      <c r="AQ60" s="3"/>
      <c r="AR60" s="3"/>
      <c r="AS60" s="3"/>
    </row>
    <row r="61" spans="1:45" ht="15.75" customHeight="1">
      <c r="A61" s="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V61" s="3"/>
      <c r="W61" s="3"/>
      <c r="X61" s="3"/>
      <c r="Y61" s="6"/>
      <c r="Z61" s="3"/>
      <c r="AA61" s="3"/>
      <c r="AB61" s="3"/>
      <c r="AC61" s="3"/>
      <c r="AD61" s="3"/>
      <c r="AE61" s="3"/>
      <c r="AF61" s="3"/>
      <c r="AG61" s="3"/>
      <c r="AH61" s="3"/>
      <c r="AI61" s="3"/>
      <c r="AL61" s="3"/>
      <c r="AM61" s="3"/>
      <c r="AN61" s="3"/>
      <c r="AP61" s="3"/>
      <c r="AQ61" s="3"/>
      <c r="AR61" s="3"/>
      <c r="AS61" s="3"/>
    </row>
    <row r="62" spans="1:45" ht="15.75" customHeight="1">
      <c r="A62" s="1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V62" s="3"/>
      <c r="W62" s="3"/>
      <c r="X62" s="3"/>
      <c r="Y62" s="6"/>
      <c r="Z62" s="3"/>
      <c r="AA62" s="3"/>
      <c r="AB62" s="3"/>
      <c r="AC62" s="3"/>
      <c r="AD62" s="3"/>
      <c r="AE62" s="3"/>
      <c r="AF62" s="3"/>
      <c r="AG62" s="3"/>
      <c r="AH62" s="3"/>
      <c r="AI62" s="3"/>
      <c r="AL62" s="3"/>
      <c r="AM62" s="3"/>
      <c r="AN62" s="3"/>
      <c r="AP62" s="3"/>
      <c r="AQ62" s="3"/>
      <c r="AR62" s="3"/>
      <c r="AS62" s="3"/>
    </row>
    <row r="63" spans="1:45" ht="15.75" customHeight="1">
      <c r="A63" s="1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V63" s="3"/>
      <c r="W63" s="3"/>
      <c r="X63" s="3"/>
      <c r="Y63" s="6"/>
      <c r="Z63" s="3"/>
      <c r="AA63" s="3"/>
      <c r="AB63" s="3"/>
      <c r="AC63" s="3"/>
      <c r="AD63" s="3"/>
      <c r="AE63" s="3"/>
      <c r="AF63" s="3"/>
      <c r="AG63" s="3"/>
      <c r="AH63" s="3"/>
      <c r="AI63" s="3"/>
      <c r="AL63" s="3"/>
      <c r="AM63" s="3"/>
      <c r="AN63" s="3"/>
      <c r="AP63" s="3"/>
      <c r="AQ63" s="3"/>
      <c r="AR63" s="3"/>
      <c r="AS63" s="3"/>
    </row>
    <row r="64" spans="1:45" ht="15.75" customHeight="1">
      <c r="A64" s="1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V64" s="3"/>
      <c r="W64" s="3"/>
      <c r="X64" s="3"/>
      <c r="Y64" s="6"/>
      <c r="Z64" s="3"/>
      <c r="AA64" s="3"/>
      <c r="AB64" s="3"/>
      <c r="AC64" s="3"/>
      <c r="AD64" s="3"/>
      <c r="AE64" s="3"/>
      <c r="AF64" s="3"/>
      <c r="AG64" s="3"/>
      <c r="AH64" s="3"/>
      <c r="AI64" s="3"/>
      <c r="AL64" s="3"/>
      <c r="AM64" s="3"/>
      <c r="AN64" s="3"/>
      <c r="AP64" s="3"/>
      <c r="AQ64" s="3"/>
      <c r="AR64" s="3"/>
      <c r="AS64" s="3"/>
    </row>
    <row r="65" spans="1:45" ht="15.75" customHeight="1">
      <c r="A65" s="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V65" s="3"/>
      <c r="W65" s="3"/>
      <c r="X65" s="3"/>
      <c r="Y65" s="6"/>
      <c r="Z65" s="3"/>
      <c r="AA65" s="3"/>
      <c r="AB65" s="3"/>
      <c r="AC65" s="3"/>
      <c r="AD65" s="3"/>
      <c r="AE65" s="3"/>
      <c r="AF65" s="3"/>
      <c r="AG65" s="3"/>
      <c r="AH65" s="3"/>
      <c r="AI65" s="3"/>
      <c r="AL65" s="3"/>
      <c r="AM65" s="3"/>
      <c r="AN65" s="3"/>
      <c r="AP65" s="3"/>
      <c r="AQ65" s="3"/>
      <c r="AR65" s="3"/>
      <c r="AS65" s="3"/>
    </row>
    <row r="66" spans="1:45" ht="15.75" customHeight="1">
      <c r="A66" s="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V66" s="3"/>
      <c r="W66" s="3"/>
      <c r="X66" s="3"/>
      <c r="Y66" s="6"/>
      <c r="Z66" s="3"/>
      <c r="AA66" s="3"/>
      <c r="AB66" s="3"/>
      <c r="AC66" s="3"/>
      <c r="AD66" s="3"/>
      <c r="AE66" s="3"/>
      <c r="AF66" s="3"/>
      <c r="AG66" s="3"/>
      <c r="AH66" s="3"/>
      <c r="AI66" s="3"/>
      <c r="AL66" s="3"/>
      <c r="AM66" s="3"/>
      <c r="AN66" s="3"/>
      <c r="AP66" s="3"/>
      <c r="AQ66" s="3"/>
      <c r="AR66" s="3"/>
      <c r="AS66" s="3"/>
    </row>
    <row r="67" spans="1:45" ht="15.75" customHeight="1">
      <c r="A67" s="1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V67" s="3"/>
      <c r="W67" s="3"/>
      <c r="X67" s="3"/>
      <c r="Y67" s="6"/>
      <c r="Z67" s="3"/>
      <c r="AA67" s="3"/>
      <c r="AB67" s="3"/>
      <c r="AC67" s="3"/>
      <c r="AD67" s="3"/>
      <c r="AE67" s="3"/>
      <c r="AF67" s="3"/>
      <c r="AG67" s="3"/>
      <c r="AH67" s="3"/>
      <c r="AI67" s="3"/>
      <c r="AL67" s="3"/>
      <c r="AM67" s="3"/>
      <c r="AN67" s="3"/>
      <c r="AP67" s="3"/>
      <c r="AQ67" s="3"/>
      <c r="AR67" s="3"/>
      <c r="AS67" s="3"/>
    </row>
    <row r="68" spans="1:45" ht="15.75" customHeight="1">
      <c r="A68" s="1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V68" s="3"/>
      <c r="W68" s="3"/>
      <c r="X68" s="3"/>
      <c r="Y68" s="6"/>
      <c r="Z68" s="3"/>
      <c r="AA68" s="3"/>
      <c r="AB68" s="3"/>
      <c r="AC68" s="3"/>
      <c r="AD68" s="3"/>
      <c r="AE68" s="3"/>
      <c r="AF68" s="3"/>
      <c r="AG68" s="3"/>
      <c r="AH68" s="3"/>
      <c r="AI68" s="3"/>
      <c r="AL68" s="3"/>
      <c r="AM68" s="3"/>
      <c r="AN68" s="3"/>
      <c r="AP68" s="3"/>
      <c r="AQ68" s="3"/>
      <c r="AR68" s="3"/>
      <c r="AS68" s="3"/>
    </row>
    <row r="69" spans="1:45" ht="15.75" customHeight="1">
      <c r="A69" s="1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V69" s="3"/>
      <c r="W69" s="3"/>
      <c r="X69" s="3"/>
      <c r="Y69" s="6"/>
      <c r="Z69" s="3"/>
      <c r="AA69" s="3"/>
      <c r="AB69" s="3"/>
      <c r="AC69" s="3"/>
      <c r="AD69" s="3"/>
      <c r="AE69" s="3"/>
      <c r="AF69" s="3"/>
      <c r="AG69" s="3"/>
      <c r="AH69" s="3"/>
      <c r="AI69" s="3"/>
      <c r="AL69" s="3"/>
      <c r="AM69" s="3"/>
      <c r="AN69" s="3"/>
      <c r="AP69" s="3"/>
      <c r="AQ69" s="3"/>
      <c r="AR69" s="3"/>
      <c r="AS69" s="3"/>
    </row>
    <row r="70" spans="1:45" ht="15.75" customHeight="1">
      <c r="A70" s="1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V70" s="3"/>
      <c r="W70" s="3"/>
      <c r="X70" s="3"/>
      <c r="Y70" s="6"/>
      <c r="Z70" s="3"/>
      <c r="AA70" s="3"/>
      <c r="AB70" s="3"/>
      <c r="AC70" s="3"/>
      <c r="AD70" s="3"/>
      <c r="AE70" s="3"/>
      <c r="AF70" s="3"/>
      <c r="AG70" s="3"/>
      <c r="AH70" s="3"/>
      <c r="AI70" s="3"/>
      <c r="AL70" s="3"/>
      <c r="AM70" s="3"/>
      <c r="AN70" s="3"/>
      <c r="AP70" s="3"/>
      <c r="AQ70" s="3"/>
      <c r="AR70" s="3"/>
      <c r="AS70" s="3"/>
    </row>
    <row r="71" spans="1:45" ht="15.75" customHeight="1">
      <c r="A71" s="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V71" s="3"/>
      <c r="W71" s="3"/>
      <c r="X71" s="3"/>
      <c r="Y71" s="6"/>
      <c r="Z71" s="3"/>
      <c r="AA71" s="3"/>
      <c r="AB71" s="3"/>
      <c r="AC71" s="3"/>
      <c r="AD71" s="3"/>
      <c r="AE71" s="3"/>
      <c r="AF71" s="3"/>
      <c r="AG71" s="3"/>
      <c r="AH71" s="3"/>
      <c r="AI71" s="3"/>
      <c r="AL71" s="3"/>
      <c r="AM71" s="3"/>
      <c r="AN71" s="3"/>
      <c r="AP71" s="3"/>
      <c r="AQ71" s="3"/>
      <c r="AR71" s="3"/>
      <c r="AS71" s="3"/>
    </row>
    <row r="72" spans="1:45" ht="15.75" customHeight="1">
      <c r="A72" s="1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V72" s="3"/>
      <c r="W72" s="3"/>
      <c r="X72" s="3"/>
      <c r="Y72" s="6"/>
      <c r="Z72" s="3"/>
      <c r="AA72" s="3"/>
      <c r="AB72" s="3"/>
      <c r="AC72" s="3"/>
      <c r="AD72" s="3"/>
      <c r="AE72" s="3"/>
      <c r="AF72" s="3"/>
      <c r="AG72" s="3"/>
      <c r="AH72" s="3"/>
      <c r="AI72" s="3"/>
      <c r="AL72" s="3"/>
      <c r="AM72" s="3"/>
      <c r="AN72" s="3"/>
      <c r="AP72" s="3"/>
      <c r="AQ72" s="3"/>
      <c r="AR72" s="3"/>
      <c r="AS72" s="3"/>
    </row>
    <row r="73" spans="1:45" ht="15.75" customHeight="1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V73" s="3"/>
      <c r="W73" s="3"/>
      <c r="X73" s="3"/>
      <c r="Y73" s="6"/>
      <c r="Z73" s="3"/>
      <c r="AA73" s="3"/>
      <c r="AB73" s="3"/>
      <c r="AC73" s="3"/>
      <c r="AD73" s="3"/>
      <c r="AE73" s="3"/>
      <c r="AF73" s="3"/>
      <c r="AG73" s="3"/>
      <c r="AH73" s="3"/>
      <c r="AI73" s="3"/>
      <c r="AL73" s="3"/>
      <c r="AM73" s="3"/>
      <c r="AN73" s="3"/>
      <c r="AP73" s="3"/>
      <c r="AQ73" s="3"/>
      <c r="AR73" s="3"/>
      <c r="AS73" s="3"/>
    </row>
    <row r="74" spans="1:45" ht="15.75" customHeight="1">
      <c r="A74" s="1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V74" s="3"/>
      <c r="W74" s="3"/>
      <c r="X74" s="3"/>
      <c r="Y74" s="6"/>
      <c r="Z74" s="3"/>
      <c r="AA74" s="3"/>
      <c r="AB74" s="3"/>
      <c r="AC74" s="3"/>
      <c r="AD74" s="3"/>
      <c r="AE74" s="3"/>
      <c r="AF74" s="3"/>
      <c r="AG74" s="3"/>
      <c r="AH74" s="3"/>
      <c r="AI74" s="3"/>
      <c r="AL74" s="3"/>
      <c r="AM74" s="3"/>
      <c r="AN74" s="3"/>
      <c r="AP74" s="3"/>
      <c r="AQ74" s="3"/>
      <c r="AR74" s="3"/>
      <c r="AS74" s="3"/>
    </row>
    <row r="75" spans="1:45" ht="15.75" customHeight="1">
      <c r="A75" s="1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V75" s="3"/>
      <c r="W75" s="3"/>
      <c r="X75" s="3"/>
      <c r="Y75" s="6"/>
      <c r="Z75" s="3"/>
      <c r="AA75" s="3"/>
      <c r="AB75" s="3"/>
      <c r="AC75" s="3"/>
      <c r="AD75" s="3"/>
      <c r="AE75" s="3"/>
      <c r="AF75" s="3"/>
      <c r="AG75" s="3"/>
      <c r="AH75" s="3"/>
      <c r="AI75" s="3"/>
      <c r="AL75" s="3"/>
      <c r="AM75" s="3"/>
      <c r="AN75" s="3"/>
      <c r="AP75" s="3"/>
      <c r="AQ75" s="3"/>
      <c r="AR75" s="3"/>
      <c r="AS75" s="3"/>
    </row>
    <row r="76" spans="1:45" ht="15.75" customHeight="1">
      <c r="A76" s="1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V76" s="3"/>
      <c r="W76" s="3"/>
      <c r="X76" s="3"/>
      <c r="Y76" s="6"/>
      <c r="Z76" s="3"/>
      <c r="AA76" s="3"/>
      <c r="AB76" s="3"/>
      <c r="AC76" s="3"/>
      <c r="AD76" s="3"/>
      <c r="AE76" s="3"/>
      <c r="AF76" s="3"/>
      <c r="AG76" s="3"/>
      <c r="AH76" s="3"/>
      <c r="AI76" s="3"/>
      <c r="AL76" s="3"/>
      <c r="AM76" s="3"/>
      <c r="AN76" s="3"/>
      <c r="AP76" s="3"/>
      <c r="AQ76" s="3"/>
      <c r="AR76" s="3"/>
      <c r="AS76" s="3"/>
    </row>
    <row r="77" spans="1:45" ht="15.75" customHeight="1">
      <c r="A77" s="1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V77" s="3"/>
      <c r="W77" s="3"/>
      <c r="X77" s="3"/>
      <c r="Y77" s="6"/>
      <c r="Z77" s="3"/>
      <c r="AA77" s="3"/>
      <c r="AB77" s="3"/>
      <c r="AC77" s="3"/>
      <c r="AD77" s="3"/>
      <c r="AE77" s="3"/>
      <c r="AF77" s="3"/>
      <c r="AG77" s="3"/>
      <c r="AH77" s="3"/>
      <c r="AI77" s="3"/>
      <c r="AL77" s="3"/>
      <c r="AM77" s="3"/>
      <c r="AN77" s="3"/>
      <c r="AP77" s="3"/>
      <c r="AQ77" s="3"/>
      <c r="AR77" s="3"/>
      <c r="AS77" s="3"/>
    </row>
    <row r="78" spans="1:45" ht="15.75" customHeight="1">
      <c r="A78" s="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V78" s="3"/>
      <c r="W78" s="3"/>
      <c r="X78" s="3"/>
      <c r="Y78" s="6"/>
      <c r="Z78" s="3"/>
      <c r="AA78" s="3"/>
      <c r="AB78" s="3"/>
      <c r="AC78" s="3"/>
      <c r="AD78" s="3"/>
      <c r="AE78" s="3"/>
      <c r="AF78" s="3"/>
      <c r="AG78" s="3"/>
      <c r="AH78" s="3"/>
      <c r="AI78" s="3"/>
      <c r="AL78" s="3"/>
      <c r="AM78" s="3"/>
      <c r="AN78" s="3"/>
      <c r="AP78" s="3"/>
      <c r="AQ78" s="3"/>
      <c r="AR78" s="3"/>
      <c r="AS78" s="3"/>
    </row>
    <row r="79" spans="1:45" ht="15.75" customHeight="1">
      <c r="A79" s="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V79" s="3"/>
      <c r="W79" s="3"/>
      <c r="X79" s="3"/>
      <c r="Y79" s="6"/>
      <c r="Z79" s="3"/>
      <c r="AA79" s="3"/>
      <c r="AB79" s="3"/>
      <c r="AC79" s="3"/>
      <c r="AD79" s="3"/>
      <c r="AE79" s="3"/>
      <c r="AF79" s="3"/>
      <c r="AG79" s="3"/>
      <c r="AH79" s="3"/>
      <c r="AI79" s="3"/>
      <c r="AL79" s="3"/>
      <c r="AM79" s="3"/>
      <c r="AN79" s="3"/>
      <c r="AP79" s="3"/>
      <c r="AQ79" s="3"/>
      <c r="AR79" s="3"/>
      <c r="AS79" s="3"/>
    </row>
    <row r="80" spans="1:45" ht="15.75" customHeight="1">
      <c r="A80" s="1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V80" s="3"/>
      <c r="W80" s="3"/>
      <c r="X80" s="3"/>
      <c r="Y80" s="6"/>
      <c r="Z80" s="3"/>
      <c r="AA80" s="3"/>
      <c r="AB80" s="3"/>
      <c r="AC80" s="3"/>
      <c r="AD80" s="3"/>
      <c r="AE80" s="3"/>
      <c r="AF80" s="3"/>
      <c r="AG80" s="3"/>
      <c r="AH80" s="3"/>
      <c r="AI80" s="3"/>
      <c r="AL80" s="3"/>
      <c r="AM80" s="3"/>
      <c r="AN80" s="3"/>
      <c r="AP80" s="3"/>
      <c r="AQ80" s="3"/>
      <c r="AR80" s="3"/>
      <c r="AS80" s="3"/>
    </row>
    <row r="81" spans="1:45" ht="15.75" customHeight="1">
      <c r="A81" s="1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V81" s="3"/>
      <c r="W81" s="3"/>
      <c r="X81" s="3"/>
      <c r="Y81" s="6"/>
      <c r="Z81" s="3"/>
      <c r="AA81" s="3"/>
      <c r="AB81" s="3"/>
      <c r="AC81" s="3"/>
      <c r="AD81" s="3"/>
      <c r="AE81" s="3"/>
      <c r="AF81" s="3"/>
      <c r="AG81" s="3"/>
      <c r="AH81" s="3"/>
      <c r="AI81" s="3"/>
      <c r="AL81" s="3"/>
      <c r="AM81" s="3"/>
      <c r="AN81" s="3"/>
      <c r="AP81" s="3"/>
      <c r="AQ81" s="3"/>
      <c r="AR81" s="3"/>
      <c r="AS81" s="3"/>
    </row>
    <row r="82" spans="1:45" ht="15.75" customHeight="1">
      <c r="A82" s="1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V82" s="3"/>
      <c r="W82" s="3"/>
      <c r="X82" s="3"/>
      <c r="Y82" s="6"/>
      <c r="Z82" s="3"/>
      <c r="AA82" s="3"/>
      <c r="AB82" s="3"/>
      <c r="AC82" s="3"/>
      <c r="AD82" s="3"/>
      <c r="AE82" s="3"/>
      <c r="AF82" s="3"/>
      <c r="AG82" s="3"/>
      <c r="AH82" s="3"/>
      <c r="AI82" s="3"/>
      <c r="AL82" s="3"/>
      <c r="AM82" s="3"/>
      <c r="AN82" s="3"/>
      <c r="AP82" s="3"/>
      <c r="AQ82" s="3"/>
      <c r="AR82" s="3"/>
      <c r="AS82" s="3"/>
    </row>
    <row r="83" spans="1:45" ht="15.75" customHeight="1">
      <c r="A83" s="1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V83" s="3"/>
      <c r="W83" s="3"/>
      <c r="X83" s="3"/>
      <c r="Y83" s="6"/>
      <c r="Z83" s="3"/>
      <c r="AA83" s="3"/>
      <c r="AB83" s="3"/>
      <c r="AC83" s="3"/>
      <c r="AD83" s="3"/>
      <c r="AE83" s="3"/>
      <c r="AF83" s="3"/>
      <c r="AG83" s="3"/>
      <c r="AH83" s="3"/>
      <c r="AI83" s="3"/>
      <c r="AL83" s="3"/>
      <c r="AM83" s="3"/>
      <c r="AN83" s="3"/>
      <c r="AP83" s="3"/>
      <c r="AQ83" s="3"/>
      <c r="AR83" s="3"/>
      <c r="AS83" s="3"/>
    </row>
    <row r="84" spans="1:45" ht="15.75" customHeight="1">
      <c r="A84" s="1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V84" s="3"/>
      <c r="W84" s="3"/>
      <c r="X84" s="3"/>
      <c r="Y84" s="6"/>
      <c r="Z84" s="3"/>
      <c r="AA84" s="3"/>
      <c r="AB84" s="3"/>
      <c r="AC84" s="3"/>
      <c r="AD84" s="3"/>
      <c r="AE84" s="3"/>
      <c r="AF84" s="3"/>
      <c r="AG84" s="3"/>
      <c r="AH84" s="3"/>
      <c r="AI84" s="3"/>
      <c r="AL84" s="3"/>
      <c r="AM84" s="3"/>
      <c r="AN84" s="3"/>
      <c r="AP84" s="3"/>
      <c r="AQ84" s="3"/>
      <c r="AR84" s="3"/>
      <c r="AS84" s="3"/>
    </row>
    <row r="85" spans="1:45" ht="15.75" customHeight="1">
      <c r="A85" s="1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V85" s="3"/>
      <c r="W85" s="3"/>
      <c r="X85" s="3"/>
      <c r="Y85" s="6"/>
      <c r="Z85" s="3"/>
      <c r="AA85" s="3"/>
      <c r="AB85" s="3"/>
      <c r="AC85" s="3"/>
      <c r="AD85" s="3"/>
      <c r="AE85" s="3"/>
      <c r="AF85" s="3"/>
      <c r="AG85" s="3"/>
      <c r="AH85" s="3"/>
      <c r="AI85" s="3"/>
      <c r="AL85" s="3"/>
      <c r="AM85" s="3"/>
      <c r="AN85" s="3"/>
      <c r="AP85" s="3"/>
      <c r="AQ85" s="3"/>
      <c r="AR85" s="3"/>
      <c r="AS85" s="3"/>
    </row>
    <row r="86" spans="1:45" ht="15.75" customHeight="1">
      <c r="A86" s="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V86" s="3"/>
      <c r="W86" s="3"/>
      <c r="X86" s="3"/>
      <c r="Y86" s="6"/>
      <c r="Z86" s="3"/>
      <c r="AA86" s="3"/>
      <c r="AB86" s="3"/>
      <c r="AC86" s="3"/>
      <c r="AD86" s="3"/>
      <c r="AE86" s="3"/>
      <c r="AF86" s="3"/>
      <c r="AG86" s="3"/>
      <c r="AH86" s="3"/>
      <c r="AI86" s="3"/>
      <c r="AL86" s="3"/>
      <c r="AM86" s="3"/>
      <c r="AN86" s="3"/>
      <c r="AP86" s="3"/>
      <c r="AQ86" s="3"/>
      <c r="AR86" s="3"/>
      <c r="AS86" s="3"/>
    </row>
    <row r="87" spans="1:45" ht="15.75" customHeight="1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V87" s="3"/>
      <c r="W87" s="3"/>
      <c r="X87" s="3"/>
      <c r="Y87" s="6"/>
      <c r="Z87" s="3"/>
      <c r="AA87" s="3"/>
      <c r="AB87" s="3"/>
      <c r="AC87" s="3"/>
      <c r="AD87" s="3"/>
      <c r="AE87" s="3"/>
      <c r="AF87" s="3"/>
      <c r="AG87" s="3"/>
      <c r="AH87" s="3"/>
      <c r="AI87" s="3"/>
      <c r="AL87" s="3"/>
      <c r="AM87" s="3"/>
      <c r="AN87" s="3"/>
      <c r="AP87" s="3"/>
      <c r="AQ87" s="3"/>
      <c r="AR87" s="3"/>
      <c r="AS87" s="3"/>
    </row>
    <row r="88" spans="1:45" ht="15.75" customHeight="1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V88" s="3"/>
      <c r="W88" s="3"/>
      <c r="X88" s="3"/>
      <c r="Y88" s="6"/>
      <c r="Z88" s="3"/>
      <c r="AA88" s="3"/>
      <c r="AB88" s="3"/>
      <c r="AC88" s="3"/>
      <c r="AD88" s="3"/>
      <c r="AE88" s="3"/>
      <c r="AF88" s="3"/>
      <c r="AG88" s="3"/>
      <c r="AH88" s="3"/>
      <c r="AI88" s="3"/>
      <c r="AL88" s="3"/>
      <c r="AM88" s="3"/>
      <c r="AN88" s="3"/>
      <c r="AP88" s="3"/>
      <c r="AQ88" s="3"/>
      <c r="AR88" s="3"/>
      <c r="AS88" s="3"/>
    </row>
    <row r="89" spans="1:45" ht="15.75" customHeight="1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V89" s="3"/>
      <c r="W89" s="3"/>
      <c r="X89" s="3"/>
      <c r="Y89" s="6"/>
      <c r="Z89" s="3"/>
      <c r="AA89" s="3"/>
      <c r="AB89" s="3"/>
      <c r="AC89" s="3"/>
      <c r="AD89" s="3"/>
      <c r="AE89" s="3"/>
      <c r="AF89" s="3"/>
      <c r="AG89" s="3"/>
      <c r="AH89" s="3"/>
      <c r="AI89" s="3"/>
      <c r="AL89" s="3"/>
      <c r="AM89" s="3"/>
      <c r="AN89" s="3"/>
      <c r="AP89" s="3"/>
      <c r="AQ89" s="3"/>
      <c r="AR89" s="3"/>
      <c r="AS89" s="3"/>
    </row>
    <row r="90" spans="1:45" ht="15.75" customHeight="1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V90" s="3"/>
      <c r="W90" s="3"/>
      <c r="X90" s="3"/>
      <c r="Y90" s="6"/>
      <c r="Z90" s="3"/>
      <c r="AA90" s="3"/>
      <c r="AB90" s="3"/>
      <c r="AC90" s="3"/>
      <c r="AD90" s="3"/>
      <c r="AE90" s="3"/>
      <c r="AF90" s="3"/>
      <c r="AG90" s="3"/>
      <c r="AH90" s="3"/>
      <c r="AI90" s="3"/>
      <c r="AL90" s="3"/>
      <c r="AM90" s="3"/>
      <c r="AN90" s="3"/>
      <c r="AP90" s="3"/>
      <c r="AQ90" s="3"/>
      <c r="AR90" s="3"/>
      <c r="AS90" s="3"/>
    </row>
    <row r="91" spans="1:45" ht="15.75" customHeight="1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V91" s="3"/>
      <c r="W91" s="3"/>
      <c r="X91" s="3"/>
      <c r="Y91" s="6"/>
      <c r="Z91" s="3"/>
      <c r="AA91" s="3"/>
      <c r="AB91" s="3"/>
      <c r="AC91" s="3"/>
      <c r="AD91" s="3"/>
      <c r="AE91" s="3"/>
      <c r="AF91" s="3"/>
      <c r="AG91" s="3"/>
      <c r="AH91" s="3"/>
      <c r="AI91" s="3"/>
      <c r="AL91" s="3"/>
      <c r="AM91" s="3"/>
      <c r="AN91" s="3"/>
      <c r="AP91" s="3"/>
      <c r="AQ91" s="3"/>
      <c r="AR91" s="3"/>
      <c r="AS91" s="3"/>
    </row>
    <row r="92" spans="1:45" ht="15.75" customHeight="1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V92" s="3"/>
      <c r="W92" s="3"/>
      <c r="X92" s="3"/>
      <c r="Y92" s="6"/>
      <c r="Z92" s="3"/>
      <c r="AA92" s="3"/>
      <c r="AB92" s="3"/>
      <c r="AC92" s="3"/>
      <c r="AD92" s="3"/>
      <c r="AE92" s="3"/>
      <c r="AF92" s="3"/>
      <c r="AG92" s="3"/>
      <c r="AH92" s="3"/>
      <c r="AI92" s="3"/>
      <c r="AL92" s="3"/>
      <c r="AM92" s="3"/>
      <c r="AN92" s="3"/>
      <c r="AP92" s="3"/>
      <c r="AQ92" s="3"/>
      <c r="AR92" s="3"/>
      <c r="AS92" s="3"/>
    </row>
    <row r="93" spans="1:45" ht="15.75" customHeight="1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V93" s="3"/>
      <c r="W93" s="3"/>
      <c r="X93" s="3"/>
      <c r="Y93" s="6"/>
      <c r="Z93" s="3"/>
      <c r="AA93" s="3"/>
      <c r="AB93" s="3"/>
      <c r="AC93" s="3"/>
      <c r="AD93" s="3"/>
      <c r="AE93" s="3"/>
      <c r="AF93" s="3"/>
      <c r="AG93" s="3"/>
      <c r="AH93" s="3"/>
      <c r="AI93" s="3"/>
      <c r="AL93" s="3"/>
      <c r="AM93" s="3"/>
      <c r="AN93" s="3"/>
      <c r="AP93" s="3"/>
      <c r="AQ93" s="3"/>
      <c r="AR93" s="3"/>
      <c r="AS93" s="3"/>
    </row>
    <row r="94" spans="1:45" ht="15.75" customHeight="1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V94" s="3"/>
      <c r="W94" s="3"/>
      <c r="X94" s="3"/>
      <c r="Y94" s="6"/>
      <c r="Z94" s="3"/>
      <c r="AA94" s="3"/>
      <c r="AB94" s="3"/>
      <c r="AC94" s="3"/>
      <c r="AD94" s="3"/>
      <c r="AE94" s="3"/>
      <c r="AF94" s="3"/>
      <c r="AG94" s="3"/>
      <c r="AH94" s="3"/>
      <c r="AI94" s="3"/>
      <c r="AL94" s="3"/>
      <c r="AM94" s="3"/>
      <c r="AN94" s="3"/>
      <c r="AP94" s="3"/>
      <c r="AQ94" s="3"/>
      <c r="AR94" s="3"/>
      <c r="AS94" s="3"/>
    </row>
    <row r="95" spans="1:45" ht="15.75" customHeight="1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V95" s="3"/>
      <c r="W95" s="3"/>
      <c r="X95" s="3"/>
      <c r="Y95" s="6"/>
      <c r="Z95" s="3"/>
      <c r="AA95" s="3"/>
      <c r="AB95" s="3"/>
      <c r="AC95" s="3"/>
      <c r="AD95" s="3"/>
      <c r="AE95" s="3"/>
      <c r="AF95" s="3"/>
      <c r="AG95" s="3"/>
      <c r="AH95" s="3"/>
      <c r="AI95" s="3"/>
      <c r="AL95" s="3"/>
      <c r="AM95" s="3"/>
      <c r="AN95" s="3"/>
      <c r="AP95" s="3"/>
      <c r="AQ95" s="3"/>
      <c r="AR95" s="3"/>
      <c r="AS95" s="3"/>
    </row>
    <row r="96" spans="1:45" ht="15.75" customHeight="1">
      <c r="A96" s="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V96" s="3"/>
      <c r="W96" s="3"/>
      <c r="X96" s="3"/>
      <c r="Y96" s="6"/>
      <c r="Z96" s="3"/>
      <c r="AA96" s="3"/>
      <c r="AB96" s="3"/>
      <c r="AC96" s="3"/>
      <c r="AD96" s="3"/>
      <c r="AE96" s="3"/>
      <c r="AF96" s="3"/>
      <c r="AG96" s="3"/>
      <c r="AH96" s="3"/>
      <c r="AI96" s="3"/>
      <c r="AL96" s="3"/>
      <c r="AM96" s="3"/>
      <c r="AN96" s="3"/>
      <c r="AP96" s="3"/>
      <c r="AQ96" s="3"/>
      <c r="AR96" s="3"/>
      <c r="AS96" s="3"/>
    </row>
    <row r="97" spans="1:45" ht="15.75" customHeight="1">
      <c r="A97" s="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V97" s="3"/>
      <c r="W97" s="3"/>
      <c r="X97" s="3"/>
      <c r="Y97" s="6"/>
      <c r="Z97" s="3"/>
      <c r="AA97" s="3"/>
      <c r="AB97" s="3"/>
      <c r="AC97" s="3"/>
      <c r="AD97" s="3"/>
      <c r="AE97" s="3"/>
      <c r="AF97" s="3"/>
      <c r="AG97" s="3"/>
      <c r="AH97" s="3"/>
      <c r="AI97" s="3"/>
      <c r="AL97" s="3"/>
      <c r="AM97" s="3"/>
      <c r="AN97" s="3"/>
      <c r="AP97" s="3"/>
      <c r="AQ97" s="3"/>
      <c r="AR97" s="3"/>
      <c r="AS97" s="3"/>
    </row>
    <row r="98" spans="1:45" ht="15.75" customHeight="1">
      <c r="A98" s="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V98" s="3"/>
      <c r="W98" s="3"/>
      <c r="X98" s="3"/>
      <c r="Y98" s="6"/>
      <c r="Z98" s="3"/>
      <c r="AA98" s="3"/>
      <c r="AB98" s="3"/>
      <c r="AC98" s="3"/>
      <c r="AD98" s="3"/>
      <c r="AE98" s="3"/>
      <c r="AF98" s="3"/>
      <c r="AG98" s="3"/>
      <c r="AH98" s="3"/>
      <c r="AI98" s="3"/>
      <c r="AL98" s="3"/>
      <c r="AM98" s="3"/>
      <c r="AN98" s="3"/>
      <c r="AP98" s="3"/>
      <c r="AQ98" s="3"/>
      <c r="AR98" s="3"/>
      <c r="AS98" s="3"/>
    </row>
    <row r="99" spans="1:45" ht="15.75" customHeight="1">
      <c r="A99" s="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V99" s="3"/>
      <c r="W99" s="3"/>
      <c r="X99" s="3"/>
      <c r="Y99" s="6"/>
      <c r="Z99" s="3"/>
      <c r="AA99" s="3"/>
      <c r="AB99" s="3"/>
      <c r="AC99" s="3"/>
      <c r="AD99" s="3"/>
      <c r="AE99" s="3"/>
      <c r="AF99" s="3"/>
      <c r="AG99" s="3"/>
      <c r="AH99" s="3"/>
      <c r="AI99" s="3"/>
      <c r="AL99" s="3"/>
      <c r="AM99" s="3"/>
      <c r="AN99" s="3"/>
      <c r="AP99" s="3"/>
      <c r="AQ99" s="3"/>
      <c r="AR99" s="3"/>
      <c r="AS99" s="3"/>
    </row>
    <row r="100" spans="1:45" ht="15.75" customHeight="1">
      <c r="A100" s="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V100" s="3"/>
      <c r="W100" s="3"/>
      <c r="X100" s="3"/>
      <c r="Y100" s="6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L100" s="3"/>
      <c r="AM100" s="3"/>
      <c r="AN100" s="3"/>
      <c r="AP100" s="3"/>
      <c r="AQ100" s="3"/>
      <c r="AR100" s="3"/>
      <c r="AS100" s="3"/>
    </row>
    <row r="101" spans="1:45" ht="15.75" customHeight="1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V101" s="3"/>
      <c r="W101" s="3"/>
      <c r="X101" s="3"/>
      <c r="Y101" s="6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L101" s="3"/>
      <c r="AM101" s="3"/>
      <c r="AN101" s="3"/>
      <c r="AP101" s="3"/>
      <c r="AQ101" s="3"/>
      <c r="AR101" s="3"/>
      <c r="AS101" s="3"/>
    </row>
    <row r="102" spans="1:45" ht="15.75" customHeight="1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V102" s="3"/>
      <c r="W102" s="3"/>
      <c r="X102" s="3"/>
      <c r="Y102" s="6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L102" s="3"/>
      <c r="AM102" s="3"/>
      <c r="AN102" s="3"/>
      <c r="AP102" s="3"/>
      <c r="AQ102" s="3"/>
      <c r="AR102" s="3"/>
      <c r="AS102" s="3"/>
    </row>
    <row r="103" spans="1:45" ht="15.75" customHeight="1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V103" s="3"/>
      <c r="W103" s="3"/>
      <c r="X103" s="3"/>
      <c r="Y103" s="6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L103" s="3"/>
      <c r="AM103" s="3"/>
      <c r="AN103" s="3"/>
      <c r="AP103" s="3"/>
      <c r="AQ103" s="3"/>
      <c r="AR103" s="3"/>
      <c r="AS103" s="3"/>
    </row>
    <row r="104" spans="1:45" ht="15.75" customHeight="1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V104" s="3"/>
      <c r="W104" s="3"/>
      <c r="X104" s="3"/>
      <c r="Y104" s="6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L104" s="3"/>
      <c r="AM104" s="3"/>
      <c r="AN104" s="3"/>
      <c r="AP104" s="3"/>
      <c r="AQ104" s="3"/>
      <c r="AR104" s="3"/>
      <c r="AS104" s="3"/>
    </row>
    <row r="105" spans="1:45" ht="15.75" customHeight="1">
      <c r="A105" s="1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V105" s="3"/>
      <c r="W105" s="3"/>
      <c r="X105" s="3"/>
      <c r="Y105" s="6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L105" s="3"/>
      <c r="AM105" s="3"/>
      <c r="AN105" s="3"/>
      <c r="AP105" s="3"/>
      <c r="AQ105" s="3"/>
      <c r="AR105" s="3"/>
      <c r="AS105" s="3"/>
    </row>
    <row r="106" spans="1:45" ht="15.75" customHeight="1">
      <c r="A106" s="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V106" s="3"/>
      <c r="W106" s="3"/>
      <c r="X106" s="3"/>
      <c r="Y106" s="6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L106" s="3"/>
      <c r="AM106" s="3"/>
      <c r="AN106" s="3"/>
      <c r="AP106" s="3"/>
      <c r="AQ106" s="3"/>
      <c r="AR106" s="3"/>
      <c r="AS106" s="3"/>
    </row>
    <row r="107" spans="1:45" ht="15.75" customHeight="1">
      <c r="A107" s="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V107" s="3"/>
      <c r="W107" s="3"/>
      <c r="X107" s="3"/>
      <c r="Y107" s="6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L107" s="3"/>
      <c r="AM107" s="3"/>
      <c r="AN107" s="3"/>
      <c r="AP107" s="3"/>
      <c r="AQ107" s="3"/>
      <c r="AR107" s="3"/>
      <c r="AS107" s="3"/>
    </row>
    <row r="108" spans="1:45" ht="15.75" customHeight="1">
      <c r="A108" s="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V108" s="3"/>
      <c r="W108" s="3"/>
      <c r="X108" s="3"/>
      <c r="Y108" s="6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L108" s="3"/>
      <c r="AM108" s="3"/>
      <c r="AN108" s="3"/>
      <c r="AP108" s="3"/>
      <c r="AQ108" s="3"/>
      <c r="AR108" s="3"/>
      <c r="AS108" s="3"/>
    </row>
    <row r="109" spans="1:45" ht="15.75" customHeight="1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V109" s="3"/>
      <c r="W109" s="3"/>
      <c r="X109" s="3"/>
      <c r="Y109" s="6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L109" s="3"/>
      <c r="AM109" s="3"/>
      <c r="AN109" s="3"/>
      <c r="AP109" s="3"/>
      <c r="AQ109" s="3"/>
      <c r="AR109" s="3"/>
      <c r="AS109" s="3"/>
    </row>
    <row r="110" spans="1:45" ht="15.75" customHeight="1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V110" s="3"/>
      <c r="W110" s="3"/>
      <c r="X110" s="3"/>
      <c r="Y110" s="6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L110" s="3"/>
      <c r="AM110" s="3"/>
      <c r="AN110" s="3"/>
      <c r="AP110" s="3"/>
      <c r="AQ110" s="3"/>
      <c r="AR110" s="3"/>
      <c r="AS110" s="3"/>
    </row>
    <row r="111" spans="1:45" ht="15.75" customHeight="1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V111" s="3"/>
      <c r="W111" s="3"/>
      <c r="X111" s="3"/>
      <c r="Y111" s="6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L111" s="3"/>
      <c r="AM111" s="3"/>
      <c r="AN111" s="3"/>
      <c r="AP111" s="3"/>
      <c r="AQ111" s="3"/>
      <c r="AR111" s="3"/>
      <c r="AS111" s="3"/>
    </row>
    <row r="112" spans="1:45" ht="15.75" customHeight="1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V112" s="3"/>
      <c r="W112" s="3"/>
      <c r="X112" s="3"/>
      <c r="Y112" s="6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L112" s="3"/>
      <c r="AM112" s="3"/>
      <c r="AN112" s="3"/>
      <c r="AP112" s="3"/>
      <c r="AQ112" s="3"/>
      <c r="AR112" s="3"/>
      <c r="AS112" s="3"/>
    </row>
    <row r="113" spans="1:45" ht="15.75" customHeight="1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V113" s="3"/>
      <c r="W113" s="3"/>
      <c r="X113" s="3"/>
      <c r="Y113" s="6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L113" s="3"/>
      <c r="AM113" s="3"/>
      <c r="AN113" s="3"/>
      <c r="AP113" s="3"/>
      <c r="AQ113" s="3"/>
      <c r="AR113" s="3"/>
      <c r="AS113" s="3"/>
    </row>
    <row r="114" spans="1:45" ht="15.75" customHeight="1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V114" s="3"/>
      <c r="W114" s="3"/>
      <c r="X114" s="3"/>
      <c r="Y114" s="6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L114" s="3"/>
      <c r="AM114" s="3"/>
      <c r="AN114" s="3"/>
      <c r="AP114" s="3"/>
      <c r="AQ114" s="3"/>
      <c r="AR114" s="3"/>
      <c r="AS114" s="3"/>
    </row>
    <row r="115" spans="1:45" ht="15.75" customHeight="1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V115" s="3"/>
      <c r="W115" s="3"/>
      <c r="X115" s="3"/>
      <c r="Y115" s="6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L115" s="3"/>
      <c r="AM115" s="3"/>
      <c r="AN115" s="3"/>
      <c r="AP115" s="3"/>
      <c r="AQ115" s="3"/>
      <c r="AR115" s="3"/>
      <c r="AS115" s="3"/>
    </row>
    <row r="116" spans="1:45" ht="15.75" customHeight="1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V116" s="3"/>
      <c r="W116" s="3"/>
      <c r="X116" s="3"/>
      <c r="Y116" s="6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L116" s="3"/>
      <c r="AM116" s="3"/>
      <c r="AN116" s="3"/>
      <c r="AP116" s="3"/>
      <c r="AQ116" s="3"/>
      <c r="AR116" s="3"/>
      <c r="AS116" s="3"/>
    </row>
    <row r="117" spans="1:45" ht="15.75" customHeight="1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V117" s="3"/>
      <c r="W117" s="3"/>
      <c r="X117" s="3"/>
      <c r="Y117" s="6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L117" s="3"/>
      <c r="AM117" s="3"/>
      <c r="AN117" s="3"/>
      <c r="AP117" s="3"/>
      <c r="AQ117" s="3"/>
      <c r="AR117" s="3"/>
      <c r="AS117" s="3"/>
    </row>
    <row r="118" spans="1:45" ht="15.75" customHeight="1">
      <c r="A118" s="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V118" s="3"/>
      <c r="W118" s="3"/>
      <c r="X118" s="3"/>
      <c r="Y118" s="6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L118" s="3"/>
      <c r="AM118" s="3"/>
      <c r="AN118" s="3"/>
      <c r="AP118" s="3"/>
      <c r="AQ118" s="3"/>
      <c r="AR118" s="3"/>
      <c r="AS118" s="3"/>
    </row>
    <row r="119" spans="1:45" ht="15.75" customHeight="1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V119" s="3"/>
      <c r="W119" s="3"/>
      <c r="X119" s="3"/>
      <c r="Y119" s="6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L119" s="3"/>
      <c r="AM119" s="3"/>
      <c r="AN119" s="3"/>
      <c r="AP119" s="3"/>
      <c r="AQ119" s="3"/>
      <c r="AR119" s="3"/>
      <c r="AS119" s="3"/>
    </row>
    <row r="120" spans="1:45" ht="15.75" customHeight="1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V120" s="3"/>
      <c r="W120" s="3"/>
      <c r="X120" s="3"/>
      <c r="Y120" s="6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L120" s="3"/>
      <c r="AM120" s="3"/>
      <c r="AN120" s="3"/>
      <c r="AP120" s="3"/>
      <c r="AQ120" s="3"/>
      <c r="AR120" s="3"/>
      <c r="AS120" s="3"/>
    </row>
    <row r="121" spans="1:45" ht="15.75" customHeight="1">
      <c r="A121" s="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V121" s="3"/>
      <c r="W121" s="3"/>
      <c r="X121" s="3"/>
      <c r="Y121" s="6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L121" s="3"/>
      <c r="AM121" s="3"/>
      <c r="AN121" s="3"/>
      <c r="AP121" s="3"/>
      <c r="AQ121" s="3"/>
      <c r="AR121" s="3"/>
      <c r="AS121" s="3"/>
    </row>
    <row r="122" spans="1:45" ht="15.75" customHeight="1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V122" s="3"/>
      <c r="W122" s="3"/>
      <c r="X122" s="3"/>
      <c r="Y122" s="6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L122" s="3"/>
      <c r="AM122" s="3"/>
      <c r="AN122" s="3"/>
      <c r="AP122" s="3"/>
      <c r="AQ122" s="3"/>
      <c r="AR122" s="3"/>
      <c r="AS122" s="3"/>
    </row>
    <row r="123" spans="1:45" ht="15.75" customHeight="1">
      <c r="A123" s="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V123" s="3"/>
      <c r="W123" s="3"/>
      <c r="X123" s="3"/>
      <c r="Y123" s="6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L123" s="3"/>
      <c r="AM123" s="3"/>
      <c r="AN123" s="3"/>
      <c r="AP123" s="3"/>
      <c r="AQ123" s="3"/>
      <c r="AR123" s="3"/>
      <c r="AS123" s="3"/>
    </row>
    <row r="124" spans="1:45" ht="15.75" customHeight="1">
      <c r="A124" s="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V124" s="3"/>
      <c r="W124" s="3"/>
      <c r="X124" s="3"/>
      <c r="Y124" s="6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L124" s="3"/>
      <c r="AM124" s="3"/>
      <c r="AN124" s="3"/>
      <c r="AP124" s="3"/>
      <c r="AQ124" s="3"/>
      <c r="AR124" s="3"/>
      <c r="AS124" s="3"/>
    </row>
    <row r="125" spans="1:45" ht="15.75" customHeight="1">
      <c r="A125" s="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V125" s="3"/>
      <c r="W125" s="3"/>
      <c r="X125" s="3"/>
      <c r="Y125" s="6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L125" s="3"/>
      <c r="AM125" s="3"/>
      <c r="AN125" s="3"/>
      <c r="AP125" s="3"/>
      <c r="AQ125" s="3"/>
      <c r="AR125" s="3"/>
      <c r="AS125" s="3"/>
    </row>
    <row r="126" spans="1:45" ht="15.75" customHeight="1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V126" s="3"/>
      <c r="W126" s="3"/>
      <c r="X126" s="3"/>
      <c r="Y126" s="6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L126" s="3"/>
      <c r="AM126" s="3"/>
      <c r="AN126" s="3"/>
      <c r="AP126" s="3"/>
      <c r="AQ126" s="3"/>
      <c r="AR126" s="3"/>
      <c r="AS126" s="3"/>
    </row>
    <row r="127" spans="1:45" ht="15.75" customHeight="1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V127" s="3"/>
      <c r="W127" s="3"/>
      <c r="X127" s="3"/>
      <c r="Y127" s="6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L127" s="3"/>
      <c r="AM127" s="3"/>
      <c r="AN127" s="3"/>
      <c r="AP127" s="3"/>
      <c r="AQ127" s="3"/>
      <c r="AR127" s="3"/>
      <c r="AS127" s="3"/>
    </row>
    <row r="128" spans="1:45" ht="15.75" customHeight="1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V128" s="3"/>
      <c r="W128" s="3"/>
      <c r="X128" s="3"/>
      <c r="Y128" s="6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L128" s="3"/>
      <c r="AM128" s="3"/>
      <c r="AN128" s="3"/>
      <c r="AP128" s="3"/>
      <c r="AQ128" s="3"/>
      <c r="AR128" s="3"/>
      <c r="AS128" s="3"/>
    </row>
    <row r="129" spans="1:45" ht="15.75" customHeight="1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V129" s="3"/>
      <c r="W129" s="3"/>
      <c r="X129" s="3"/>
      <c r="Y129" s="6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L129" s="3"/>
      <c r="AM129" s="3"/>
      <c r="AN129" s="3"/>
      <c r="AP129" s="3"/>
      <c r="AQ129" s="3"/>
      <c r="AR129" s="3"/>
      <c r="AS129" s="3"/>
    </row>
    <row r="130" spans="1:45" ht="15.75" customHeight="1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V130" s="3"/>
      <c r="W130" s="3"/>
      <c r="X130" s="3"/>
      <c r="Y130" s="6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L130" s="3"/>
      <c r="AM130" s="3"/>
      <c r="AN130" s="3"/>
      <c r="AP130" s="3"/>
      <c r="AQ130" s="3"/>
      <c r="AR130" s="3"/>
      <c r="AS130" s="3"/>
    </row>
    <row r="131" spans="1:45" ht="15.75" customHeight="1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V131" s="3"/>
      <c r="W131" s="3"/>
      <c r="X131" s="3"/>
      <c r="Y131" s="6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L131" s="3"/>
      <c r="AM131" s="3"/>
      <c r="AN131" s="3"/>
      <c r="AP131" s="3"/>
      <c r="AQ131" s="3"/>
      <c r="AR131" s="3"/>
      <c r="AS131" s="3"/>
    </row>
    <row r="132" spans="1:45" ht="15.75" customHeight="1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V132" s="3"/>
      <c r="W132" s="3"/>
      <c r="X132" s="3"/>
      <c r="Y132" s="6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L132" s="3"/>
      <c r="AM132" s="3"/>
      <c r="AN132" s="3"/>
      <c r="AP132" s="3"/>
      <c r="AQ132" s="3"/>
      <c r="AR132" s="3"/>
      <c r="AS132" s="3"/>
    </row>
    <row r="133" spans="1:45" ht="15.75" customHeight="1">
      <c r="A133" s="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V133" s="3"/>
      <c r="W133" s="3"/>
      <c r="X133" s="3"/>
      <c r="Y133" s="6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L133" s="3"/>
      <c r="AM133" s="3"/>
      <c r="AN133" s="3"/>
      <c r="AP133" s="3"/>
      <c r="AQ133" s="3"/>
      <c r="AR133" s="3"/>
      <c r="AS133" s="3"/>
    </row>
    <row r="134" spans="1:45" ht="15.75" customHeight="1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V134" s="3"/>
      <c r="W134" s="3"/>
      <c r="X134" s="3"/>
      <c r="Y134" s="6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L134" s="3"/>
      <c r="AM134" s="3"/>
      <c r="AN134" s="3"/>
      <c r="AP134" s="3"/>
      <c r="AQ134" s="3"/>
      <c r="AR134" s="3"/>
      <c r="AS134" s="3"/>
    </row>
    <row r="135" spans="1:45" ht="15.75" customHeight="1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V135" s="3"/>
      <c r="W135" s="3"/>
      <c r="X135" s="3"/>
      <c r="Y135" s="6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L135" s="3"/>
      <c r="AM135" s="3"/>
      <c r="AN135" s="3"/>
      <c r="AP135" s="3"/>
      <c r="AQ135" s="3"/>
      <c r="AR135" s="3"/>
      <c r="AS135" s="3"/>
    </row>
    <row r="136" spans="1:45" ht="15.75" customHeight="1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V136" s="3"/>
      <c r="W136" s="3"/>
      <c r="X136" s="3"/>
      <c r="Y136" s="6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L136" s="3"/>
      <c r="AM136" s="3"/>
      <c r="AN136" s="3"/>
      <c r="AP136" s="3"/>
      <c r="AQ136" s="3"/>
      <c r="AR136" s="3"/>
      <c r="AS136" s="3"/>
    </row>
    <row r="137" spans="1:45" ht="15.75" customHeight="1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V137" s="3"/>
      <c r="W137" s="3"/>
      <c r="X137" s="3"/>
      <c r="Y137" s="6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L137" s="3"/>
      <c r="AM137" s="3"/>
      <c r="AN137" s="3"/>
      <c r="AP137" s="3"/>
      <c r="AQ137" s="3"/>
      <c r="AR137" s="3"/>
      <c r="AS137" s="3"/>
    </row>
    <row r="138" spans="1:45" ht="15.75" customHeight="1">
      <c r="A138" s="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V138" s="3"/>
      <c r="W138" s="3"/>
      <c r="X138" s="3"/>
      <c r="Y138" s="6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L138" s="3"/>
      <c r="AM138" s="3"/>
      <c r="AN138" s="3"/>
      <c r="AP138" s="3"/>
      <c r="AQ138" s="3"/>
      <c r="AR138" s="3"/>
      <c r="AS138" s="3"/>
    </row>
    <row r="139" spans="1:45" ht="15.75" customHeight="1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V139" s="3"/>
      <c r="W139" s="3"/>
      <c r="X139" s="3"/>
      <c r="Y139" s="6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L139" s="3"/>
      <c r="AM139" s="3"/>
      <c r="AN139" s="3"/>
      <c r="AP139" s="3"/>
      <c r="AQ139" s="3"/>
      <c r="AR139" s="3"/>
      <c r="AS139" s="3"/>
    </row>
    <row r="140" spans="1:45" ht="15.75" customHeight="1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V140" s="3"/>
      <c r="W140" s="3"/>
      <c r="X140" s="3"/>
      <c r="Y140" s="6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L140" s="3"/>
      <c r="AM140" s="3"/>
      <c r="AN140" s="3"/>
      <c r="AP140" s="3"/>
      <c r="AQ140" s="3"/>
      <c r="AR140" s="3"/>
      <c r="AS140" s="3"/>
    </row>
    <row r="141" spans="1:45" ht="15.75" customHeight="1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V141" s="3"/>
      <c r="W141" s="3"/>
      <c r="X141" s="3"/>
      <c r="Y141" s="6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L141" s="3"/>
      <c r="AM141" s="3"/>
      <c r="AN141" s="3"/>
      <c r="AP141" s="3"/>
      <c r="AQ141" s="3"/>
      <c r="AR141" s="3"/>
      <c r="AS141" s="3"/>
    </row>
    <row r="142" spans="1:45" ht="15.75" customHeight="1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V142" s="3"/>
      <c r="W142" s="3"/>
      <c r="X142" s="3"/>
      <c r="Y142" s="6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L142" s="3"/>
      <c r="AM142" s="3"/>
      <c r="AN142" s="3"/>
      <c r="AP142" s="3"/>
      <c r="AQ142" s="3"/>
      <c r="AR142" s="3"/>
      <c r="AS142" s="3"/>
    </row>
    <row r="143" spans="1:45" ht="15.75" customHeight="1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V143" s="3"/>
      <c r="W143" s="3"/>
      <c r="X143" s="3"/>
      <c r="Y143" s="6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L143" s="3"/>
      <c r="AM143" s="3"/>
      <c r="AN143" s="3"/>
      <c r="AP143" s="3"/>
      <c r="AQ143" s="3"/>
      <c r="AR143" s="3"/>
      <c r="AS143" s="3"/>
    </row>
    <row r="144" spans="1:45" ht="15.75" customHeight="1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V144" s="3"/>
      <c r="W144" s="3"/>
      <c r="X144" s="3"/>
      <c r="Y144" s="6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L144" s="3"/>
      <c r="AM144" s="3"/>
      <c r="AN144" s="3"/>
      <c r="AP144" s="3"/>
      <c r="AQ144" s="3"/>
      <c r="AR144" s="3"/>
      <c r="AS144" s="3"/>
    </row>
    <row r="145" spans="1:45" ht="15.75" customHeight="1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V145" s="3"/>
      <c r="W145" s="3"/>
      <c r="X145" s="3"/>
      <c r="Y145" s="6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L145" s="3"/>
      <c r="AM145" s="3"/>
      <c r="AN145" s="3"/>
      <c r="AP145" s="3"/>
      <c r="AQ145" s="3"/>
      <c r="AR145" s="3"/>
      <c r="AS145" s="3"/>
    </row>
    <row r="146" spans="1:45" ht="15.75" customHeight="1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V146" s="3"/>
      <c r="W146" s="3"/>
      <c r="X146" s="3"/>
      <c r="Y146" s="6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L146" s="3"/>
      <c r="AM146" s="3"/>
      <c r="AN146" s="3"/>
      <c r="AP146" s="3"/>
      <c r="AQ146" s="3"/>
      <c r="AR146" s="3"/>
      <c r="AS146" s="3"/>
    </row>
    <row r="147" spans="1:45" ht="15.75" customHeight="1">
      <c r="A147" s="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V147" s="3"/>
      <c r="W147" s="3"/>
      <c r="X147" s="3"/>
      <c r="Y147" s="6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L147" s="3"/>
      <c r="AM147" s="3"/>
      <c r="AN147" s="3"/>
      <c r="AP147" s="3"/>
      <c r="AQ147" s="3"/>
      <c r="AR147" s="3"/>
      <c r="AS147" s="3"/>
    </row>
    <row r="148" spans="1:45" ht="15.75" customHeight="1">
      <c r="A148" s="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V148" s="3"/>
      <c r="W148" s="3"/>
      <c r="X148" s="3"/>
      <c r="Y148" s="6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L148" s="3"/>
      <c r="AM148" s="3"/>
      <c r="AN148" s="3"/>
      <c r="AP148" s="3"/>
      <c r="AQ148" s="3"/>
      <c r="AR148" s="3"/>
      <c r="AS148" s="3"/>
    </row>
    <row r="149" spans="1:45" ht="15.75" customHeight="1">
      <c r="A149" s="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V149" s="3"/>
      <c r="W149" s="3"/>
      <c r="X149" s="3"/>
      <c r="Y149" s="6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L149" s="3"/>
      <c r="AM149" s="3"/>
      <c r="AN149" s="3"/>
      <c r="AP149" s="3"/>
      <c r="AQ149" s="3"/>
      <c r="AR149" s="3"/>
      <c r="AS149" s="3"/>
    </row>
    <row r="150" spans="1:45" ht="15.75" customHeight="1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V150" s="3"/>
      <c r="W150" s="3"/>
      <c r="X150" s="3"/>
      <c r="Y150" s="6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L150" s="3"/>
      <c r="AM150" s="3"/>
      <c r="AN150" s="3"/>
      <c r="AP150" s="3"/>
      <c r="AQ150" s="3"/>
      <c r="AR150" s="3"/>
      <c r="AS150" s="3"/>
    </row>
    <row r="151" spans="1:45" ht="15.75" customHeight="1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V151" s="3"/>
      <c r="W151" s="3"/>
      <c r="X151" s="3"/>
      <c r="Y151" s="6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L151" s="3"/>
      <c r="AM151" s="3"/>
      <c r="AN151" s="3"/>
      <c r="AP151" s="3"/>
      <c r="AQ151" s="3"/>
      <c r="AR151" s="3"/>
      <c r="AS151" s="3"/>
    </row>
    <row r="152" spans="1:45" ht="15.75" customHeight="1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V152" s="3"/>
      <c r="W152" s="3"/>
      <c r="X152" s="3"/>
      <c r="Y152" s="6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L152" s="3"/>
      <c r="AM152" s="3"/>
      <c r="AN152" s="3"/>
      <c r="AP152" s="3"/>
      <c r="AQ152" s="3"/>
      <c r="AR152" s="3"/>
      <c r="AS152" s="3"/>
    </row>
    <row r="153" spans="1:45" ht="15.75" customHeight="1">
      <c r="A153" s="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V153" s="3"/>
      <c r="W153" s="3"/>
      <c r="X153" s="3"/>
      <c r="Y153" s="6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L153" s="3"/>
      <c r="AM153" s="3"/>
      <c r="AN153" s="3"/>
      <c r="AP153" s="3"/>
      <c r="AQ153" s="3"/>
      <c r="AR153" s="3"/>
      <c r="AS153" s="3"/>
    </row>
    <row r="154" spans="1:45" ht="15.75" customHeight="1">
      <c r="A154" s="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V154" s="3"/>
      <c r="W154" s="3"/>
      <c r="X154" s="3"/>
      <c r="Y154" s="6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L154" s="3"/>
      <c r="AM154" s="3"/>
      <c r="AN154" s="3"/>
      <c r="AP154" s="3"/>
      <c r="AQ154" s="3"/>
      <c r="AR154" s="3"/>
      <c r="AS154" s="3"/>
    </row>
    <row r="155" spans="1:45" ht="15.75" customHeight="1">
      <c r="A155" s="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V155" s="3"/>
      <c r="W155" s="3"/>
      <c r="X155" s="3"/>
      <c r="Y155" s="6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L155" s="3"/>
      <c r="AM155" s="3"/>
      <c r="AN155" s="3"/>
      <c r="AP155" s="3"/>
      <c r="AQ155" s="3"/>
      <c r="AR155" s="3"/>
      <c r="AS155" s="3"/>
    </row>
    <row r="156" spans="1:45" ht="15.75" customHeight="1">
      <c r="A156" s="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V156" s="3"/>
      <c r="W156" s="3"/>
      <c r="X156" s="3"/>
      <c r="Y156" s="6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L156" s="3"/>
      <c r="AM156" s="3"/>
      <c r="AN156" s="3"/>
      <c r="AP156" s="3"/>
      <c r="AQ156" s="3"/>
      <c r="AR156" s="3"/>
      <c r="AS156" s="3"/>
    </row>
    <row r="157" spans="1:45" ht="15.75" customHeight="1">
      <c r="A157" s="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V157" s="3"/>
      <c r="W157" s="3"/>
      <c r="X157" s="3"/>
      <c r="Y157" s="6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L157" s="3"/>
      <c r="AM157" s="3"/>
      <c r="AN157" s="3"/>
      <c r="AP157" s="3"/>
      <c r="AQ157" s="3"/>
      <c r="AR157" s="3"/>
      <c r="AS157" s="3"/>
    </row>
    <row r="158" spans="1:45" ht="15.75" customHeight="1">
      <c r="A158" s="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V158" s="3"/>
      <c r="W158" s="3"/>
      <c r="X158" s="3"/>
      <c r="Y158" s="6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L158" s="3"/>
      <c r="AM158" s="3"/>
      <c r="AN158" s="3"/>
      <c r="AP158" s="3"/>
      <c r="AQ158" s="3"/>
      <c r="AR158" s="3"/>
      <c r="AS158" s="3"/>
    </row>
    <row r="159" spans="1:45" ht="15.75" customHeight="1">
      <c r="A159" s="1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V159" s="3"/>
      <c r="W159" s="3"/>
      <c r="X159" s="3"/>
      <c r="Y159" s="6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L159" s="3"/>
      <c r="AM159" s="3"/>
      <c r="AN159" s="3"/>
      <c r="AP159" s="3"/>
      <c r="AQ159" s="3"/>
      <c r="AR159" s="3"/>
      <c r="AS159" s="3"/>
    </row>
    <row r="160" spans="1:45" ht="15.75" customHeight="1">
      <c r="A160" s="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V160" s="3"/>
      <c r="W160" s="3"/>
      <c r="X160" s="3"/>
      <c r="Y160" s="6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L160" s="3"/>
      <c r="AM160" s="3"/>
      <c r="AN160" s="3"/>
      <c r="AP160" s="3"/>
      <c r="AQ160" s="3"/>
      <c r="AR160" s="3"/>
      <c r="AS160" s="3"/>
    </row>
    <row r="161" spans="1:45" ht="15.75" customHeight="1">
      <c r="A161" s="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V161" s="3"/>
      <c r="W161" s="3"/>
      <c r="X161" s="3"/>
      <c r="Y161" s="6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L161" s="3"/>
      <c r="AM161" s="3"/>
      <c r="AN161" s="3"/>
      <c r="AP161" s="3"/>
      <c r="AQ161" s="3"/>
      <c r="AR161" s="3"/>
      <c r="AS161" s="3"/>
    </row>
    <row r="162" spans="1:45" ht="15.75" customHeight="1">
      <c r="A162" s="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V162" s="3"/>
      <c r="W162" s="3"/>
      <c r="X162" s="3"/>
      <c r="Y162" s="6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L162" s="3"/>
      <c r="AM162" s="3"/>
      <c r="AN162" s="3"/>
      <c r="AP162" s="3"/>
      <c r="AQ162" s="3"/>
      <c r="AR162" s="3"/>
      <c r="AS162" s="3"/>
    </row>
    <row r="163" spans="1:45" ht="15.75" customHeight="1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V163" s="3"/>
      <c r="W163" s="3"/>
      <c r="X163" s="3"/>
      <c r="Y163" s="6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L163" s="3"/>
      <c r="AM163" s="3"/>
      <c r="AN163" s="3"/>
      <c r="AP163" s="3"/>
      <c r="AQ163" s="3"/>
      <c r="AR163" s="3"/>
      <c r="AS163" s="3"/>
    </row>
    <row r="164" spans="1:45" ht="15.75" customHeight="1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V164" s="3"/>
      <c r="W164" s="3"/>
      <c r="X164" s="3"/>
      <c r="Y164" s="6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L164" s="3"/>
      <c r="AM164" s="3"/>
      <c r="AN164" s="3"/>
      <c r="AP164" s="3"/>
      <c r="AQ164" s="3"/>
      <c r="AR164" s="3"/>
      <c r="AS164" s="3"/>
    </row>
    <row r="165" spans="1:45" ht="15.75" customHeight="1">
      <c r="A165" s="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V165" s="3"/>
      <c r="W165" s="3"/>
      <c r="X165" s="3"/>
      <c r="Y165" s="6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L165" s="3"/>
      <c r="AM165" s="3"/>
      <c r="AN165" s="3"/>
      <c r="AP165" s="3"/>
      <c r="AQ165" s="3"/>
      <c r="AR165" s="3"/>
      <c r="AS165" s="3"/>
    </row>
    <row r="166" spans="1:45" ht="15.75" customHeight="1">
      <c r="A166" s="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V166" s="3"/>
      <c r="W166" s="3"/>
      <c r="X166" s="3"/>
      <c r="Y166" s="6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L166" s="3"/>
      <c r="AM166" s="3"/>
      <c r="AN166" s="3"/>
      <c r="AP166" s="3"/>
      <c r="AQ166" s="3"/>
      <c r="AR166" s="3"/>
      <c r="AS166" s="3"/>
    </row>
    <row r="167" spans="1:45" ht="15.75" customHeight="1">
      <c r="A167" s="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V167" s="3"/>
      <c r="W167" s="3"/>
      <c r="X167" s="3"/>
      <c r="Y167" s="6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L167" s="3"/>
      <c r="AM167" s="3"/>
      <c r="AN167" s="3"/>
      <c r="AP167" s="3"/>
      <c r="AQ167" s="3"/>
      <c r="AR167" s="3"/>
      <c r="AS167" s="3"/>
    </row>
    <row r="168" spans="1:45" ht="15.75" customHeight="1">
      <c r="A168" s="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V168" s="3"/>
      <c r="W168" s="3"/>
      <c r="X168" s="3"/>
      <c r="Y168" s="6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L168" s="3"/>
      <c r="AM168" s="3"/>
      <c r="AN168" s="3"/>
      <c r="AP168" s="3"/>
      <c r="AQ168" s="3"/>
      <c r="AR168" s="3"/>
      <c r="AS168" s="3"/>
    </row>
    <row r="169" spans="1:45" ht="15.75" customHeight="1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V169" s="3"/>
      <c r="W169" s="3"/>
      <c r="X169" s="3"/>
      <c r="Y169" s="6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L169" s="3"/>
      <c r="AM169" s="3"/>
      <c r="AN169" s="3"/>
      <c r="AP169" s="3"/>
      <c r="AQ169" s="3"/>
      <c r="AR169" s="3"/>
      <c r="AS169" s="3"/>
    </row>
    <row r="170" spans="1:45" ht="15.75" customHeight="1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V170" s="3"/>
      <c r="W170" s="3"/>
      <c r="X170" s="3"/>
      <c r="Y170" s="6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L170" s="3"/>
      <c r="AM170" s="3"/>
      <c r="AN170" s="3"/>
      <c r="AP170" s="3"/>
      <c r="AQ170" s="3"/>
      <c r="AR170" s="3"/>
      <c r="AS170" s="3"/>
    </row>
    <row r="171" spans="1:45" ht="15.75" customHeight="1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V171" s="3"/>
      <c r="W171" s="3"/>
      <c r="X171" s="3"/>
      <c r="Y171" s="6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L171" s="3"/>
      <c r="AM171" s="3"/>
      <c r="AN171" s="3"/>
      <c r="AP171" s="3"/>
      <c r="AQ171" s="3"/>
      <c r="AR171" s="3"/>
      <c r="AS171" s="3"/>
    </row>
    <row r="172" spans="1:45" ht="15.75" customHeight="1">
      <c r="A172" s="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V172" s="3"/>
      <c r="W172" s="3"/>
      <c r="X172" s="3"/>
      <c r="Y172" s="6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L172" s="3"/>
      <c r="AM172" s="3"/>
      <c r="AN172" s="3"/>
      <c r="AP172" s="3"/>
      <c r="AQ172" s="3"/>
      <c r="AR172" s="3"/>
      <c r="AS172" s="3"/>
    </row>
    <row r="173" spans="1:45" ht="15.75" customHeight="1">
      <c r="A173" s="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V173" s="3"/>
      <c r="W173" s="3"/>
      <c r="X173" s="3"/>
      <c r="Y173" s="6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L173" s="3"/>
      <c r="AM173" s="3"/>
      <c r="AN173" s="3"/>
      <c r="AP173" s="3"/>
      <c r="AQ173" s="3"/>
      <c r="AR173" s="3"/>
      <c r="AS173" s="3"/>
    </row>
    <row r="174" spans="1:45" ht="15.75" customHeight="1">
      <c r="A174" s="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V174" s="3"/>
      <c r="W174" s="3"/>
      <c r="X174" s="3"/>
      <c r="Y174" s="6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L174" s="3"/>
      <c r="AM174" s="3"/>
      <c r="AN174" s="3"/>
      <c r="AP174" s="3"/>
      <c r="AQ174" s="3"/>
      <c r="AR174" s="3"/>
      <c r="AS174" s="3"/>
    </row>
    <row r="175" spans="1:45" ht="15.75" customHeight="1">
      <c r="A175" s="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V175" s="3"/>
      <c r="W175" s="3"/>
      <c r="X175" s="3"/>
      <c r="Y175" s="6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L175" s="3"/>
      <c r="AM175" s="3"/>
      <c r="AN175" s="3"/>
      <c r="AP175" s="3"/>
      <c r="AQ175" s="3"/>
      <c r="AR175" s="3"/>
      <c r="AS175" s="3"/>
    </row>
    <row r="176" spans="1:45" ht="15.75" customHeight="1">
      <c r="A176" s="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V176" s="3"/>
      <c r="W176" s="3"/>
      <c r="X176" s="3"/>
      <c r="Y176" s="6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L176" s="3"/>
      <c r="AM176" s="3"/>
      <c r="AN176" s="3"/>
      <c r="AP176" s="3"/>
      <c r="AQ176" s="3"/>
      <c r="AR176" s="3"/>
      <c r="AS176" s="3"/>
    </row>
    <row r="177" spans="1:45" ht="15.75" customHeight="1">
      <c r="A177" s="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V177" s="3"/>
      <c r="W177" s="3"/>
      <c r="X177" s="3"/>
      <c r="Y177" s="6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L177" s="3"/>
      <c r="AM177" s="3"/>
      <c r="AN177" s="3"/>
      <c r="AP177" s="3"/>
      <c r="AQ177" s="3"/>
      <c r="AR177" s="3"/>
      <c r="AS177" s="3"/>
    </row>
    <row r="178" spans="1:45" ht="15.75" customHeight="1">
      <c r="A178" s="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V178" s="3"/>
      <c r="W178" s="3"/>
      <c r="X178" s="3"/>
      <c r="Y178" s="6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L178" s="3"/>
      <c r="AM178" s="3"/>
      <c r="AN178" s="3"/>
      <c r="AP178" s="3"/>
      <c r="AQ178" s="3"/>
      <c r="AR178" s="3"/>
      <c r="AS178" s="3"/>
    </row>
    <row r="179" spans="1:45" ht="15.75" customHeight="1">
      <c r="A179" s="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V179" s="3"/>
      <c r="W179" s="3"/>
      <c r="X179" s="3"/>
      <c r="Y179" s="6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L179" s="3"/>
      <c r="AM179" s="3"/>
      <c r="AN179" s="3"/>
      <c r="AP179" s="3"/>
      <c r="AQ179" s="3"/>
      <c r="AR179" s="3"/>
      <c r="AS179" s="3"/>
    </row>
    <row r="180" spans="1:45" ht="15.75" customHeight="1">
      <c r="A180" s="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V180" s="3"/>
      <c r="W180" s="3"/>
      <c r="X180" s="3"/>
      <c r="Y180" s="6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L180" s="3"/>
      <c r="AM180" s="3"/>
      <c r="AN180" s="3"/>
      <c r="AP180" s="3"/>
      <c r="AQ180" s="3"/>
      <c r="AR180" s="3"/>
      <c r="AS180" s="3"/>
    </row>
    <row r="181" spans="1:45" ht="15.75" customHeight="1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V181" s="3"/>
      <c r="W181" s="3"/>
      <c r="X181" s="3"/>
      <c r="Y181" s="6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L181" s="3"/>
      <c r="AM181" s="3"/>
      <c r="AN181" s="3"/>
      <c r="AP181" s="3"/>
      <c r="AQ181" s="3"/>
      <c r="AR181" s="3"/>
      <c r="AS181" s="3"/>
    </row>
    <row r="182" spans="1:45" ht="15.75" customHeight="1">
      <c r="A182" s="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V182" s="3"/>
      <c r="W182" s="3"/>
      <c r="X182" s="3"/>
      <c r="Y182" s="6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L182" s="3"/>
      <c r="AM182" s="3"/>
      <c r="AN182" s="3"/>
      <c r="AP182" s="3"/>
      <c r="AQ182" s="3"/>
      <c r="AR182" s="3"/>
      <c r="AS182" s="3"/>
    </row>
    <row r="183" spans="1:45" ht="15.75" customHeight="1">
      <c r="A183" s="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V183" s="3"/>
      <c r="W183" s="3"/>
      <c r="X183" s="3"/>
      <c r="Y183" s="6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L183" s="3"/>
      <c r="AM183" s="3"/>
      <c r="AN183" s="3"/>
      <c r="AP183" s="3"/>
      <c r="AQ183" s="3"/>
      <c r="AR183" s="3"/>
      <c r="AS183" s="3"/>
    </row>
    <row r="184" spans="1:45" ht="15.75" customHeight="1">
      <c r="A184" s="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V184" s="3"/>
      <c r="W184" s="3"/>
      <c r="X184" s="3"/>
      <c r="Y184" s="6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L184" s="3"/>
      <c r="AM184" s="3"/>
      <c r="AN184" s="3"/>
      <c r="AP184" s="3"/>
      <c r="AQ184" s="3"/>
      <c r="AR184" s="3"/>
      <c r="AS184" s="3"/>
    </row>
    <row r="185" spans="1:45" ht="15.75" customHeight="1">
      <c r="A185" s="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V185" s="3"/>
      <c r="W185" s="3"/>
      <c r="X185" s="3"/>
      <c r="Y185" s="6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L185" s="3"/>
      <c r="AM185" s="3"/>
      <c r="AN185" s="3"/>
      <c r="AP185" s="3"/>
      <c r="AQ185" s="3"/>
      <c r="AR185" s="3"/>
      <c r="AS185" s="3"/>
    </row>
    <row r="186" spans="1:45" ht="15.75" customHeight="1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V186" s="3"/>
      <c r="W186" s="3"/>
      <c r="X186" s="3"/>
      <c r="Y186" s="6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L186" s="3"/>
      <c r="AM186" s="3"/>
      <c r="AN186" s="3"/>
      <c r="AP186" s="3"/>
      <c r="AQ186" s="3"/>
      <c r="AR186" s="3"/>
      <c r="AS186" s="3"/>
    </row>
    <row r="187" spans="1:45" ht="15.75" customHeight="1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V187" s="3"/>
      <c r="W187" s="3"/>
      <c r="X187" s="3"/>
      <c r="Y187" s="6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L187" s="3"/>
      <c r="AM187" s="3"/>
      <c r="AN187" s="3"/>
      <c r="AP187" s="3"/>
      <c r="AQ187" s="3"/>
      <c r="AR187" s="3"/>
      <c r="AS187" s="3"/>
    </row>
    <row r="188" spans="1:45" ht="15.75" customHeight="1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V188" s="3"/>
      <c r="W188" s="3"/>
      <c r="X188" s="3"/>
      <c r="Y188" s="6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L188" s="3"/>
      <c r="AM188" s="3"/>
      <c r="AN188" s="3"/>
      <c r="AP188" s="3"/>
      <c r="AQ188" s="3"/>
      <c r="AR188" s="3"/>
      <c r="AS188" s="3"/>
    </row>
    <row r="189" spans="1:45" ht="15.75" customHeight="1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V189" s="3"/>
      <c r="W189" s="3"/>
      <c r="X189" s="3"/>
      <c r="Y189" s="6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L189" s="3"/>
      <c r="AM189" s="3"/>
      <c r="AN189" s="3"/>
      <c r="AP189" s="3"/>
      <c r="AQ189" s="3"/>
      <c r="AR189" s="3"/>
      <c r="AS189" s="3"/>
    </row>
    <row r="190" spans="1:45" ht="15.75" customHeight="1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V190" s="3"/>
      <c r="W190" s="3"/>
      <c r="X190" s="3"/>
      <c r="Y190" s="6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L190" s="3"/>
      <c r="AM190" s="3"/>
      <c r="AN190" s="3"/>
      <c r="AP190" s="3"/>
      <c r="AQ190" s="3"/>
      <c r="AR190" s="3"/>
      <c r="AS190" s="3"/>
    </row>
    <row r="191" spans="1:45" ht="15.75" customHeight="1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V191" s="3"/>
      <c r="W191" s="3"/>
      <c r="X191" s="3"/>
      <c r="Y191" s="6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L191" s="3"/>
      <c r="AM191" s="3"/>
      <c r="AN191" s="3"/>
      <c r="AP191" s="3"/>
      <c r="AQ191" s="3"/>
      <c r="AR191" s="3"/>
      <c r="AS191" s="3"/>
    </row>
    <row r="192" spans="1:45" ht="15.75" customHeight="1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V192" s="3"/>
      <c r="W192" s="3"/>
      <c r="X192" s="3"/>
      <c r="Y192" s="6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L192" s="3"/>
      <c r="AM192" s="3"/>
      <c r="AN192" s="3"/>
      <c r="AP192" s="3"/>
      <c r="AQ192" s="3"/>
      <c r="AR192" s="3"/>
      <c r="AS192" s="3"/>
    </row>
    <row r="193" spans="1:45" ht="15.75" customHeight="1">
      <c r="A193" s="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V193" s="3"/>
      <c r="W193" s="3"/>
      <c r="X193" s="3"/>
      <c r="Y193" s="6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L193" s="3"/>
      <c r="AM193" s="3"/>
      <c r="AN193" s="3"/>
      <c r="AP193" s="3"/>
      <c r="AQ193" s="3"/>
      <c r="AR193" s="3"/>
      <c r="AS193" s="3"/>
    </row>
    <row r="194" spans="1:45" ht="15.75" customHeight="1">
      <c r="A194" s="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V194" s="3"/>
      <c r="W194" s="3"/>
      <c r="X194" s="3"/>
      <c r="Y194" s="6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L194" s="3"/>
      <c r="AM194" s="3"/>
      <c r="AN194" s="3"/>
      <c r="AP194" s="3"/>
      <c r="AQ194" s="3"/>
      <c r="AR194" s="3"/>
      <c r="AS194" s="3"/>
    </row>
    <row r="195" spans="1:45" ht="15.75" customHeight="1">
      <c r="A195" s="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V195" s="3"/>
      <c r="W195" s="3"/>
      <c r="X195" s="3"/>
      <c r="Y195" s="6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L195" s="3"/>
      <c r="AM195" s="3"/>
      <c r="AN195" s="3"/>
      <c r="AP195" s="3"/>
      <c r="AQ195" s="3"/>
      <c r="AR195" s="3"/>
      <c r="AS195" s="3"/>
    </row>
    <row r="196" spans="1:45" ht="15.75" customHeight="1">
      <c r="A196" s="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V196" s="3"/>
      <c r="W196" s="3"/>
      <c r="X196" s="3"/>
      <c r="Y196" s="6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L196" s="3"/>
      <c r="AM196" s="3"/>
      <c r="AN196" s="3"/>
      <c r="AP196" s="3"/>
      <c r="AQ196" s="3"/>
      <c r="AR196" s="3"/>
      <c r="AS196" s="3"/>
    </row>
    <row r="197" spans="1:45" ht="15.75" customHeight="1">
      <c r="A197" s="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V197" s="3"/>
      <c r="W197" s="3"/>
      <c r="X197" s="3"/>
      <c r="Y197" s="6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L197" s="3"/>
      <c r="AM197" s="3"/>
      <c r="AN197" s="3"/>
      <c r="AP197" s="3"/>
      <c r="AQ197" s="3"/>
      <c r="AR197" s="3"/>
      <c r="AS197" s="3"/>
    </row>
    <row r="198" spans="1:45" ht="15.75" customHeight="1">
      <c r="A198" s="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V198" s="3"/>
      <c r="W198" s="3"/>
      <c r="X198" s="3"/>
      <c r="Y198" s="6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L198" s="3"/>
      <c r="AM198" s="3"/>
      <c r="AN198" s="3"/>
      <c r="AP198" s="3"/>
      <c r="AQ198" s="3"/>
      <c r="AR198" s="3"/>
      <c r="AS198" s="3"/>
    </row>
    <row r="199" spans="1:45" ht="15.75" customHeight="1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V199" s="3"/>
      <c r="W199" s="3"/>
      <c r="X199" s="3"/>
      <c r="Y199" s="6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L199" s="3"/>
      <c r="AM199" s="3"/>
      <c r="AN199" s="3"/>
      <c r="AP199" s="3"/>
      <c r="AQ199" s="3"/>
      <c r="AR199" s="3"/>
      <c r="AS199" s="3"/>
    </row>
    <row r="200" spans="1:45" ht="15.75" customHeight="1">
      <c r="A200" s="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V200" s="3"/>
      <c r="W200" s="3"/>
      <c r="X200" s="3"/>
      <c r="Y200" s="6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L200" s="3"/>
      <c r="AM200" s="3"/>
      <c r="AN200" s="3"/>
      <c r="AP200" s="3"/>
      <c r="AQ200" s="3"/>
      <c r="AR200" s="3"/>
      <c r="AS200" s="3"/>
    </row>
    <row r="201" spans="1:45" ht="15.75" customHeight="1">
      <c r="A201" s="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V201" s="3"/>
      <c r="W201" s="3"/>
      <c r="X201" s="3"/>
      <c r="Y201" s="6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L201" s="3"/>
      <c r="AM201" s="3"/>
      <c r="AN201" s="3"/>
      <c r="AP201" s="3"/>
      <c r="AQ201" s="3"/>
      <c r="AR201" s="3"/>
      <c r="AS201" s="3"/>
    </row>
    <row r="202" spans="1:45" ht="15.75" customHeight="1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V202" s="3"/>
      <c r="W202" s="3"/>
      <c r="X202" s="3"/>
      <c r="Y202" s="6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L202" s="3"/>
      <c r="AM202" s="3"/>
      <c r="AN202" s="3"/>
      <c r="AP202" s="3"/>
      <c r="AQ202" s="3"/>
      <c r="AR202" s="3"/>
      <c r="AS202" s="3"/>
    </row>
    <row r="203" spans="1:45" ht="15.75" customHeight="1">
      <c r="A203" s="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V203" s="3"/>
      <c r="W203" s="3"/>
      <c r="X203" s="3"/>
      <c r="Y203" s="6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L203" s="3"/>
      <c r="AM203" s="3"/>
      <c r="AN203" s="3"/>
      <c r="AP203" s="3"/>
      <c r="AQ203" s="3"/>
      <c r="AR203" s="3"/>
      <c r="AS203" s="3"/>
    </row>
    <row r="204" spans="1:45" ht="15.75" customHeight="1">
      <c r="A204" s="1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V204" s="3"/>
      <c r="W204" s="3"/>
      <c r="X204" s="3"/>
      <c r="Y204" s="6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L204" s="3"/>
      <c r="AM204" s="3"/>
      <c r="AN204" s="3"/>
      <c r="AP204" s="3"/>
      <c r="AQ204" s="3"/>
      <c r="AR204" s="3"/>
      <c r="AS204" s="3"/>
    </row>
    <row r="205" spans="1:45" ht="15.75" customHeight="1">
      <c r="A205" s="1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V205" s="3"/>
      <c r="W205" s="3"/>
      <c r="X205" s="3"/>
      <c r="Y205" s="6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L205" s="3"/>
      <c r="AM205" s="3"/>
      <c r="AN205" s="3"/>
      <c r="AP205" s="3"/>
      <c r="AQ205" s="3"/>
      <c r="AR205" s="3"/>
      <c r="AS205" s="3"/>
    </row>
    <row r="206" spans="1:45" ht="15.75" customHeight="1">
      <c r="A206" s="1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V206" s="3"/>
      <c r="W206" s="3"/>
      <c r="X206" s="3"/>
      <c r="Y206" s="6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L206" s="3"/>
      <c r="AM206" s="3"/>
      <c r="AN206" s="3"/>
      <c r="AP206" s="3"/>
      <c r="AQ206" s="3"/>
      <c r="AR206" s="3"/>
      <c r="AS206" s="3"/>
    </row>
    <row r="207" spans="1:45" ht="15.75" customHeight="1">
      <c r="A207" s="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V207" s="3"/>
      <c r="W207" s="3"/>
      <c r="X207" s="3"/>
      <c r="Y207" s="6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L207" s="3"/>
      <c r="AM207" s="3"/>
      <c r="AN207" s="3"/>
      <c r="AP207" s="3"/>
      <c r="AQ207" s="3"/>
      <c r="AR207" s="3"/>
      <c r="AS207" s="3"/>
    </row>
    <row r="208" spans="1:45" ht="15.75" customHeight="1">
      <c r="A208" s="1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V208" s="3"/>
      <c r="W208" s="3"/>
      <c r="X208" s="3"/>
      <c r="Y208" s="6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L208" s="3"/>
      <c r="AM208" s="3"/>
      <c r="AN208" s="3"/>
      <c r="AP208" s="3"/>
      <c r="AQ208" s="3"/>
      <c r="AR208" s="3"/>
      <c r="AS208" s="3"/>
    </row>
    <row r="209" spans="1:45" ht="15.75" customHeight="1">
      <c r="A209" s="1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V209" s="3"/>
      <c r="W209" s="3"/>
      <c r="X209" s="3"/>
      <c r="Y209" s="6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L209" s="3"/>
      <c r="AM209" s="3"/>
      <c r="AN209" s="3"/>
      <c r="AP209" s="3"/>
      <c r="AQ209" s="3"/>
      <c r="AR209" s="3"/>
      <c r="AS209" s="3"/>
    </row>
    <row r="210" spans="1:45" ht="15.75" customHeight="1">
      <c r="A210" s="1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V210" s="3"/>
      <c r="W210" s="3"/>
      <c r="X210" s="3"/>
      <c r="Y210" s="6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L210" s="3"/>
      <c r="AM210" s="3"/>
      <c r="AN210" s="3"/>
      <c r="AP210" s="3"/>
      <c r="AQ210" s="3"/>
      <c r="AR210" s="3"/>
      <c r="AS210" s="3"/>
    </row>
    <row r="211" spans="1:45" ht="15.75" customHeight="1">
      <c r="A211" s="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V211" s="3"/>
      <c r="W211" s="3"/>
      <c r="X211" s="3"/>
      <c r="Y211" s="6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L211" s="3"/>
      <c r="AM211" s="3"/>
      <c r="AN211" s="3"/>
      <c r="AP211" s="3"/>
      <c r="AQ211" s="3"/>
      <c r="AR211" s="3"/>
      <c r="AS211" s="3"/>
    </row>
    <row r="212" spans="1:45" ht="15.75" customHeight="1">
      <c r="A212" s="1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V212" s="3"/>
      <c r="W212" s="3"/>
      <c r="X212" s="3"/>
      <c r="Y212" s="6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L212" s="3"/>
      <c r="AM212" s="3"/>
      <c r="AN212" s="3"/>
      <c r="AP212" s="3"/>
      <c r="AQ212" s="3"/>
      <c r="AR212" s="3"/>
      <c r="AS212" s="3"/>
    </row>
    <row r="213" spans="1:45" ht="15.75" customHeight="1">
      <c r="A213" s="1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V213" s="3"/>
      <c r="W213" s="3"/>
      <c r="X213" s="3"/>
      <c r="Y213" s="6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L213" s="3"/>
      <c r="AM213" s="3"/>
      <c r="AN213" s="3"/>
      <c r="AP213" s="3"/>
      <c r="AQ213" s="3"/>
      <c r="AR213" s="3"/>
      <c r="AS213" s="3"/>
    </row>
    <row r="214" spans="1:45" ht="15.75" customHeight="1">
      <c r="A214" s="1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V214" s="3"/>
      <c r="W214" s="3"/>
      <c r="X214" s="3"/>
      <c r="Y214" s="6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L214" s="3"/>
      <c r="AM214" s="3"/>
      <c r="AN214" s="3"/>
      <c r="AP214" s="3"/>
      <c r="AQ214" s="3"/>
      <c r="AR214" s="3"/>
      <c r="AS214" s="3"/>
    </row>
    <row r="215" spans="1:45" ht="15.75" customHeight="1">
      <c r="A215" s="1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V215" s="3"/>
      <c r="W215" s="3"/>
      <c r="X215" s="3"/>
      <c r="Y215" s="6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L215" s="3"/>
      <c r="AM215" s="3"/>
      <c r="AN215" s="3"/>
      <c r="AP215" s="3"/>
      <c r="AQ215" s="3"/>
      <c r="AR215" s="3"/>
      <c r="AS215" s="3"/>
    </row>
    <row r="216" spans="1:45" ht="15.75" customHeight="1">
      <c r="A216" s="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V216" s="3"/>
      <c r="W216" s="3"/>
      <c r="X216" s="3"/>
      <c r="Y216" s="6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L216" s="3"/>
      <c r="AM216" s="3"/>
      <c r="AN216" s="3"/>
      <c r="AP216" s="3"/>
      <c r="AQ216" s="3"/>
      <c r="AR216" s="3"/>
      <c r="AS216" s="3"/>
    </row>
    <row r="217" spans="1:45" ht="15.75" customHeight="1">
      <c r="A217" s="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V217" s="3"/>
      <c r="W217" s="3"/>
      <c r="X217" s="3"/>
      <c r="Y217" s="6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L217" s="3"/>
      <c r="AM217" s="3"/>
      <c r="AN217" s="3"/>
      <c r="AP217" s="3"/>
      <c r="AQ217" s="3"/>
      <c r="AR217" s="3"/>
      <c r="AS217" s="3"/>
    </row>
    <row r="218" spans="1:45" ht="15.75" customHeight="1">
      <c r="A218" s="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V218" s="3"/>
      <c r="W218" s="3"/>
      <c r="X218" s="3"/>
      <c r="Y218" s="6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L218" s="3"/>
      <c r="AM218" s="3"/>
      <c r="AN218" s="3"/>
      <c r="AP218" s="3"/>
      <c r="AQ218" s="3"/>
      <c r="AR218" s="3"/>
      <c r="AS218" s="3"/>
    </row>
    <row r="219" spans="1:45" ht="15.75" customHeight="1">
      <c r="A219" s="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V219" s="3"/>
      <c r="W219" s="3"/>
      <c r="X219" s="3"/>
      <c r="Y219" s="6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L219" s="3"/>
      <c r="AM219" s="3"/>
      <c r="AN219" s="3"/>
      <c r="AP219" s="3"/>
      <c r="AQ219" s="3"/>
      <c r="AR219" s="3"/>
      <c r="AS219" s="3"/>
    </row>
    <row r="220" spans="1:45" ht="15.75" customHeight="1">
      <c r="A220" s="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V220" s="3"/>
      <c r="W220" s="3"/>
      <c r="X220" s="3"/>
      <c r="Y220" s="6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L220" s="3"/>
      <c r="AM220" s="3"/>
      <c r="AN220" s="3"/>
      <c r="AP220" s="3"/>
      <c r="AQ220" s="3"/>
      <c r="AR220" s="3"/>
      <c r="AS220" s="3"/>
    </row>
    <row r="221" spans="1:45" ht="15.75" customHeight="1">
      <c r="A221" s="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V221" s="3"/>
      <c r="W221" s="3"/>
      <c r="X221" s="3"/>
      <c r="Y221" s="6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L221" s="3"/>
      <c r="AM221" s="3"/>
      <c r="AN221" s="3"/>
      <c r="AP221" s="3"/>
      <c r="AQ221" s="3"/>
      <c r="AR221" s="3"/>
      <c r="AS221" s="3"/>
    </row>
    <row r="222" spans="1:45" ht="15.75" customHeight="1">
      <c r="A222" s="1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V222" s="3"/>
      <c r="W222" s="3"/>
      <c r="X222" s="3"/>
      <c r="Y222" s="6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L222" s="3"/>
      <c r="AM222" s="3"/>
      <c r="AN222" s="3"/>
      <c r="AP222" s="3"/>
      <c r="AQ222" s="3"/>
      <c r="AR222" s="3"/>
      <c r="AS222" s="3"/>
    </row>
    <row r="223" spans="1:45" ht="15.75" customHeight="1">
      <c r="A223" s="1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V223" s="3"/>
      <c r="W223" s="3"/>
      <c r="X223" s="3"/>
      <c r="Y223" s="6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L223" s="3"/>
      <c r="AM223" s="3"/>
      <c r="AN223" s="3"/>
      <c r="AP223" s="3"/>
      <c r="AQ223" s="3"/>
      <c r="AR223" s="3"/>
      <c r="AS223" s="3"/>
    </row>
    <row r="224" spans="1:45" ht="15.75" customHeight="1">
      <c r="A224" s="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V224" s="3"/>
      <c r="W224" s="3"/>
      <c r="X224" s="3"/>
      <c r="Y224" s="6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L224" s="3"/>
      <c r="AM224" s="3"/>
      <c r="AN224" s="3"/>
      <c r="AP224" s="3"/>
      <c r="AQ224" s="3"/>
      <c r="AR224" s="3"/>
      <c r="AS224" s="3"/>
    </row>
    <row r="225" spans="1:45" ht="15.75" customHeight="1">
      <c r="A225" s="1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V225" s="3"/>
      <c r="W225" s="3"/>
      <c r="X225" s="3"/>
      <c r="Y225" s="6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L225" s="3"/>
      <c r="AM225" s="3"/>
      <c r="AN225" s="3"/>
      <c r="AP225" s="3"/>
      <c r="AQ225" s="3"/>
      <c r="AR225" s="3"/>
      <c r="AS225" s="3"/>
    </row>
    <row r="226" spans="1:45" ht="15.75" customHeight="1">
      <c r="A226" s="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V226" s="3"/>
      <c r="W226" s="3"/>
      <c r="X226" s="3"/>
      <c r="Y226" s="6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L226" s="3"/>
      <c r="AM226" s="3"/>
      <c r="AN226" s="3"/>
      <c r="AP226" s="3"/>
      <c r="AQ226" s="3"/>
      <c r="AR226" s="3"/>
      <c r="AS226" s="3"/>
    </row>
    <row r="227" spans="1:45" ht="15.75" customHeight="1">
      <c r="A227" s="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V227" s="3"/>
      <c r="W227" s="3"/>
      <c r="X227" s="3"/>
      <c r="Y227" s="6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L227" s="3"/>
      <c r="AM227" s="3"/>
      <c r="AN227" s="3"/>
      <c r="AP227" s="3"/>
      <c r="AQ227" s="3"/>
      <c r="AR227" s="3"/>
      <c r="AS227" s="3"/>
    </row>
    <row r="228" spans="1:45" ht="15.75" customHeight="1">
      <c r="A228" s="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V228" s="3"/>
      <c r="W228" s="3"/>
      <c r="X228" s="3"/>
      <c r="Y228" s="6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L228" s="3"/>
      <c r="AM228" s="3"/>
      <c r="AN228" s="3"/>
      <c r="AP228" s="3"/>
      <c r="AQ228" s="3"/>
      <c r="AR228" s="3"/>
      <c r="AS228" s="3"/>
    </row>
    <row r="229" spans="1:45" ht="15.75" customHeight="1">
      <c r="A229" s="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V229" s="3"/>
      <c r="W229" s="3"/>
      <c r="X229" s="3"/>
      <c r="Y229" s="6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L229" s="3"/>
      <c r="AM229" s="3"/>
      <c r="AN229" s="3"/>
      <c r="AP229" s="3"/>
      <c r="AQ229" s="3"/>
      <c r="AR229" s="3"/>
      <c r="AS229" s="3"/>
    </row>
    <row r="230" spans="1:45" ht="15.75" customHeight="1">
      <c r="A230" s="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V230" s="3"/>
      <c r="W230" s="3"/>
      <c r="X230" s="3"/>
      <c r="Y230" s="6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L230" s="3"/>
      <c r="AM230" s="3"/>
      <c r="AN230" s="3"/>
      <c r="AP230" s="3"/>
      <c r="AQ230" s="3"/>
      <c r="AR230" s="3"/>
      <c r="AS230" s="3"/>
    </row>
    <row r="231" spans="1:45" ht="15.75" customHeight="1">
      <c r="A231" s="1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V231" s="3"/>
      <c r="W231" s="3"/>
      <c r="X231" s="3"/>
      <c r="Y231" s="6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L231" s="3"/>
      <c r="AM231" s="3"/>
      <c r="AN231" s="3"/>
      <c r="AP231" s="3"/>
      <c r="AQ231" s="3"/>
      <c r="AR231" s="3"/>
      <c r="AS231" s="3"/>
    </row>
    <row r="232" spans="1:45" ht="15.75" customHeight="1">
      <c r="A232" s="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V232" s="3"/>
      <c r="W232" s="3"/>
      <c r="X232" s="3"/>
      <c r="Y232" s="6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L232" s="3"/>
      <c r="AM232" s="3"/>
      <c r="AN232" s="3"/>
      <c r="AP232" s="3"/>
      <c r="AQ232" s="3"/>
      <c r="AR232" s="3"/>
      <c r="AS232" s="3"/>
    </row>
    <row r="233" spans="1:45" ht="15.75" customHeight="1">
      <c r="A233" s="1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V233" s="3"/>
      <c r="W233" s="3"/>
      <c r="X233" s="3"/>
      <c r="Y233" s="6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L233" s="3"/>
      <c r="AM233" s="3"/>
      <c r="AN233" s="3"/>
      <c r="AP233" s="3"/>
      <c r="AQ233" s="3"/>
      <c r="AR233" s="3"/>
      <c r="AS233" s="3"/>
    </row>
    <row r="234" spans="1:45" ht="15.75" customHeight="1">
      <c r="A234" s="1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V234" s="3"/>
      <c r="W234" s="3"/>
      <c r="X234" s="3"/>
      <c r="Y234" s="6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L234" s="3"/>
      <c r="AM234" s="3"/>
      <c r="AN234" s="3"/>
      <c r="AP234" s="3"/>
      <c r="AQ234" s="3"/>
      <c r="AR234" s="3"/>
      <c r="AS234" s="3"/>
    </row>
    <row r="235" spans="1:45" ht="15.75" customHeight="1">
      <c r="A235" s="1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V235" s="3"/>
      <c r="W235" s="3"/>
      <c r="X235" s="3"/>
      <c r="Y235" s="6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L235" s="3"/>
      <c r="AM235" s="3"/>
      <c r="AN235" s="3"/>
      <c r="AP235" s="3"/>
      <c r="AQ235" s="3"/>
      <c r="AR235" s="3"/>
      <c r="AS235" s="3"/>
    </row>
    <row r="236" spans="1:45" ht="15.75" customHeight="1">
      <c r="A236" s="1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V236" s="3"/>
      <c r="W236" s="3"/>
      <c r="X236" s="3"/>
      <c r="Y236" s="6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L236" s="3"/>
      <c r="AM236" s="3"/>
      <c r="AN236" s="3"/>
      <c r="AP236" s="3"/>
      <c r="AQ236" s="3"/>
      <c r="AR236" s="3"/>
      <c r="AS236" s="3"/>
    </row>
    <row r="237" spans="1:45" ht="15.75" customHeight="1">
      <c r="A237" s="1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V237" s="3"/>
      <c r="W237" s="3"/>
      <c r="X237" s="3"/>
      <c r="Y237" s="6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L237" s="3"/>
      <c r="AM237" s="3"/>
      <c r="AN237" s="3"/>
      <c r="AP237" s="3"/>
      <c r="AQ237" s="3"/>
      <c r="AR237" s="3"/>
      <c r="AS237" s="3"/>
    </row>
    <row r="238" spans="1:45" ht="15.75" customHeight="1">
      <c r="A238" s="1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V238" s="3"/>
      <c r="W238" s="3"/>
      <c r="X238" s="3"/>
      <c r="Y238" s="6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L238" s="3"/>
      <c r="AM238" s="3"/>
      <c r="AN238" s="3"/>
      <c r="AP238" s="3"/>
      <c r="AQ238" s="3"/>
      <c r="AR238" s="3"/>
      <c r="AS238" s="3"/>
    </row>
    <row r="239" spans="1:45" ht="15.75" customHeight="1">
      <c r="A239" s="1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V239" s="3"/>
      <c r="W239" s="3"/>
      <c r="X239" s="3"/>
      <c r="Y239" s="6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L239" s="3"/>
      <c r="AM239" s="3"/>
      <c r="AN239" s="3"/>
      <c r="AP239" s="3"/>
      <c r="AQ239" s="3"/>
      <c r="AR239" s="3"/>
      <c r="AS239" s="3"/>
    </row>
    <row r="240" spans="1:45" ht="15.75" customHeight="1">
      <c r="A240" s="1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V240" s="3"/>
      <c r="W240" s="3"/>
      <c r="X240" s="3"/>
      <c r="Y240" s="6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L240" s="3"/>
      <c r="AM240" s="3"/>
      <c r="AN240" s="3"/>
      <c r="AP240" s="3"/>
      <c r="AQ240" s="3"/>
      <c r="AR240" s="3"/>
      <c r="AS240" s="3"/>
    </row>
    <row r="241" spans="1:45" ht="15.75" customHeight="1">
      <c r="A241" s="1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V241" s="3"/>
      <c r="W241" s="3"/>
      <c r="X241" s="3"/>
      <c r="Y241" s="6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L241" s="3"/>
      <c r="AM241" s="3"/>
      <c r="AN241" s="3"/>
      <c r="AP241" s="3"/>
      <c r="AQ241" s="3"/>
      <c r="AR241" s="3"/>
      <c r="AS241" s="3"/>
    </row>
    <row r="242" spans="1:45" ht="15.75" customHeight="1">
      <c r="A242" s="1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V242" s="3"/>
      <c r="W242" s="3"/>
      <c r="X242" s="3"/>
      <c r="Y242" s="6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L242" s="3"/>
      <c r="AM242" s="3"/>
      <c r="AN242" s="3"/>
      <c r="AP242" s="3"/>
      <c r="AQ242" s="3"/>
      <c r="AR242" s="3"/>
      <c r="AS242" s="3"/>
    </row>
    <row r="243" spans="1:45" ht="15.75" customHeight="1">
      <c r="A243" s="1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V243" s="3"/>
      <c r="W243" s="3"/>
      <c r="X243" s="3"/>
      <c r="Y243" s="6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L243" s="3"/>
      <c r="AM243" s="3"/>
      <c r="AN243" s="3"/>
      <c r="AP243" s="3"/>
      <c r="AQ243" s="3"/>
      <c r="AR243" s="3"/>
      <c r="AS243" s="3"/>
    </row>
    <row r="244" spans="1:45" ht="15.75" customHeight="1">
      <c r="A244" s="1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V244" s="3"/>
      <c r="W244" s="3"/>
      <c r="X244" s="3"/>
      <c r="Y244" s="6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L244" s="3"/>
      <c r="AM244" s="3"/>
      <c r="AN244" s="3"/>
      <c r="AP244" s="3"/>
      <c r="AQ244" s="3"/>
      <c r="AR244" s="3"/>
      <c r="AS244" s="3"/>
    </row>
    <row r="245" spans="1:45" ht="15.75" customHeight="1">
      <c r="A245" s="1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V245" s="3"/>
      <c r="W245" s="3"/>
      <c r="X245" s="3"/>
      <c r="Y245" s="6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L245" s="3"/>
      <c r="AM245" s="3"/>
      <c r="AN245" s="3"/>
      <c r="AP245" s="3"/>
      <c r="AQ245" s="3"/>
      <c r="AR245" s="3"/>
      <c r="AS245" s="3"/>
    </row>
    <row r="246" spans="1:45" ht="15.75" customHeight="1">
      <c r="A246" s="1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V246" s="3"/>
      <c r="W246" s="3"/>
      <c r="X246" s="3"/>
      <c r="Y246" s="6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L246" s="3"/>
      <c r="AM246" s="3"/>
      <c r="AN246" s="3"/>
      <c r="AP246" s="3"/>
      <c r="AQ246" s="3"/>
      <c r="AR246" s="3"/>
      <c r="AS246" s="3"/>
    </row>
    <row r="247" spans="1:45" ht="15.75" customHeight="1">
      <c r="A247" s="1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V247" s="3"/>
      <c r="W247" s="3"/>
      <c r="X247" s="3"/>
      <c r="Y247" s="6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L247" s="3"/>
      <c r="AM247" s="3"/>
      <c r="AN247" s="3"/>
      <c r="AP247" s="3"/>
      <c r="AQ247" s="3"/>
      <c r="AR247" s="3"/>
      <c r="AS247" s="3"/>
    </row>
    <row r="248" spans="1:45" ht="15.75" customHeight="1">
      <c r="A248" s="1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V248" s="3"/>
      <c r="W248" s="3"/>
      <c r="X248" s="3"/>
      <c r="Y248" s="6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L248" s="3"/>
      <c r="AM248" s="3"/>
      <c r="AN248" s="3"/>
      <c r="AP248" s="3"/>
      <c r="AQ248" s="3"/>
      <c r="AR248" s="3"/>
      <c r="AS248" s="3"/>
    </row>
    <row r="249" spans="1:45" ht="15.75" customHeight="1">
      <c r="A249" s="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V249" s="3"/>
      <c r="W249" s="3"/>
      <c r="X249" s="3"/>
      <c r="Y249" s="6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L249" s="3"/>
      <c r="AM249" s="3"/>
      <c r="AN249" s="3"/>
      <c r="AP249" s="3"/>
      <c r="AQ249" s="3"/>
      <c r="AR249" s="3"/>
      <c r="AS249" s="3"/>
    </row>
    <row r="250" spans="1:45" ht="15.75" customHeight="1">
      <c r="A250" s="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V250" s="3"/>
      <c r="W250" s="3"/>
      <c r="X250" s="3"/>
      <c r="Y250" s="6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L250" s="3"/>
      <c r="AM250" s="3"/>
      <c r="AN250" s="3"/>
      <c r="AP250" s="3"/>
      <c r="AQ250" s="3"/>
      <c r="AR250" s="3"/>
      <c r="AS250" s="3"/>
    </row>
    <row r="251" spans="1:45" ht="15.75" customHeight="1">
      <c r="A251" s="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V251" s="3"/>
      <c r="W251" s="3"/>
      <c r="X251" s="3"/>
      <c r="Y251" s="6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L251" s="3"/>
      <c r="AM251" s="3"/>
      <c r="AN251" s="3"/>
      <c r="AP251" s="3"/>
      <c r="AQ251" s="3"/>
      <c r="AR251" s="3"/>
      <c r="AS251" s="3"/>
    </row>
    <row r="252" spans="1:45" ht="15.75" customHeight="1">
      <c r="A252" s="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V252" s="3"/>
      <c r="W252" s="3"/>
      <c r="X252" s="3"/>
      <c r="Y252" s="6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L252" s="3"/>
      <c r="AM252" s="3"/>
      <c r="AN252" s="3"/>
      <c r="AP252" s="3"/>
      <c r="AQ252" s="3"/>
      <c r="AR252" s="3"/>
      <c r="AS252" s="3"/>
    </row>
    <row r="253" spans="1:45" ht="15.75" customHeight="1">
      <c r="A253" s="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V253" s="3"/>
      <c r="W253" s="3"/>
      <c r="X253" s="3"/>
      <c r="Y253" s="6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L253" s="3"/>
      <c r="AM253" s="3"/>
      <c r="AN253" s="3"/>
      <c r="AP253" s="3"/>
      <c r="AQ253" s="3"/>
      <c r="AR253" s="3"/>
      <c r="AS253" s="3"/>
    </row>
    <row r="254" spans="1:45" ht="15.75" customHeight="1">
      <c r="A254" s="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V254" s="3"/>
      <c r="W254" s="3"/>
      <c r="X254" s="3"/>
      <c r="Y254" s="6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L254" s="3"/>
      <c r="AM254" s="3"/>
      <c r="AN254" s="3"/>
      <c r="AP254" s="3"/>
      <c r="AQ254" s="3"/>
      <c r="AR254" s="3"/>
      <c r="AS254" s="3"/>
    </row>
    <row r="255" spans="1:45" ht="15.75" customHeight="1">
      <c r="A255" s="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V255" s="3"/>
      <c r="W255" s="3"/>
      <c r="X255" s="3"/>
      <c r="Y255" s="6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L255" s="3"/>
      <c r="AM255" s="3"/>
      <c r="AN255" s="3"/>
      <c r="AP255" s="3"/>
      <c r="AQ255" s="3"/>
      <c r="AR255" s="3"/>
      <c r="AS255" s="3"/>
    </row>
    <row r="256" spans="1:45" ht="15.75" customHeight="1">
      <c r="A256" s="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V256" s="3"/>
      <c r="W256" s="3"/>
      <c r="X256" s="3"/>
      <c r="Y256" s="6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L256" s="3"/>
      <c r="AM256" s="3"/>
      <c r="AN256" s="3"/>
      <c r="AP256" s="3"/>
      <c r="AQ256" s="3"/>
      <c r="AR256" s="3"/>
      <c r="AS256" s="3"/>
    </row>
    <row r="257" spans="1:45" ht="15.75" customHeight="1">
      <c r="A257" s="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V257" s="3"/>
      <c r="W257" s="3"/>
      <c r="X257" s="3"/>
      <c r="Y257" s="6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L257" s="3"/>
      <c r="AM257" s="3"/>
      <c r="AN257" s="3"/>
      <c r="AP257" s="3"/>
      <c r="AQ257" s="3"/>
      <c r="AR257" s="3"/>
      <c r="AS257" s="3"/>
    </row>
    <row r="258" spans="1:45" ht="15.75" customHeight="1">
      <c r="A258" s="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V258" s="3"/>
      <c r="W258" s="3"/>
      <c r="X258" s="3"/>
      <c r="Y258" s="6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L258" s="3"/>
      <c r="AM258" s="3"/>
      <c r="AN258" s="3"/>
      <c r="AP258" s="3"/>
      <c r="AQ258" s="3"/>
      <c r="AR258" s="3"/>
      <c r="AS258" s="3"/>
    </row>
    <row r="259" spans="1:45" ht="15.75" customHeight="1">
      <c r="A259" s="1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V259" s="3"/>
      <c r="W259" s="3"/>
      <c r="X259" s="3"/>
      <c r="Y259" s="6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L259" s="3"/>
      <c r="AM259" s="3"/>
      <c r="AN259" s="3"/>
      <c r="AP259" s="3"/>
      <c r="AQ259" s="3"/>
      <c r="AR259" s="3"/>
      <c r="AS259" s="3"/>
    </row>
    <row r="260" spans="1:45" ht="15.75" customHeight="1">
      <c r="A260" s="1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V260" s="3"/>
      <c r="W260" s="3"/>
      <c r="X260" s="3"/>
      <c r="Y260" s="6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L260" s="3"/>
      <c r="AM260" s="3"/>
      <c r="AN260" s="3"/>
      <c r="AP260" s="3"/>
      <c r="AQ260" s="3"/>
      <c r="AR260" s="3"/>
      <c r="AS260" s="3"/>
    </row>
    <row r="261" spans="1:45" ht="15.75" customHeight="1">
      <c r="A261" s="1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V261" s="3"/>
      <c r="W261" s="3"/>
      <c r="X261" s="3"/>
      <c r="Y261" s="6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L261" s="3"/>
      <c r="AM261" s="3"/>
      <c r="AN261" s="3"/>
      <c r="AP261" s="3"/>
      <c r="AQ261" s="3"/>
      <c r="AR261" s="3"/>
      <c r="AS261" s="3"/>
    </row>
    <row r="262" spans="1:45" ht="15.75" customHeight="1">
      <c r="A262" s="1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V262" s="3"/>
      <c r="W262" s="3"/>
      <c r="X262" s="3"/>
      <c r="Y262" s="6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L262" s="3"/>
      <c r="AM262" s="3"/>
      <c r="AN262" s="3"/>
      <c r="AP262" s="3"/>
      <c r="AQ262" s="3"/>
      <c r="AR262" s="3"/>
      <c r="AS262" s="3"/>
    </row>
    <row r="263" spans="1:45" ht="15.75" customHeight="1">
      <c r="A263" s="1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V263" s="3"/>
      <c r="W263" s="3"/>
      <c r="X263" s="3"/>
      <c r="Y263" s="6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L263" s="3"/>
      <c r="AM263" s="3"/>
      <c r="AN263" s="3"/>
      <c r="AP263" s="3"/>
      <c r="AQ263" s="3"/>
      <c r="AR263" s="3"/>
      <c r="AS263" s="3"/>
    </row>
    <row r="264" spans="1:45" ht="15.75" customHeight="1">
      <c r="A264" s="1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V264" s="3"/>
      <c r="W264" s="3"/>
      <c r="X264" s="3"/>
      <c r="Y264" s="6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L264" s="3"/>
      <c r="AM264" s="3"/>
      <c r="AN264" s="3"/>
      <c r="AP264" s="3"/>
      <c r="AQ264" s="3"/>
      <c r="AR264" s="3"/>
      <c r="AS264" s="3"/>
    </row>
    <row r="265" spans="1:45" ht="15.75" customHeight="1">
      <c r="A265" s="1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V265" s="3"/>
      <c r="W265" s="3"/>
      <c r="X265" s="3"/>
      <c r="Y265" s="6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L265" s="3"/>
      <c r="AM265" s="3"/>
      <c r="AN265" s="3"/>
      <c r="AP265" s="3"/>
      <c r="AQ265" s="3"/>
      <c r="AR265" s="3"/>
      <c r="AS265" s="3"/>
    </row>
    <row r="266" spans="1:45" ht="15.75" customHeight="1">
      <c r="A266" s="1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V266" s="3"/>
      <c r="W266" s="3"/>
      <c r="X266" s="3"/>
      <c r="Y266" s="6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L266" s="3"/>
      <c r="AM266" s="3"/>
      <c r="AN266" s="3"/>
      <c r="AP266" s="3"/>
      <c r="AQ266" s="3"/>
      <c r="AR266" s="3"/>
      <c r="AS266" s="3"/>
    </row>
    <row r="267" spans="1:45" ht="15.75" customHeight="1">
      <c r="A267" s="1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V267" s="3"/>
      <c r="W267" s="3"/>
      <c r="X267" s="3"/>
      <c r="Y267" s="6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L267" s="3"/>
      <c r="AM267" s="3"/>
      <c r="AN267" s="3"/>
      <c r="AP267" s="3"/>
      <c r="AQ267" s="3"/>
      <c r="AR267" s="3"/>
      <c r="AS267" s="3"/>
    </row>
    <row r="268" spans="1:45" ht="15.75" customHeight="1">
      <c r="A268" s="1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V268" s="3"/>
      <c r="W268" s="3"/>
      <c r="X268" s="3"/>
      <c r="Y268" s="6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L268" s="3"/>
      <c r="AM268" s="3"/>
      <c r="AN268" s="3"/>
      <c r="AP268" s="3"/>
      <c r="AQ268" s="3"/>
      <c r="AR268" s="3"/>
      <c r="AS268" s="3"/>
    </row>
    <row r="269" spans="1:45" ht="15.75" customHeight="1">
      <c r="A269" s="1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V269" s="3"/>
      <c r="W269" s="3"/>
      <c r="X269" s="3"/>
      <c r="Y269" s="6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L269" s="3"/>
      <c r="AM269" s="3"/>
      <c r="AN269" s="3"/>
      <c r="AP269" s="3"/>
      <c r="AQ269" s="3"/>
      <c r="AR269" s="3"/>
      <c r="AS269" s="3"/>
    </row>
    <row r="270" spans="1:45" ht="15.75" customHeight="1">
      <c r="A270" s="1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V270" s="3"/>
      <c r="W270" s="3"/>
      <c r="X270" s="3"/>
      <c r="Y270" s="6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L270" s="3"/>
      <c r="AM270" s="3"/>
      <c r="AN270" s="3"/>
      <c r="AP270" s="3"/>
      <c r="AQ270" s="3"/>
      <c r="AR270" s="3"/>
      <c r="AS270" s="3"/>
    </row>
    <row r="271" spans="1:45" ht="15.75" customHeight="1">
      <c r="A271" s="1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V271" s="3"/>
      <c r="W271" s="3"/>
      <c r="X271" s="3"/>
      <c r="Y271" s="6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L271" s="3"/>
      <c r="AM271" s="3"/>
      <c r="AN271" s="3"/>
      <c r="AP271" s="3"/>
      <c r="AQ271" s="3"/>
      <c r="AR271" s="3"/>
      <c r="AS271" s="3"/>
    </row>
    <row r="272" spans="1:45" ht="15.75" customHeight="1">
      <c r="A272" s="1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V272" s="3"/>
      <c r="W272" s="3"/>
      <c r="X272" s="3"/>
      <c r="Y272" s="6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L272" s="3"/>
      <c r="AM272" s="3"/>
      <c r="AN272" s="3"/>
      <c r="AP272" s="3"/>
      <c r="AQ272" s="3"/>
      <c r="AR272" s="3"/>
      <c r="AS272" s="3"/>
    </row>
    <row r="273" spans="1:45" ht="15.75" customHeight="1">
      <c r="A273" s="1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V273" s="3"/>
      <c r="W273" s="3"/>
      <c r="X273" s="3"/>
      <c r="Y273" s="6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L273" s="3"/>
      <c r="AM273" s="3"/>
      <c r="AN273" s="3"/>
      <c r="AP273" s="3"/>
      <c r="AQ273" s="3"/>
      <c r="AR273" s="3"/>
      <c r="AS273" s="3"/>
    </row>
    <row r="274" spans="1:45" ht="15.75" customHeight="1">
      <c r="A274" s="1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V274" s="3"/>
      <c r="W274" s="3"/>
      <c r="X274" s="3"/>
      <c r="Y274" s="6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L274" s="3"/>
      <c r="AM274" s="3"/>
      <c r="AN274" s="3"/>
      <c r="AP274" s="3"/>
      <c r="AQ274" s="3"/>
      <c r="AR274" s="3"/>
      <c r="AS274" s="3"/>
    </row>
    <row r="275" spans="1:45" ht="15.75" customHeight="1">
      <c r="A275" s="1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V275" s="3"/>
      <c r="W275" s="3"/>
      <c r="X275" s="3"/>
      <c r="Y275" s="6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L275" s="3"/>
      <c r="AM275" s="3"/>
      <c r="AN275" s="3"/>
      <c r="AP275" s="3"/>
      <c r="AQ275" s="3"/>
      <c r="AR275" s="3"/>
      <c r="AS275" s="3"/>
    </row>
    <row r="276" spans="1:45" ht="15.75" customHeight="1">
      <c r="A276" s="1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V276" s="3"/>
      <c r="W276" s="3"/>
      <c r="X276" s="3"/>
      <c r="Y276" s="6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L276" s="3"/>
      <c r="AM276" s="3"/>
      <c r="AN276" s="3"/>
      <c r="AP276" s="3"/>
      <c r="AQ276" s="3"/>
      <c r="AR276" s="3"/>
      <c r="AS276" s="3"/>
    </row>
    <row r="277" spans="1:45" ht="15.75" customHeight="1">
      <c r="A277" s="1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V277" s="3"/>
      <c r="W277" s="3"/>
      <c r="X277" s="3"/>
      <c r="Y277" s="6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L277" s="3"/>
      <c r="AM277" s="3"/>
      <c r="AN277" s="3"/>
      <c r="AP277" s="3"/>
      <c r="AQ277" s="3"/>
      <c r="AR277" s="3"/>
      <c r="AS277" s="3"/>
    </row>
    <row r="278" spans="1:45" ht="15.75" customHeight="1">
      <c r="A278" s="1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V278" s="3"/>
      <c r="W278" s="3"/>
      <c r="X278" s="3"/>
      <c r="Y278" s="6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L278" s="3"/>
      <c r="AM278" s="3"/>
      <c r="AN278" s="3"/>
      <c r="AP278" s="3"/>
      <c r="AQ278" s="3"/>
      <c r="AR278" s="3"/>
      <c r="AS278" s="3"/>
    </row>
    <row r="279" spans="1:45" ht="15.75" customHeight="1">
      <c r="A279" s="1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V279" s="3"/>
      <c r="W279" s="3"/>
      <c r="X279" s="3"/>
      <c r="Y279" s="6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L279" s="3"/>
      <c r="AM279" s="3"/>
      <c r="AN279" s="3"/>
      <c r="AP279" s="3"/>
      <c r="AQ279" s="3"/>
      <c r="AR279" s="3"/>
      <c r="AS279" s="3"/>
    </row>
    <row r="280" spans="1:45" ht="15.75" customHeight="1">
      <c r="A280" s="1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V280" s="3"/>
      <c r="W280" s="3"/>
      <c r="X280" s="3"/>
      <c r="Y280" s="6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L280" s="3"/>
      <c r="AM280" s="3"/>
      <c r="AN280" s="3"/>
      <c r="AP280" s="3"/>
      <c r="AQ280" s="3"/>
      <c r="AR280" s="3"/>
      <c r="AS280" s="3"/>
    </row>
    <row r="281" spans="1:45" ht="15.75" customHeight="1">
      <c r="A281" s="1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V281" s="3"/>
      <c r="W281" s="3"/>
      <c r="X281" s="3"/>
      <c r="Y281" s="6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L281" s="3"/>
      <c r="AM281" s="3"/>
      <c r="AN281" s="3"/>
      <c r="AP281" s="3"/>
      <c r="AQ281" s="3"/>
      <c r="AR281" s="3"/>
      <c r="AS281" s="3"/>
    </row>
    <row r="282" spans="1:45" ht="15.75" customHeight="1">
      <c r="A282" s="1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V282" s="3"/>
      <c r="W282" s="3"/>
      <c r="X282" s="3"/>
      <c r="Y282" s="6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L282" s="3"/>
      <c r="AM282" s="3"/>
      <c r="AN282" s="3"/>
      <c r="AP282" s="3"/>
      <c r="AQ282" s="3"/>
      <c r="AR282" s="3"/>
      <c r="AS282" s="3"/>
    </row>
    <row r="283" spans="1:45" ht="15.75" customHeight="1">
      <c r="A283" s="1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V283" s="3"/>
      <c r="W283" s="3"/>
      <c r="X283" s="3"/>
      <c r="Y283" s="6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L283" s="3"/>
      <c r="AM283" s="3"/>
      <c r="AN283" s="3"/>
      <c r="AP283" s="3"/>
      <c r="AQ283" s="3"/>
      <c r="AR283" s="3"/>
      <c r="AS283" s="3"/>
    </row>
    <row r="284" spans="1:45" ht="15.75" customHeight="1">
      <c r="A284" s="1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V284" s="3"/>
      <c r="W284" s="3"/>
      <c r="X284" s="3"/>
      <c r="Y284" s="6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L284" s="3"/>
      <c r="AM284" s="3"/>
      <c r="AN284" s="3"/>
      <c r="AP284" s="3"/>
      <c r="AQ284" s="3"/>
      <c r="AR284" s="3"/>
      <c r="AS284" s="3"/>
    </row>
    <row r="285" spans="1:45" ht="15.75" customHeight="1">
      <c r="A285" s="1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V285" s="3"/>
      <c r="W285" s="3"/>
      <c r="X285" s="3"/>
      <c r="Y285" s="6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L285" s="3"/>
      <c r="AM285" s="3"/>
      <c r="AN285" s="3"/>
      <c r="AP285" s="3"/>
      <c r="AQ285" s="3"/>
      <c r="AR285" s="3"/>
      <c r="AS285" s="3"/>
    </row>
    <row r="286" spans="1:45" ht="15.75" customHeight="1">
      <c r="A286" s="1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V286" s="3"/>
      <c r="W286" s="3"/>
      <c r="X286" s="3"/>
      <c r="Y286" s="6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L286" s="3"/>
      <c r="AM286" s="3"/>
      <c r="AN286" s="3"/>
      <c r="AP286" s="3"/>
      <c r="AQ286" s="3"/>
      <c r="AR286" s="3"/>
      <c r="AS286" s="3"/>
    </row>
    <row r="287" spans="1:45" ht="15.75" customHeight="1">
      <c r="A287" s="1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V287" s="3"/>
      <c r="W287" s="3"/>
      <c r="X287" s="3"/>
      <c r="Y287" s="6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L287" s="3"/>
      <c r="AM287" s="3"/>
      <c r="AN287" s="3"/>
      <c r="AP287" s="3"/>
      <c r="AQ287" s="3"/>
      <c r="AR287" s="3"/>
      <c r="AS287" s="3"/>
    </row>
    <row r="288" spans="1:45" ht="15.75" customHeight="1">
      <c r="A288" s="1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V288" s="3"/>
      <c r="W288" s="3"/>
      <c r="X288" s="3"/>
      <c r="Y288" s="6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L288" s="3"/>
      <c r="AM288" s="3"/>
      <c r="AN288" s="3"/>
      <c r="AP288" s="3"/>
      <c r="AQ288" s="3"/>
      <c r="AR288" s="3"/>
      <c r="AS288" s="3"/>
    </row>
    <row r="289" spans="1:45" ht="15.75" customHeight="1">
      <c r="A289" s="1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V289" s="3"/>
      <c r="W289" s="3"/>
      <c r="X289" s="3"/>
      <c r="Y289" s="6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L289" s="3"/>
      <c r="AM289" s="3"/>
      <c r="AN289" s="3"/>
      <c r="AP289" s="3"/>
      <c r="AQ289" s="3"/>
      <c r="AR289" s="3"/>
      <c r="AS289" s="3"/>
    </row>
    <row r="290" spans="1:45" ht="15.75" customHeight="1">
      <c r="A290" s="1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V290" s="3"/>
      <c r="W290" s="3"/>
      <c r="X290" s="3"/>
      <c r="Y290" s="6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L290" s="3"/>
      <c r="AM290" s="3"/>
      <c r="AN290" s="3"/>
      <c r="AP290" s="3"/>
      <c r="AQ290" s="3"/>
      <c r="AR290" s="3"/>
      <c r="AS290" s="3"/>
    </row>
    <row r="291" spans="1:45" ht="15.75" customHeight="1">
      <c r="A291" s="1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V291" s="3"/>
      <c r="W291" s="3"/>
      <c r="X291" s="3"/>
      <c r="Y291" s="6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L291" s="3"/>
      <c r="AM291" s="3"/>
      <c r="AN291" s="3"/>
      <c r="AP291" s="3"/>
      <c r="AQ291" s="3"/>
      <c r="AR291" s="3"/>
      <c r="AS291" s="3"/>
    </row>
    <row r="292" spans="1:45" ht="15.75" customHeight="1">
      <c r="A292" s="1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V292" s="3"/>
      <c r="W292" s="3"/>
      <c r="X292" s="3"/>
      <c r="Y292" s="6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L292" s="3"/>
      <c r="AM292" s="3"/>
      <c r="AN292" s="3"/>
      <c r="AP292" s="3"/>
      <c r="AQ292" s="3"/>
      <c r="AR292" s="3"/>
      <c r="AS292" s="3"/>
    </row>
    <row r="293" spans="1:45" ht="15.75" customHeight="1">
      <c r="A293" s="1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V293" s="3"/>
      <c r="W293" s="3"/>
      <c r="X293" s="3"/>
      <c r="Y293" s="6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L293" s="3"/>
      <c r="AM293" s="3"/>
      <c r="AN293" s="3"/>
      <c r="AP293" s="3"/>
      <c r="AQ293" s="3"/>
      <c r="AR293" s="3"/>
      <c r="AS293" s="3"/>
    </row>
    <row r="294" spans="1:45" ht="15.75" customHeight="1">
      <c r="A294" s="1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V294" s="3"/>
      <c r="W294" s="3"/>
      <c r="X294" s="3"/>
      <c r="Y294" s="6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L294" s="3"/>
      <c r="AM294" s="3"/>
      <c r="AN294" s="3"/>
      <c r="AP294" s="3"/>
      <c r="AQ294" s="3"/>
      <c r="AR294" s="3"/>
      <c r="AS294" s="3"/>
    </row>
    <row r="295" spans="1:45" ht="15.75" customHeight="1">
      <c r="A295" s="1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V295" s="3"/>
      <c r="W295" s="3"/>
      <c r="X295" s="3"/>
      <c r="Y295" s="6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L295" s="3"/>
      <c r="AM295" s="3"/>
      <c r="AN295" s="3"/>
      <c r="AP295" s="3"/>
      <c r="AQ295" s="3"/>
      <c r="AR295" s="3"/>
      <c r="AS295" s="3"/>
    </row>
    <row r="296" spans="1:45" ht="15.75" customHeight="1">
      <c r="A296" s="1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V296" s="3"/>
      <c r="W296" s="3"/>
      <c r="X296" s="3"/>
      <c r="Y296" s="6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L296" s="3"/>
      <c r="AM296" s="3"/>
      <c r="AN296" s="3"/>
      <c r="AP296" s="3"/>
      <c r="AQ296" s="3"/>
      <c r="AR296" s="3"/>
      <c r="AS296" s="3"/>
    </row>
    <row r="297" spans="1:45" ht="15.75" customHeight="1">
      <c r="A297" s="1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V297" s="3"/>
      <c r="W297" s="3"/>
      <c r="X297" s="3"/>
      <c r="Y297" s="6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L297" s="3"/>
      <c r="AM297" s="3"/>
      <c r="AN297" s="3"/>
      <c r="AP297" s="3"/>
      <c r="AQ297" s="3"/>
      <c r="AR297" s="3"/>
      <c r="AS297" s="3"/>
    </row>
    <row r="298" spans="1:45" ht="15.75" customHeight="1">
      <c r="A298" s="1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V298" s="3"/>
      <c r="W298" s="3"/>
      <c r="X298" s="3"/>
      <c r="Y298" s="6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L298" s="3"/>
      <c r="AM298" s="3"/>
      <c r="AN298" s="3"/>
      <c r="AP298" s="3"/>
      <c r="AQ298" s="3"/>
      <c r="AR298" s="3"/>
      <c r="AS298" s="3"/>
    </row>
    <row r="299" spans="1:45" ht="15.75" customHeight="1">
      <c r="A299" s="1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V299" s="3"/>
      <c r="W299" s="3"/>
      <c r="X299" s="3"/>
      <c r="Y299" s="6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L299" s="3"/>
      <c r="AM299" s="3"/>
      <c r="AN299" s="3"/>
      <c r="AP299" s="3"/>
      <c r="AQ299" s="3"/>
      <c r="AR299" s="3"/>
      <c r="AS299" s="3"/>
    </row>
    <row r="300" spans="1:45" ht="15.75" customHeight="1">
      <c r="A300" s="1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V300" s="3"/>
      <c r="W300" s="3"/>
      <c r="X300" s="3"/>
      <c r="Y300" s="6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L300" s="3"/>
      <c r="AM300" s="3"/>
      <c r="AN300" s="3"/>
      <c r="AP300" s="3"/>
      <c r="AQ300" s="3"/>
      <c r="AR300" s="3"/>
      <c r="AS300" s="3"/>
    </row>
    <row r="301" spans="1:45" ht="15.75" customHeight="1">
      <c r="A301" s="1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V301" s="3"/>
      <c r="W301" s="3"/>
      <c r="X301" s="3"/>
      <c r="Y301" s="6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L301" s="3"/>
      <c r="AM301" s="3"/>
      <c r="AN301" s="3"/>
      <c r="AP301" s="3"/>
      <c r="AQ301" s="3"/>
      <c r="AR301" s="3"/>
      <c r="AS301" s="3"/>
    </row>
    <row r="302" spans="1:45" ht="15.75" customHeight="1">
      <c r="A302" s="1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V302" s="3"/>
      <c r="W302" s="3"/>
      <c r="X302" s="3"/>
      <c r="Y302" s="6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L302" s="3"/>
      <c r="AM302" s="3"/>
      <c r="AN302" s="3"/>
      <c r="AP302" s="3"/>
      <c r="AQ302" s="3"/>
      <c r="AR302" s="3"/>
      <c r="AS302" s="3"/>
    </row>
    <row r="303" spans="1:45" ht="15.75" customHeight="1">
      <c r="A303" s="1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V303" s="3"/>
      <c r="W303" s="3"/>
      <c r="X303" s="3"/>
      <c r="Y303" s="6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L303" s="3"/>
      <c r="AM303" s="3"/>
      <c r="AN303" s="3"/>
      <c r="AP303" s="3"/>
      <c r="AQ303" s="3"/>
      <c r="AR303" s="3"/>
      <c r="AS303" s="3"/>
    </row>
    <row r="304" spans="1:45" ht="15.75" customHeight="1">
      <c r="A304" s="1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V304" s="3"/>
      <c r="W304" s="3"/>
      <c r="X304" s="3"/>
      <c r="Y304" s="6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L304" s="3"/>
      <c r="AM304" s="3"/>
      <c r="AN304" s="3"/>
      <c r="AP304" s="3"/>
      <c r="AQ304" s="3"/>
      <c r="AR304" s="3"/>
      <c r="AS304" s="3"/>
    </row>
    <row r="305" spans="1:45" ht="15.75" customHeight="1">
      <c r="A305" s="1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V305" s="3"/>
      <c r="W305" s="3"/>
      <c r="X305" s="3"/>
      <c r="Y305" s="6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L305" s="3"/>
      <c r="AM305" s="3"/>
      <c r="AN305" s="3"/>
      <c r="AP305" s="3"/>
      <c r="AQ305" s="3"/>
      <c r="AR305" s="3"/>
      <c r="AS305" s="3"/>
    </row>
    <row r="306" spans="1:45" ht="15.75" customHeight="1">
      <c r="A306" s="1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V306" s="3"/>
      <c r="W306" s="3"/>
      <c r="X306" s="3"/>
      <c r="Y306" s="6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L306" s="3"/>
      <c r="AM306" s="3"/>
      <c r="AN306" s="3"/>
      <c r="AP306" s="3"/>
      <c r="AQ306" s="3"/>
      <c r="AR306" s="3"/>
      <c r="AS306" s="3"/>
    </row>
    <row r="307" spans="1:45" ht="15.75" customHeight="1">
      <c r="A307" s="1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V307" s="3"/>
      <c r="W307" s="3"/>
      <c r="X307" s="3"/>
      <c r="Y307" s="6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L307" s="3"/>
      <c r="AM307" s="3"/>
      <c r="AN307" s="3"/>
      <c r="AP307" s="3"/>
      <c r="AQ307" s="3"/>
      <c r="AR307" s="3"/>
      <c r="AS307" s="3"/>
    </row>
    <row r="308" spans="1:45" ht="15.75" customHeight="1">
      <c r="A308" s="1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V308" s="3"/>
      <c r="W308" s="3"/>
      <c r="X308" s="3"/>
      <c r="Y308" s="6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L308" s="3"/>
      <c r="AM308" s="3"/>
      <c r="AN308" s="3"/>
      <c r="AP308" s="3"/>
      <c r="AQ308" s="3"/>
      <c r="AR308" s="3"/>
      <c r="AS308" s="3"/>
    </row>
    <row r="309" spans="1:45" ht="15.75" customHeight="1">
      <c r="A309" s="1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V309" s="3"/>
      <c r="W309" s="3"/>
      <c r="X309" s="3"/>
      <c r="Y309" s="6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L309" s="3"/>
      <c r="AM309" s="3"/>
      <c r="AN309" s="3"/>
      <c r="AP309" s="3"/>
      <c r="AQ309" s="3"/>
      <c r="AR309" s="3"/>
      <c r="AS309" s="3"/>
    </row>
    <row r="310" spans="1:45" ht="15.75" customHeight="1">
      <c r="A310" s="1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V310" s="3"/>
      <c r="W310" s="3"/>
      <c r="X310" s="3"/>
      <c r="Y310" s="6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L310" s="3"/>
      <c r="AM310" s="3"/>
      <c r="AN310" s="3"/>
      <c r="AP310" s="3"/>
      <c r="AQ310" s="3"/>
      <c r="AR310" s="3"/>
      <c r="AS310" s="3"/>
    </row>
    <row r="311" spans="1:45" ht="15.75" customHeight="1">
      <c r="A311" s="1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V311" s="3"/>
      <c r="W311" s="3"/>
      <c r="X311" s="3"/>
      <c r="Y311" s="6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L311" s="3"/>
      <c r="AM311" s="3"/>
      <c r="AN311" s="3"/>
      <c r="AP311" s="3"/>
      <c r="AQ311" s="3"/>
      <c r="AR311" s="3"/>
      <c r="AS311" s="3"/>
    </row>
    <row r="312" spans="1:45" ht="15.75" customHeight="1">
      <c r="A312" s="1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V312" s="3"/>
      <c r="W312" s="3"/>
      <c r="X312" s="3"/>
      <c r="Y312" s="6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L312" s="3"/>
      <c r="AM312" s="3"/>
      <c r="AN312" s="3"/>
      <c r="AP312" s="3"/>
      <c r="AQ312" s="3"/>
      <c r="AR312" s="3"/>
      <c r="AS312" s="3"/>
    </row>
    <row r="313" spans="1:45" ht="15.75" customHeight="1">
      <c r="A313" s="1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V313" s="3"/>
      <c r="W313" s="3"/>
      <c r="X313" s="3"/>
      <c r="Y313" s="6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L313" s="3"/>
      <c r="AM313" s="3"/>
      <c r="AN313" s="3"/>
      <c r="AP313" s="3"/>
      <c r="AQ313" s="3"/>
      <c r="AR313" s="3"/>
      <c r="AS313" s="3"/>
    </row>
    <row r="314" spans="1:45" ht="15.75" customHeight="1">
      <c r="A314" s="1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V314" s="3"/>
      <c r="W314" s="3"/>
      <c r="X314" s="3"/>
      <c r="Y314" s="6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L314" s="3"/>
      <c r="AM314" s="3"/>
      <c r="AN314" s="3"/>
      <c r="AP314" s="3"/>
      <c r="AQ314" s="3"/>
      <c r="AR314" s="3"/>
      <c r="AS314" s="3"/>
    </row>
    <row r="315" spans="1:45" ht="15.75" customHeight="1">
      <c r="A315" s="1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V315" s="3"/>
      <c r="W315" s="3"/>
      <c r="X315" s="3"/>
      <c r="Y315" s="6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L315" s="3"/>
      <c r="AM315" s="3"/>
      <c r="AN315" s="3"/>
      <c r="AP315" s="3"/>
      <c r="AQ315" s="3"/>
      <c r="AR315" s="3"/>
      <c r="AS315" s="3"/>
    </row>
    <row r="316" spans="1:45" ht="15.75" customHeight="1">
      <c r="A316" s="1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V316" s="3"/>
      <c r="W316" s="3"/>
      <c r="X316" s="3"/>
      <c r="Y316" s="6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L316" s="3"/>
      <c r="AM316" s="3"/>
      <c r="AN316" s="3"/>
      <c r="AP316" s="3"/>
      <c r="AQ316" s="3"/>
      <c r="AR316" s="3"/>
      <c r="AS316" s="3"/>
    </row>
    <row r="317" spans="1:45" ht="15.75" customHeight="1">
      <c r="A317" s="1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V317" s="3"/>
      <c r="W317" s="3"/>
      <c r="X317" s="3"/>
      <c r="Y317" s="6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L317" s="3"/>
      <c r="AM317" s="3"/>
      <c r="AN317" s="3"/>
      <c r="AP317" s="3"/>
      <c r="AQ317" s="3"/>
      <c r="AR317" s="3"/>
      <c r="AS317" s="3"/>
    </row>
    <row r="318" spans="1:45" ht="15.75" customHeight="1">
      <c r="A318" s="1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V318" s="3"/>
      <c r="W318" s="3"/>
      <c r="X318" s="3"/>
      <c r="Y318" s="6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L318" s="3"/>
      <c r="AM318" s="3"/>
      <c r="AN318" s="3"/>
      <c r="AP318" s="3"/>
      <c r="AQ318" s="3"/>
      <c r="AR318" s="3"/>
      <c r="AS318" s="3"/>
    </row>
    <row r="319" spans="1:45" ht="15.75" customHeight="1">
      <c r="A319" s="1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V319" s="3"/>
      <c r="W319" s="3"/>
      <c r="X319" s="3"/>
      <c r="Y319" s="6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L319" s="3"/>
      <c r="AM319" s="3"/>
      <c r="AN319" s="3"/>
      <c r="AP319" s="3"/>
      <c r="AQ319" s="3"/>
      <c r="AR319" s="3"/>
      <c r="AS319" s="3"/>
    </row>
    <row r="320" spans="1:45" ht="15.75" customHeight="1">
      <c r="A320" s="1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V320" s="3"/>
      <c r="W320" s="3"/>
      <c r="X320" s="3"/>
      <c r="Y320" s="6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L320" s="3"/>
      <c r="AM320" s="3"/>
      <c r="AN320" s="3"/>
      <c r="AP320" s="3"/>
      <c r="AQ320" s="3"/>
      <c r="AR320" s="3"/>
      <c r="AS320" s="3"/>
    </row>
    <row r="321" spans="1:45" ht="15.75" customHeight="1">
      <c r="A321" s="1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V321" s="3"/>
      <c r="W321" s="3"/>
      <c r="X321" s="3"/>
      <c r="Y321" s="6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L321" s="3"/>
      <c r="AM321" s="3"/>
      <c r="AN321" s="3"/>
      <c r="AP321" s="3"/>
      <c r="AQ321" s="3"/>
      <c r="AR321" s="3"/>
      <c r="AS321" s="3"/>
    </row>
    <row r="322" spans="1:45" ht="15.75" customHeight="1">
      <c r="A322" s="1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V322" s="3"/>
      <c r="W322" s="3"/>
      <c r="X322" s="3"/>
      <c r="Y322" s="6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L322" s="3"/>
      <c r="AM322" s="3"/>
      <c r="AN322" s="3"/>
      <c r="AP322" s="3"/>
      <c r="AQ322" s="3"/>
      <c r="AR322" s="3"/>
      <c r="AS322" s="3"/>
    </row>
    <row r="323" spans="1:45" ht="15.75" customHeight="1">
      <c r="A323" s="1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V323" s="3"/>
      <c r="W323" s="3"/>
      <c r="X323" s="3"/>
      <c r="Y323" s="6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L323" s="3"/>
      <c r="AM323" s="3"/>
      <c r="AN323" s="3"/>
      <c r="AP323" s="3"/>
      <c r="AQ323" s="3"/>
      <c r="AR323" s="3"/>
      <c r="AS323" s="3"/>
    </row>
    <row r="324" spans="1:45" ht="15.75" customHeight="1">
      <c r="A324" s="1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V324" s="3"/>
      <c r="W324" s="3"/>
      <c r="X324" s="3"/>
      <c r="Y324" s="6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L324" s="3"/>
      <c r="AM324" s="3"/>
      <c r="AN324" s="3"/>
      <c r="AP324" s="3"/>
      <c r="AQ324" s="3"/>
      <c r="AR324" s="3"/>
      <c r="AS324" s="3"/>
    </row>
    <row r="325" spans="1:45" ht="15.75" customHeight="1">
      <c r="A325" s="1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V325" s="3"/>
      <c r="W325" s="3"/>
      <c r="X325" s="3"/>
      <c r="Y325" s="6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L325" s="3"/>
      <c r="AM325" s="3"/>
      <c r="AN325" s="3"/>
      <c r="AP325" s="3"/>
      <c r="AQ325" s="3"/>
      <c r="AR325" s="3"/>
      <c r="AS325" s="3"/>
    </row>
    <row r="326" spans="1:45" ht="15.75" customHeight="1">
      <c r="A326" s="1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V326" s="3"/>
      <c r="W326" s="3"/>
      <c r="X326" s="3"/>
      <c r="Y326" s="6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L326" s="3"/>
      <c r="AM326" s="3"/>
      <c r="AN326" s="3"/>
      <c r="AP326" s="3"/>
      <c r="AQ326" s="3"/>
      <c r="AR326" s="3"/>
      <c r="AS326" s="3"/>
    </row>
    <row r="327" spans="1:45" ht="15.75" customHeight="1">
      <c r="A327" s="1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V327" s="3"/>
      <c r="W327" s="3"/>
      <c r="X327" s="3"/>
      <c r="Y327" s="6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L327" s="3"/>
      <c r="AM327" s="3"/>
      <c r="AN327" s="3"/>
      <c r="AP327" s="3"/>
      <c r="AQ327" s="3"/>
      <c r="AR327" s="3"/>
      <c r="AS327" s="3"/>
    </row>
    <row r="328" spans="1:45" ht="15.75" customHeight="1">
      <c r="A328" s="1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V328" s="3"/>
      <c r="W328" s="3"/>
      <c r="X328" s="3"/>
      <c r="Y328" s="6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L328" s="3"/>
      <c r="AM328" s="3"/>
      <c r="AN328" s="3"/>
      <c r="AP328" s="3"/>
      <c r="AQ328" s="3"/>
      <c r="AR328" s="3"/>
      <c r="AS328" s="3"/>
    </row>
    <row r="329" spans="1:45" ht="15.75" customHeight="1">
      <c r="A329" s="1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V329" s="3"/>
      <c r="W329" s="3"/>
      <c r="X329" s="3"/>
      <c r="Y329" s="6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L329" s="3"/>
      <c r="AM329" s="3"/>
      <c r="AN329" s="3"/>
      <c r="AP329" s="3"/>
      <c r="AQ329" s="3"/>
      <c r="AR329" s="3"/>
      <c r="AS329" s="3"/>
    </row>
    <row r="330" spans="1:45" ht="15.75" customHeight="1">
      <c r="A330" s="1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V330" s="3"/>
      <c r="W330" s="3"/>
      <c r="X330" s="3"/>
      <c r="Y330" s="6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L330" s="3"/>
      <c r="AM330" s="3"/>
      <c r="AN330" s="3"/>
      <c r="AP330" s="3"/>
      <c r="AQ330" s="3"/>
      <c r="AR330" s="3"/>
      <c r="AS330" s="3"/>
    </row>
    <row r="331" spans="1:45" ht="15.75" customHeight="1">
      <c r="A331" s="1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V331" s="3"/>
      <c r="W331" s="3"/>
      <c r="X331" s="3"/>
      <c r="Y331" s="6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L331" s="3"/>
      <c r="AM331" s="3"/>
      <c r="AN331" s="3"/>
      <c r="AP331" s="3"/>
      <c r="AQ331" s="3"/>
      <c r="AR331" s="3"/>
      <c r="AS331" s="3"/>
    </row>
    <row r="332" spans="1:45" ht="15.75" customHeight="1">
      <c r="A332" s="1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V332" s="3"/>
      <c r="W332" s="3"/>
      <c r="X332" s="3"/>
      <c r="Y332" s="6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L332" s="3"/>
      <c r="AM332" s="3"/>
      <c r="AN332" s="3"/>
      <c r="AP332" s="3"/>
      <c r="AQ332" s="3"/>
      <c r="AR332" s="3"/>
      <c r="AS332" s="3"/>
    </row>
    <row r="333" spans="1:45" ht="15.75" customHeight="1">
      <c r="A333" s="1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V333" s="3"/>
      <c r="W333" s="3"/>
      <c r="X333" s="3"/>
      <c r="Y333" s="6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L333" s="3"/>
      <c r="AM333" s="3"/>
      <c r="AN333" s="3"/>
      <c r="AP333" s="3"/>
      <c r="AQ333" s="3"/>
      <c r="AR333" s="3"/>
      <c r="AS333" s="3"/>
    </row>
    <row r="334" spans="1:45" ht="15.75" customHeight="1">
      <c r="A334" s="1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V334" s="3"/>
      <c r="W334" s="3"/>
      <c r="X334" s="3"/>
      <c r="Y334" s="6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L334" s="3"/>
      <c r="AM334" s="3"/>
      <c r="AN334" s="3"/>
      <c r="AP334" s="3"/>
      <c r="AQ334" s="3"/>
      <c r="AR334" s="3"/>
      <c r="AS334" s="3"/>
    </row>
    <row r="335" spans="1:45" ht="15.75" customHeight="1">
      <c r="A335" s="1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V335" s="3"/>
      <c r="W335" s="3"/>
      <c r="X335" s="3"/>
      <c r="Y335" s="6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L335" s="3"/>
      <c r="AM335" s="3"/>
      <c r="AN335" s="3"/>
      <c r="AP335" s="3"/>
      <c r="AQ335" s="3"/>
      <c r="AR335" s="3"/>
      <c r="AS335" s="3"/>
    </row>
    <row r="336" spans="1:45" ht="15.75" customHeight="1">
      <c r="A336" s="1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V336" s="3"/>
      <c r="W336" s="3"/>
      <c r="X336" s="3"/>
      <c r="Y336" s="6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L336" s="3"/>
      <c r="AM336" s="3"/>
      <c r="AN336" s="3"/>
      <c r="AP336" s="3"/>
      <c r="AQ336" s="3"/>
      <c r="AR336" s="3"/>
      <c r="AS336" s="3"/>
    </row>
    <row r="337" spans="1:45" ht="15.75" customHeight="1">
      <c r="A337" s="1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V337" s="3"/>
      <c r="W337" s="3"/>
      <c r="X337" s="3"/>
      <c r="Y337" s="6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L337" s="3"/>
      <c r="AM337" s="3"/>
      <c r="AN337" s="3"/>
      <c r="AP337" s="3"/>
      <c r="AQ337" s="3"/>
      <c r="AR337" s="3"/>
      <c r="AS337" s="3"/>
    </row>
    <row r="338" spans="1:45" ht="15.75" customHeight="1">
      <c r="A338" s="1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V338" s="3"/>
      <c r="W338" s="3"/>
      <c r="X338" s="3"/>
      <c r="Y338" s="6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L338" s="3"/>
      <c r="AM338" s="3"/>
      <c r="AN338" s="3"/>
      <c r="AP338" s="3"/>
      <c r="AQ338" s="3"/>
      <c r="AR338" s="3"/>
      <c r="AS338" s="3"/>
    </row>
    <row r="339" spans="1:45" ht="15.75" customHeight="1">
      <c r="A339" s="1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V339" s="3"/>
      <c r="W339" s="3"/>
      <c r="X339" s="3"/>
      <c r="Y339" s="6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L339" s="3"/>
      <c r="AM339" s="3"/>
      <c r="AN339" s="3"/>
      <c r="AP339" s="3"/>
      <c r="AQ339" s="3"/>
      <c r="AR339" s="3"/>
      <c r="AS339" s="3"/>
    </row>
    <row r="340" spans="1:45" ht="15.75" customHeight="1">
      <c r="A340" s="1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V340" s="3"/>
      <c r="W340" s="3"/>
      <c r="X340" s="3"/>
      <c r="Y340" s="6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L340" s="3"/>
      <c r="AM340" s="3"/>
      <c r="AN340" s="3"/>
      <c r="AP340" s="3"/>
      <c r="AQ340" s="3"/>
      <c r="AR340" s="3"/>
      <c r="AS340" s="3"/>
    </row>
    <row r="341" spans="1:45" ht="15.75" customHeight="1">
      <c r="A341" s="1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V341" s="3"/>
      <c r="W341" s="3"/>
      <c r="X341" s="3"/>
      <c r="Y341" s="6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L341" s="3"/>
      <c r="AM341" s="3"/>
      <c r="AN341" s="3"/>
      <c r="AP341" s="3"/>
      <c r="AQ341" s="3"/>
      <c r="AR341" s="3"/>
      <c r="AS341" s="3"/>
    </row>
    <row r="342" spans="1:45" ht="15.75" customHeight="1">
      <c r="A342" s="1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V342" s="3"/>
      <c r="W342" s="3"/>
      <c r="X342" s="3"/>
      <c r="Y342" s="6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L342" s="3"/>
      <c r="AM342" s="3"/>
      <c r="AN342" s="3"/>
      <c r="AP342" s="3"/>
      <c r="AQ342" s="3"/>
      <c r="AR342" s="3"/>
      <c r="AS342" s="3"/>
    </row>
    <row r="343" spans="1:45" ht="15.75" customHeight="1">
      <c r="A343" s="1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V343" s="3"/>
      <c r="W343" s="3"/>
      <c r="X343" s="3"/>
      <c r="Y343" s="6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L343" s="3"/>
      <c r="AM343" s="3"/>
      <c r="AN343" s="3"/>
      <c r="AP343" s="3"/>
      <c r="AQ343" s="3"/>
      <c r="AR343" s="3"/>
      <c r="AS343" s="3"/>
    </row>
    <row r="344" spans="1:45" ht="15.75" customHeight="1">
      <c r="A344" s="1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V344" s="3"/>
      <c r="W344" s="3"/>
      <c r="X344" s="3"/>
      <c r="Y344" s="6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L344" s="3"/>
      <c r="AM344" s="3"/>
      <c r="AN344" s="3"/>
      <c r="AP344" s="3"/>
      <c r="AQ344" s="3"/>
      <c r="AR344" s="3"/>
      <c r="AS344" s="3"/>
    </row>
    <row r="345" spans="1:45" ht="15.75" customHeight="1">
      <c r="A345" s="1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V345" s="3"/>
      <c r="W345" s="3"/>
      <c r="X345" s="3"/>
      <c r="Y345" s="6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L345" s="3"/>
      <c r="AM345" s="3"/>
      <c r="AN345" s="3"/>
      <c r="AP345" s="3"/>
      <c r="AQ345" s="3"/>
      <c r="AR345" s="3"/>
      <c r="AS345" s="3"/>
    </row>
    <row r="346" spans="1:45" ht="15.75" customHeight="1">
      <c r="A346" s="1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V346" s="3"/>
      <c r="W346" s="3"/>
      <c r="X346" s="3"/>
      <c r="Y346" s="6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L346" s="3"/>
      <c r="AM346" s="3"/>
      <c r="AN346" s="3"/>
      <c r="AP346" s="3"/>
      <c r="AQ346" s="3"/>
      <c r="AR346" s="3"/>
      <c r="AS346" s="3"/>
    </row>
    <row r="347" spans="1:45" ht="15.75" customHeight="1">
      <c r="A347" s="1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V347" s="3"/>
      <c r="W347" s="3"/>
      <c r="X347" s="3"/>
      <c r="Y347" s="6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L347" s="3"/>
      <c r="AM347" s="3"/>
      <c r="AN347" s="3"/>
      <c r="AP347" s="3"/>
      <c r="AQ347" s="3"/>
      <c r="AR347" s="3"/>
      <c r="AS347" s="3"/>
    </row>
    <row r="348" spans="1:45" ht="15.75" customHeight="1">
      <c r="A348" s="1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V348" s="3"/>
      <c r="W348" s="3"/>
      <c r="X348" s="3"/>
      <c r="Y348" s="6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L348" s="3"/>
      <c r="AM348" s="3"/>
      <c r="AN348" s="3"/>
      <c r="AP348" s="3"/>
      <c r="AQ348" s="3"/>
      <c r="AR348" s="3"/>
      <c r="AS348" s="3"/>
    </row>
    <row r="349" spans="1:45" ht="15.75" customHeight="1">
      <c r="A349" s="1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V349" s="3"/>
      <c r="W349" s="3"/>
      <c r="X349" s="3"/>
      <c r="Y349" s="6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L349" s="3"/>
      <c r="AM349" s="3"/>
      <c r="AN349" s="3"/>
      <c r="AP349" s="3"/>
      <c r="AQ349" s="3"/>
      <c r="AR349" s="3"/>
      <c r="AS349" s="3"/>
    </row>
    <row r="350" spans="1:45" ht="15.75" customHeight="1">
      <c r="A350" s="1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V350" s="3"/>
      <c r="W350" s="3"/>
      <c r="X350" s="3"/>
      <c r="Y350" s="6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L350" s="3"/>
      <c r="AM350" s="3"/>
      <c r="AN350" s="3"/>
      <c r="AP350" s="3"/>
      <c r="AQ350" s="3"/>
      <c r="AR350" s="3"/>
      <c r="AS350" s="3"/>
    </row>
    <row r="351" spans="1:45" ht="15.75" customHeight="1">
      <c r="A351" s="1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V351" s="3"/>
      <c r="W351" s="3"/>
      <c r="X351" s="3"/>
      <c r="Y351" s="6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L351" s="3"/>
      <c r="AM351" s="3"/>
      <c r="AN351" s="3"/>
      <c r="AP351" s="3"/>
      <c r="AQ351" s="3"/>
      <c r="AR351" s="3"/>
      <c r="AS351" s="3"/>
    </row>
    <row r="352" spans="1:45" ht="15.75" customHeight="1">
      <c r="A352" s="1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V352" s="3"/>
      <c r="W352" s="3"/>
      <c r="X352" s="3"/>
      <c r="Y352" s="6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L352" s="3"/>
      <c r="AM352" s="3"/>
      <c r="AN352" s="3"/>
      <c r="AP352" s="3"/>
      <c r="AQ352" s="3"/>
      <c r="AR352" s="3"/>
      <c r="AS352" s="3"/>
    </row>
    <row r="353" spans="1:45" ht="15.75" customHeight="1">
      <c r="A353" s="1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V353" s="3"/>
      <c r="W353" s="3"/>
      <c r="X353" s="3"/>
      <c r="Y353" s="6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L353" s="3"/>
      <c r="AM353" s="3"/>
      <c r="AN353" s="3"/>
      <c r="AP353" s="3"/>
      <c r="AQ353" s="3"/>
      <c r="AR353" s="3"/>
      <c r="AS353" s="3"/>
    </row>
    <row r="354" spans="1:45" ht="15.75" customHeight="1">
      <c r="A354" s="1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V354" s="3"/>
      <c r="W354" s="3"/>
      <c r="X354" s="3"/>
      <c r="Y354" s="6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L354" s="3"/>
      <c r="AM354" s="3"/>
      <c r="AN354" s="3"/>
      <c r="AP354" s="3"/>
      <c r="AQ354" s="3"/>
      <c r="AR354" s="3"/>
      <c r="AS354" s="3"/>
    </row>
    <row r="355" spans="1:45" ht="15.75" customHeight="1">
      <c r="A355" s="1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V355" s="3"/>
      <c r="W355" s="3"/>
      <c r="X355" s="3"/>
      <c r="Y355" s="6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L355" s="3"/>
      <c r="AM355" s="3"/>
      <c r="AN355" s="3"/>
      <c r="AP355" s="3"/>
      <c r="AQ355" s="3"/>
      <c r="AR355" s="3"/>
      <c r="AS355" s="3"/>
    </row>
    <row r="356" spans="1:45" ht="15.75" customHeight="1">
      <c r="A356" s="1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V356" s="3"/>
      <c r="W356" s="3"/>
      <c r="X356" s="3"/>
      <c r="Y356" s="6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L356" s="3"/>
      <c r="AM356" s="3"/>
      <c r="AN356" s="3"/>
      <c r="AP356" s="3"/>
      <c r="AQ356" s="3"/>
      <c r="AR356" s="3"/>
      <c r="AS356" s="3"/>
    </row>
    <row r="357" spans="1:45" ht="15.75" customHeight="1">
      <c r="A357" s="1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V357" s="3"/>
      <c r="W357" s="3"/>
      <c r="X357" s="3"/>
      <c r="Y357" s="6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L357" s="3"/>
      <c r="AM357" s="3"/>
      <c r="AN357" s="3"/>
      <c r="AP357" s="3"/>
      <c r="AQ357" s="3"/>
      <c r="AR357" s="3"/>
      <c r="AS357" s="3"/>
    </row>
    <row r="358" spans="1:45" ht="15.75" customHeight="1">
      <c r="A358" s="1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V358" s="3"/>
      <c r="W358" s="3"/>
      <c r="X358" s="3"/>
      <c r="Y358" s="6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L358" s="3"/>
      <c r="AM358" s="3"/>
      <c r="AN358" s="3"/>
      <c r="AP358" s="3"/>
      <c r="AQ358" s="3"/>
      <c r="AR358" s="3"/>
      <c r="AS358" s="3"/>
    </row>
    <row r="359" spans="1:45" ht="15.75" customHeight="1">
      <c r="A359" s="1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V359" s="3"/>
      <c r="W359" s="3"/>
      <c r="X359" s="3"/>
      <c r="Y359" s="6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L359" s="3"/>
      <c r="AM359" s="3"/>
      <c r="AN359" s="3"/>
      <c r="AP359" s="3"/>
      <c r="AQ359" s="3"/>
      <c r="AR359" s="3"/>
      <c r="AS359" s="3"/>
    </row>
    <row r="360" spans="1:45" ht="15.75" customHeight="1">
      <c r="A360" s="1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V360" s="3"/>
      <c r="W360" s="3"/>
      <c r="X360" s="3"/>
      <c r="Y360" s="6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L360" s="3"/>
      <c r="AM360" s="3"/>
      <c r="AN360" s="3"/>
      <c r="AP360" s="3"/>
      <c r="AQ360" s="3"/>
      <c r="AR360" s="3"/>
      <c r="AS360" s="3"/>
    </row>
    <row r="361" spans="1:45" ht="15.75" customHeight="1">
      <c r="A361" s="1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V361" s="3"/>
      <c r="W361" s="3"/>
      <c r="X361" s="3"/>
      <c r="Y361" s="6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L361" s="3"/>
      <c r="AM361" s="3"/>
      <c r="AN361" s="3"/>
      <c r="AP361" s="3"/>
      <c r="AQ361" s="3"/>
      <c r="AR361" s="3"/>
      <c r="AS361" s="3"/>
    </row>
    <row r="362" spans="1:45" ht="15.75" customHeight="1">
      <c r="A362" s="1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V362" s="3"/>
      <c r="W362" s="3"/>
      <c r="X362" s="3"/>
      <c r="Y362" s="6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L362" s="3"/>
      <c r="AM362" s="3"/>
      <c r="AN362" s="3"/>
      <c r="AP362" s="3"/>
      <c r="AQ362" s="3"/>
      <c r="AR362" s="3"/>
      <c r="AS362" s="3"/>
    </row>
    <row r="363" spans="1:45" ht="15.75" customHeight="1">
      <c r="A363" s="1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V363" s="3"/>
      <c r="W363" s="3"/>
      <c r="X363" s="3"/>
      <c r="Y363" s="6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L363" s="3"/>
      <c r="AM363" s="3"/>
      <c r="AN363" s="3"/>
      <c r="AP363" s="3"/>
      <c r="AQ363" s="3"/>
      <c r="AR363" s="3"/>
      <c r="AS363" s="3"/>
    </row>
    <row r="364" spans="1:45" ht="15.75" customHeight="1">
      <c r="A364" s="1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V364" s="3"/>
      <c r="W364" s="3"/>
      <c r="X364" s="3"/>
      <c r="Y364" s="6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L364" s="3"/>
      <c r="AM364" s="3"/>
      <c r="AN364" s="3"/>
      <c r="AP364" s="3"/>
      <c r="AQ364" s="3"/>
      <c r="AR364" s="3"/>
      <c r="AS364" s="3"/>
    </row>
    <row r="365" spans="1:45" ht="15.75" customHeight="1">
      <c r="A365" s="1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V365" s="3"/>
      <c r="W365" s="3"/>
      <c r="X365" s="3"/>
      <c r="Y365" s="6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L365" s="3"/>
      <c r="AM365" s="3"/>
      <c r="AN365" s="3"/>
      <c r="AP365" s="3"/>
      <c r="AQ365" s="3"/>
      <c r="AR365" s="3"/>
      <c r="AS365" s="3"/>
    </row>
    <row r="366" spans="1:45" ht="15.75" customHeight="1">
      <c r="A366" s="1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V366" s="3"/>
      <c r="W366" s="3"/>
      <c r="X366" s="3"/>
      <c r="Y366" s="6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L366" s="3"/>
      <c r="AM366" s="3"/>
      <c r="AN366" s="3"/>
      <c r="AP366" s="3"/>
      <c r="AQ366" s="3"/>
      <c r="AR366" s="3"/>
      <c r="AS366" s="3"/>
    </row>
    <row r="367" spans="1:45" ht="15.75" customHeight="1">
      <c r="A367" s="1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V367" s="3"/>
      <c r="W367" s="3"/>
      <c r="X367" s="3"/>
      <c r="Y367" s="6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L367" s="3"/>
      <c r="AM367" s="3"/>
      <c r="AN367" s="3"/>
      <c r="AP367" s="3"/>
      <c r="AQ367" s="3"/>
      <c r="AR367" s="3"/>
      <c r="AS367" s="3"/>
    </row>
    <row r="368" spans="1:45" ht="15.75" customHeight="1">
      <c r="A368" s="1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V368" s="3"/>
      <c r="W368" s="3"/>
      <c r="X368" s="3"/>
      <c r="Y368" s="6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L368" s="3"/>
      <c r="AM368" s="3"/>
      <c r="AN368" s="3"/>
      <c r="AP368" s="3"/>
      <c r="AQ368" s="3"/>
      <c r="AR368" s="3"/>
      <c r="AS368" s="3"/>
    </row>
    <row r="369" spans="1:45" ht="15.75" customHeight="1">
      <c r="A369" s="1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V369" s="3"/>
      <c r="W369" s="3"/>
      <c r="X369" s="3"/>
      <c r="Y369" s="6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L369" s="3"/>
      <c r="AM369" s="3"/>
      <c r="AN369" s="3"/>
      <c r="AP369" s="3"/>
      <c r="AQ369" s="3"/>
      <c r="AR369" s="3"/>
      <c r="AS369" s="3"/>
    </row>
    <row r="370" spans="1:45" ht="15.75" customHeight="1">
      <c r="A370" s="1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V370" s="3"/>
      <c r="W370" s="3"/>
      <c r="X370" s="3"/>
      <c r="Y370" s="6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L370" s="3"/>
      <c r="AM370" s="3"/>
      <c r="AN370" s="3"/>
      <c r="AP370" s="3"/>
      <c r="AQ370" s="3"/>
      <c r="AR370" s="3"/>
      <c r="AS370" s="3"/>
    </row>
    <row r="371" spans="1:45" ht="15.75" customHeight="1">
      <c r="A371" s="1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V371" s="3"/>
      <c r="W371" s="3"/>
      <c r="X371" s="3"/>
      <c r="Y371" s="6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L371" s="3"/>
      <c r="AM371" s="3"/>
      <c r="AN371" s="3"/>
      <c r="AP371" s="3"/>
      <c r="AQ371" s="3"/>
      <c r="AR371" s="3"/>
      <c r="AS371" s="3"/>
    </row>
    <row r="372" spans="1:45" ht="15.75" customHeight="1">
      <c r="A372" s="1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V372" s="3"/>
      <c r="W372" s="3"/>
      <c r="X372" s="3"/>
      <c r="Y372" s="6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L372" s="3"/>
      <c r="AM372" s="3"/>
      <c r="AN372" s="3"/>
      <c r="AP372" s="3"/>
      <c r="AQ372" s="3"/>
      <c r="AR372" s="3"/>
      <c r="AS372" s="3"/>
    </row>
    <row r="373" spans="1:45" ht="15.75" customHeight="1">
      <c r="A373" s="1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V373" s="3"/>
      <c r="W373" s="3"/>
      <c r="X373" s="3"/>
      <c r="Y373" s="6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L373" s="3"/>
      <c r="AM373" s="3"/>
      <c r="AN373" s="3"/>
      <c r="AP373" s="3"/>
      <c r="AQ373" s="3"/>
      <c r="AR373" s="3"/>
      <c r="AS373" s="3"/>
    </row>
    <row r="374" spans="1:45" ht="15.75" customHeight="1">
      <c r="A374" s="1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V374" s="3"/>
      <c r="W374" s="3"/>
      <c r="X374" s="3"/>
      <c r="Y374" s="6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L374" s="3"/>
      <c r="AM374" s="3"/>
      <c r="AN374" s="3"/>
      <c r="AP374" s="3"/>
      <c r="AQ374" s="3"/>
      <c r="AR374" s="3"/>
      <c r="AS374" s="3"/>
    </row>
    <row r="375" spans="1:45" ht="15.75" customHeight="1">
      <c r="A375" s="1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V375" s="3"/>
      <c r="W375" s="3"/>
      <c r="X375" s="3"/>
      <c r="Y375" s="6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L375" s="3"/>
      <c r="AM375" s="3"/>
      <c r="AN375" s="3"/>
      <c r="AP375" s="3"/>
      <c r="AQ375" s="3"/>
      <c r="AR375" s="3"/>
      <c r="AS375" s="3"/>
    </row>
    <row r="376" spans="1:45" ht="15.75" customHeight="1">
      <c r="A376" s="1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V376" s="3"/>
      <c r="W376" s="3"/>
      <c r="X376" s="3"/>
      <c r="Y376" s="6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L376" s="3"/>
      <c r="AM376" s="3"/>
      <c r="AN376" s="3"/>
      <c r="AP376" s="3"/>
      <c r="AQ376" s="3"/>
      <c r="AR376" s="3"/>
      <c r="AS376" s="3"/>
    </row>
    <row r="377" spans="1:45" ht="15.75" customHeight="1">
      <c r="A377" s="1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V377" s="3"/>
      <c r="W377" s="3"/>
      <c r="X377" s="3"/>
      <c r="Y377" s="6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L377" s="3"/>
      <c r="AM377" s="3"/>
      <c r="AN377" s="3"/>
      <c r="AP377" s="3"/>
      <c r="AQ377" s="3"/>
      <c r="AR377" s="3"/>
      <c r="AS377" s="3"/>
    </row>
    <row r="378" spans="1:45" ht="15.75" customHeight="1">
      <c r="A378" s="1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V378" s="3"/>
      <c r="W378" s="3"/>
      <c r="X378" s="3"/>
      <c r="Y378" s="6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L378" s="3"/>
      <c r="AM378" s="3"/>
      <c r="AN378" s="3"/>
      <c r="AP378" s="3"/>
      <c r="AQ378" s="3"/>
      <c r="AR378" s="3"/>
      <c r="AS378" s="3"/>
    </row>
    <row r="379" spans="1:45" ht="15.75" customHeight="1">
      <c r="A379" s="1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V379" s="3"/>
      <c r="W379" s="3"/>
      <c r="X379" s="3"/>
      <c r="Y379" s="6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L379" s="3"/>
      <c r="AM379" s="3"/>
      <c r="AN379" s="3"/>
      <c r="AP379" s="3"/>
      <c r="AQ379" s="3"/>
      <c r="AR379" s="3"/>
      <c r="AS379" s="3"/>
    </row>
    <row r="380" spans="1:45" ht="15.75" customHeight="1">
      <c r="A380" s="1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V380" s="3"/>
      <c r="W380" s="3"/>
      <c r="X380" s="3"/>
      <c r="Y380" s="6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L380" s="3"/>
      <c r="AM380" s="3"/>
      <c r="AN380" s="3"/>
      <c r="AP380" s="3"/>
      <c r="AQ380" s="3"/>
      <c r="AR380" s="3"/>
      <c r="AS380" s="3"/>
    </row>
    <row r="381" spans="1:45" ht="15.75" customHeight="1">
      <c r="A381" s="1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V381" s="3"/>
      <c r="W381" s="3"/>
      <c r="X381" s="3"/>
      <c r="Y381" s="6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L381" s="3"/>
      <c r="AM381" s="3"/>
      <c r="AN381" s="3"/>
      <c r="AP381" s="3"/>
      <c r="AQ381" s="3"/>
      <c r="AR381" s="3"/>
      <c r="AS381" s="3"/>
    </row>
    <row r="382" spans="1:45" ht="15.75" customHeight="1">
      <c r="A382" s="1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V382" s="3"/>
      <c r="W382" s="3"/>
      <c r="X382" s="3"/>
      <c r="Y382" s="6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L382" s="3"/>
      <c r="AM382" s="3"/>
      <c r="AN382" s="3"/>
      <c r="AP382" s="3"/>
      <c r="AQ382" s="3"/>
      <c r="AR382" s="3"/>
      <c r="AS382" s="3"/>
    </row>
    <row r="383" spans="1:45" ht="15.75" customHeight="1">
      <c r="A383" s="1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V383" s="3"/>
      <c r="W383" s="3"/>
      <c r="X383" s="3"/>
      <c r="Y383" s="6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L383" s="3"/>
      <c r="AM383" s="3"/>
      <c r="AN383" s="3"/>
      <c r="AP383" s="3"/>
      <c r="AQ383" s="3"/>
      <c r="AR383" s="3"/>
      <c r="AS383" s="3"/>
    </row>
    <row r="384" spans="1:45" ht="15.75" customHeight="1">
      <c r="A384" s="1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V384" s="3"/>
      <c r="W384" s="3"/>
      <c r="X384" s="3"/>
      <c r="Y384" s="6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L384" s="3"/>
      <c r="AM384" s="3"/>
      <c r="AN384" s="3"/>
      <c r="AP384" s="3"/>
      <c r="AQ384" s="3"/>
      <c r="AR384" s="3"/>
      <c r="AS384" s="3"/>
    </row>
    <row r="385" spans="1:45" ht="15.75" customHeight="1">
      <c r="A385" s="1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V385" s="3"/>
      <c r="W385" s="3"/>
      <c r="X385" s="3"/>
      <c r="Y385" s="6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L385" s="3"/>
      <c r="AM385" s="3"/>
      <c r="AN385" s="3"/>
      <c r="AP385" s="3"/>
      <c r="AQ385" s="3"/>
      <c r="AR385" s="3"/>
      <c r="AS385" s="3"/>
    </row>
    <row r="386" spans="1:45" ht="15.75" customHeight="1">
      <c r="A386" s="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V386" s="3"/>
      <c r="W386" s="3"/>
      <c r="X386" s="3"/>
      <c r="Y386" s="6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L386" s="3"/>
      <c r="AM386" s="3"/>
      <c r="AN386" s="3"/>
      <c r="AP386" s="3"/>
      <c r="AQ386" s="3"/>
      <c r="AR386" s="3"/>
      <c r="AS386" s="3"/>
    </row>
    <row r="387" spans="1:45" ht="15.75" customHeight="1">
      <c r="A387" s="1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V387" s="3"/>
      <c r="W387" s="3"/>
      <c r="X387" s="3"/>
      <c r="Y387" s="6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L387" s="3"/>
      <c r="AM387" s="3"/>
      <c r="AN387" s="3"/>
      <c r="AP387" s="3"/>
      <c r="AQ387" s="3"/>
      <c r="AR387" s="3"/>
      <c r="AS387" s="3"/>
    </row>
    <row r="388" spans="1:45" ht="15.75" customHeight="1">
      <c r="A388" s="1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V388" s="3"/>
      <c r="W388" s="3"/>
      <c r="X388" s="3"/>
      <c r="Y388" s="6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L388" s="3"/>
      <c r="AM388" s="3"/>
      <c r="AN388" s="3"/>
      <c r="AP388" s="3"/>
      <c r="AQ388" s="3"/>
      <c r="AR388" s="3"/>
      <c r="AS388" s="3"/>
    </row>
    <row r="389" spans="1:45" ht="15.75" customHeight="1">
      <c r="A389" s="1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V389" s="3"/>
      <c r="W389" s="3"/>
      <c r="X389" s="3"/>
      <c r="Y389" s="6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L389" s="3"/>
      <c r="AM389" s="3"/>
      <c r="AN389" s="3"/>
      <c r="AP389" s="3"/>
      <c r="AQ389" s="3"/>
      <c r="AR389" s="3"/>
      <c r="AS389" s="3"/>
    </row>
    <row r="390" spans="1:45" ht="15.75" customHeight="1">
      <c r="A390" s="1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V390" s="3"/>
      <c r="W390" s="3"/>
      <c r="X390" s="3"/>
      <c r="Y390" s="6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L390" s="3"/>
      <c r="AM390" s="3"/>
      <c r="AN390" s="3"/>
      <c r="AP390" s="3"/>
      <c r="AQ390" s="3"/>
      <c r="AR390" s="3"/>
      <c r="AS390" s="3"/>
    </row>
    <row r="391" spans="1:45" ht="15.75" customHeight="1">
      <c r="A391" s="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V391" s="3"/>
      <c r="W391" s="3"/>
      <c r="X391" s="3"/>
      <c r="Y391" s="6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L391" s="3"/>
      <c r="AM391" s="3"/>
      <c r="AN391" s="3"/>
      <c r="AP391" s="3"/>
      <c r="AQ391" s="3"/>
      <c r="AR391" s="3"/>
      <c r="AS391" s="3"/>
    </row>
    <row r="392" spans="1:45" ht="15.75" customHeight="1">
      <c r="A392" s="1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V392" s="3"/>
      <c r="W392" s="3"/>
      <c r="X392" s="3"/>
      <c r="Y392" s="6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L392" s="3"/>
      <c r="AM392" s="3"/>
      <c r="AN392" s="3"/>
      <c r="AP392" s="3"/>
      <c r="AQ392" s="3"/>
      <c r="AR392" s="3"/>
      <c r="AS392" s="3"/>
    </row>
    <row r="393" spans="1:45" ht="15.75" customHeight="1">
      <c r="A393" s="1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V393" s="3"/>
      <c r="W393" s="3"/>
      <c r="X393" s="3"/>
      <c r="Y393" s="6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L393" s="3"/>
      <c r="AM393" s="3"/>
      <c r="AN393" s="3"/>
      <c r="AP393" s="3"/>
      <c r="AQ393" s="3"/>
      <c r="AR393" s="3"/>
      <c r="AS393" s="3"/>
    </row>
    <row r="394" spans="1:45" ht="15.75" customHeight="1">
      <c r="A394" s="1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V394" s="3"/>
      <c r="W394" s="3"/>
      <c r="X394" s="3"/>
      <c r="Y394" s="6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L394" s="3"/>
      <c r="AM394" s="3"/>
      <c r="AN394" s="3"/>
      <c r="AP394" s="3"/>
      <c r="AQ394" s="3"/>
      <c r="AR394" s="3"/>
      <c r="AS394" s="3"/>
    </row>
    <row r="395" spans="1:45" ht="15.75" customHeight="1">
      <c r="A395" s="1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V395" s="3"/>
      <c r="W395" s="3"/>
      <c r="X395" s="3"/>
      <c r="Y395" s="6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L395" s="3"/>
      <c r="AM395" s="3"/>
      <c r="AN395" s="3"/>
      <c r="AP395" s="3"/>
      <c r="AQ395" s="3"/>
      <c r="AR395" s="3"/>
      <c r="AS395" s="3"/>
    </row>
    <row r="396" spans="1:45" ht="15.75" customHeight="1">
      <c r="A396" s="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V396" s="3"/>
      <c r="W396" s="3"/>
      <c r="X396" s="3"/>
      <c r="Y396" s="6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L396" s="3"/>
      <c r="AM396" s="3"/>
      <c r="AN396" s="3"/>
      <c r="AP396" s="3"/>
      <c r="AQ396" s="3"/>
      <c r="AR396" s="3"/>
      <c r="AS396" s="3"/>
    </row>
    <row r="397" spans="1:45" ht="15.75" customHeight="1">
      <c r="A397" s="1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V397" s="3"/>
      <c r="W397" s="3"/>
      <c r="X397" s="3"/>
      <c r="Y397" s="6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L397" s="3"/>
      <c r="AM397" s="3"/>
      <c r="AN397" s="3"/>
      <c r="AP397" s="3"/>
      <c r="AQ397" s="3"/>
      <c r="AR397" s="3"/>
      <c r="AS397" s="3"/>
    </row>
    <row r="398" spans="1:45" ht="15.75" customHeight="1">
      <c r="A398" s="1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V398" s="3"/>
      <c r="W398" s="3"/>
      <c r="X398" s="3"/>
      <c r="Y398" s="6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L398" s="3"/>
      <c r="AM398" s="3"/>
      <c r="AN398" s="3"/>
      <c r="AP398" s="3"/>
      <c r="AQ398" s="3"/>
      <c r="AR398" s="3"/>
      <c r="AS398" s="3"/>
    </row>
    <row r="399" spans="1:45" ht="15.75" customHeight="1">
      <c r="A399" s="1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V399" s="3"/>
      <c r="W399" s="3"/>
      <c r="X399" s="3"/>
      <c r="Y399" s="6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L399" s="3"/>
      <c r="AM399" s="3"/>
      <c r="AN399" s="3"/>
      <c r="AP399" s="3"/>
      <c r="AQ399" s="3"/>
      <c r="AR399" s="3"/>
      <c r="AS399" s="3"/>
    </row>
    <row r="400" spans="1:45" ht="15.75" customHeight="1">
      <c r="A400" s="1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V400" s="3"/>
      <c r="W400" s="3"/>
      <c r="X400" s="3"/>
      <c r="Y400" s="6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L400" s="3"/>
      <c r="AM400" s="3"/>
      <c r="AN400" s="3"/>
      <c r="AP400" s="3"/>
      <c r="AQ400" s="3"/>
      <c r="AR400" s="3"/>
      <c r="AS400" s="3"/>
    </row>
    <row r="401" spans="1:45" ht="15.75" customHeight="1">
      <c r="A401" s="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V401" s="3"/>
      <c r="W401" s="3"/>
      <c r="X401" s="3"/>
      <c r="Y401" s="6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L401" s="3"/>
      <c r="AM401" s="3"/>
      <c r="AN401" s="3"/>
      <c r="AP401" s="3"/>
      <c r="AQ401" s="3"/>
      <c r="AR401" s="3"/>
      <c r="AS401" s="3"/>
    </row>
    <row r="402" spans="1:45" ht="15.75" customHeight="1">
      <c r="A402" s="1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V402" s="3"/>
      <c r="W402" s="3"/>
      <c r="X402" s="3"/>
      <c r="Y402" s="6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L402" s="3"/>
      <c r="AM402" s="3"/>
      <c r="AN402" s="3"/>
      <c r="AP402" s="3"/>
      <c r="AQ402" s="3"/>
      <c r="AR402" s="3"/>
      <c r="AS402" s="3"/>
    </row>
    <row r="403" spans="1:45" ht="15.75" customHeight="1">
      <c r="A403" s="1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V403" s="3"/>
      <c r="W403" s="3"/>
      <c r="X403" s="3"/>
      <c r="Y403" s="6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L403" s="3"/>
      <c r="AM403" s="3"/>
      <c r="AN403" s="3"/>
      <c r="AP403" s="3"/>
      <c r="AQ403" s="3"/>
      <c r="AR403" s="3"/>
      <c r="AS403" s="3"/>
    </row>
    <row r="404" spans="1:45" ht="15.75" customHeight="1">
      <c r="A404" s="1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V404" s="3"/>
      <c r="W404" s="3"/>
      <c r="X404" s="3"/>
      <c r="Y404" s="6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L404" s="3"/>
      <c r="AM404" s="3"/>
      <c r="AN404" s="3"/>
      <c r="AP404" s="3"/>
      <c r="AQ404" s="3"/>
      <c r="AR404" s="3"/>
      <c r="AS404" s="3"/>
    </row>
    <row r="405" spans="1:45" ht="15.75" customHeight="1">
      <c r="A405" s="1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V405" s="3"/>
      <c r="W405" s="3"/>
      <c r="X405" s="3"/>
      <c r="Y405" s="6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L405" s="3"/>
      <c r="AM405" s="3"/>
      <c r="AN405" s="3"/>
      <c r="AP405" s="3"/>
      <c r="AQ405" s="3"/>
      <c r="AR405" s="3"/>
      <c r="AS405" s="3"/>
    </row>
    <row r="406" spans="1:45" ht="15.75" customHeight="1">
      <c r="A406" s="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V406" s="3"/>
      <c r="W406" s="3"/>
      <c r="X406" s="3"/>
      <c r="Y406" s="6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L406" s="3"/>
      <c r="AM406" s="3"/>
      <c r="AN406" s="3"/>
      <c r="AP406" s="3"/>
      <c r="AQ406" s="3"/>
      <c r="AR406" s="3"/>
      <c r="AS406" s="3"/>
    </row>
    <row r="407" spans="1:45" ht="15.75" customHeight="1">
      <c r="A407" s="1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V407" s="3"/>
      <c r="W407" s="3"/>
      <c r="X407" s="3"/>
      <c r="Y407" s="6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L407" s="3"/>
      <c r="AM407" s="3"/>
      <c r="AN407" s="3"/>
      <c r="AP407" s="3"/>
      <c r="AQ407" s="3"/>
      <c r="AR407" s="3"/>
      <c r="AS407" s="3"/>
    </row>
    <row r="408" spans="1:45" ht="15.75" customHeight="1">
      <c r="A408" s="1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V408" s="3"/>
      <c r="W408" s="3"/>
      <c r="X408" s="3"/>
      <c r="Y408" s="6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L408" s="3"/>
      <c r="AM408" s="3"/>
      <c r="AN408" s="3"/>
      <c r="AP408" s="3"/>
      <c r="AQ408" s="3"/>
      <c r="AR408" s="3"/>
      <c r="AS408" s="3"/>
    </row>
    <row r="409" spans="1:45" ht="15.75" customHeight="1">
      <c r="A409" s="1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V409" s="3"/>
      <c r="W409" s="3"/>
      <c r="X409" s="3"/>
      <c r="Y409" s="6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L409" s="3"/>
      <c r="AM409" s="3"/>
      <c r="AN409" s="3"/>
      <c r="AP409" s="3"/>
      <c r="AQ409" s="3"/>
      <c r="AR409" s="3"/>
      <c r="AS409" s="3"/>
    </row>
    <row r="410" spans="1:45" ht="15.75" customHeight="1">
      <c r="A410" s="1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V410" s="3"/>
      <c r="W410" s="3"/>
      <c r="X410" s="3"/>
      <c r="Y410" s="6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L410" s="3"/>
      <c r="AM410" s="3"/>
      <c r="AN410" s="3"/>
      <c r="AP410" s="3"/>
      <c r="AQ410" s="3"/>
      <c r="AR410" s="3"/>
      <c r="AS410" s="3"/>
    </row>
    <row r="411" spans="1:45" ht="15.75" customHeight="1">
      <c r="A411" s="1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V411" s="3"/>
      <c r="W411" s="3"/>
      <c r="X411" s="3"/>
      <c r="Y411" s="6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L411" s="3"/>
      <c r="AM411" s="3"/>
      <c r="AN411" s="3"/>
      <c r="AP411" s="3"/>
      <c r="AQ411" s="3"/>
      <c r="AR411" s="3"/>
      <c r="AS411" s="3"/>
    </row>
    <row r="412" spans="1:45" ht="15.75" customHeight="1">
      <c r="A412" s="1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V412" s="3"/>
      <c r="W412" s="3"/>
      <c r="X412" s="3"/>
      <c r="Y412" s="6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L412" s="3"/>
      <c r="AM412" s="3"/>
      <c r="AN412" s="3"/>
      <c r="AP412" s="3"/>
      <c r="AQ412" s="3"/>
      <c r="AR412" s="3"/>
      <c r="AS412" s="3"/>
    </row>
    <row r="413" spans="1:45" ht="15.75" customHeight="1">
      <c r="A413" s="1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V413" s="3"/>
      <c r="W413" s="3"/>
      <c r="X413" s="3"/>
      <c r="Y413" s="6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L413" s="3"/>
      <c r="AM413" s="3"/>
      <c r="AN413" s="3"/>
      <c r="AP413" s="3"/>
      <c r="AQ413" s="3"/>
      <c r="AR413" s="3"/>
      <c r="AS413" s="3"/>
    </row>
    <row r="414" spans="1:45" ht="15.75" customHeight="1">
      <c r="A414" s="1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V414" s="3"/>
      <c r="W414" s="3"/>
      <c r="X414" s="3"/>
      <c r="Y414" s="6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L414" s="3"/>
      <c r="AM414" s="3"/>
      <c r="AN414" s="3"/>
      <c r="AP414" s="3"/>
      <c r="AQ414" s="3"/>
      <c r="AR414" s="3"/>
      <c r="AS414" s="3"/>
    </row>
    <row r="415" spans="1:45" ht="15.75" customHeight="1">
      <c r="A415" s="1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V415" s="3"/>
      <c r="W415" s="3"/>
      <c r="X415" s="3"/>
      <c r="Y415" s="6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L415" s="3"/>
      <c r="AM415" s="3"/>
      <c r="AN415" s="3"/>
      <c r="AP415" s="3"/>
      <c r="AQ415" s="3"/>
      <c r="AR415" s="3"/>
      <c r="AS415" s="3"/>
    </row>
    <row r="416" spans="1:45" ht="15.75" customHeight="1">
      <c r="A416" s="1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V416" s="3"/>
      <c r="W416" s="3"/>
      <c r="X416" s="3"/>
      <c r="Y416" s="6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L416" s="3"/>
      <c r="AM416" s="3"/>
      <c r="AN416" s="3"/>
      <c r="AP416" s="3"/>
      <c r="AQ416" s="3"/>
      <c r="AR416" s="3"/>
      <c r="AS416" s="3"/>
    </row>
    <row r="417" spans="1:45" ht="15.75" customHeight="1">
      <c r="A417" s="1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V417" s="3"/>
      <c r="W417" s="3"/>
      <c r="X417" s="3"/>
      <c r="Y417" s="6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L417" s="3"/>
      <c r="AM417" s="3"/>
      <c r="AN417" s="3"/>
      <c r="AP417" s="3"/>
      <c r="AQ417" s="3"/>
      <c r="AR417" s="3"/>
      <c r="AS417" s="3"/>
    </row>
    <row r="418" spans="1:45" ht="15.75" customHeight="1">
      <c r="A418" s="1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V418" s="3"/>
      <c r="W418" s="3"/>
      <c r="X418" s="3"/>
      <c r="Y418" s="6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L418" s="3"/>
      <c r="AM418" s="3"/>
      <c r="AN418" s="3"/>
      <c r="AP418" s="3"/>
      <c r="AQ418" s="3"/>
      <c r="AR418" s="3"/>
      <c r="AS418" s="3"/>
    </row>
    <row r="419" spans="1:45" ht="15.75" customHeight="1">
      <c r="A419" s="1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V419" s="3"/>
      <c r="W419" s="3"/>
      <c r="X419" s="3"/>
      <c r="Y419" s="6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L419" s="3"/>
      <c r="AM419" s="3"/>
      <c r="AN419" s="3"/>
      <c r="AP419" s="3"/>
      <c r="AQ419" s="3"/>
      <c r="AR419" s="3"/>
      <c r="AS419" s="3"/>
    </row>
    <row r="420" spans="1:45" ht="15.75" customHeight="1">
      <c r="A420" s="1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V420" s="3"/>
      <c r="W420" s="3"/>
      <c r="X420" s="3"/>
      <c r="Y420" s="6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L420" s="3"/>
      <c r="AM420" s="3"/>
      <c r="AN420" s="3"/>
      <c r="AP420" s="3"/>
      <c r="AQ420" s="3"/>
      <c r="AR420" s="3"/>
      <c r="AS420" s="3"/>
    </row>
    <row r="421" spans="1:45" ht="15.75" customHeight="1">
      <c r="A421" s="1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V421" s="3"/>
      <c r="W421" s="3"/>
      <c r="X421" s="3"/>
      <c r="Y421" s="6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L421" s="3"/>
      <c r="AM421" s="3"/>
      <c r="AN421" s="3"/>
      <c r="AP421" s="3"/>
      <c r="AQ421" s="3"/>
      <c r="AR421" s="3"/>
      <c r="AS421" s="3"/>
    </row>
    <row r="422" spans="1:45" ht="15.75" customHeight="1">
      <c r="A422" s="1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V422" s="3"/>
      <c r="W422" s="3"/>
      <c r="X422" s="3"/>
      <c r="Y422" s="6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L422" s="3"/>
      <c r="AM422" s="3"/>
      <c r="AN422" s="3"/>
      <c r="AP422" s="3"/>
      <c r="AQ422" s="3"/>
      <c r="AR422" s="3"/>
      <c r="AS422" s="3"/>
    </row>
    <row r="423" spans="1:45" ht="15.75" customHeight="1">
      <c r="A423" s="1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V423" s="3"/>
      <c r="W423" s="3"/>
      <c r="X423" s="3"/>
      <c r="Y423" s="6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L423" s="3"/>
      <c r="AM423" s="3"/>
      <c r="AN423" s="3"/>
      <c r="AP423" s="3"/>
      <c r="AQ423" s="3"/>
      <c r="AR423" s="3"/>
      <c r="AS423" s="3"/>
    </row>
    <row r="424" spans="1:45" ht="15.75" customHeight="1">
      <c r="A424" s="1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V424" s="3"/>
      <c r="W424" s="3"/>
      <c r="X424" s="3"/>
      <c r="Y424" s="6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L424" s="3"/>
      <c r="AM424" s="3"/>
      <c r="AN424" s="3"/>
      <c r="AP424" s="3"/>
      <c r="AQ424" s="3"/>
      <c r="AR424" s="3"/>
      <c r="AS424" s="3"/>
    </row>
    <row r="425" spans="1:45" ht="15.75" customHeight="1">
      <c r="A425" s="1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V425" s="3"/>
      <c r="W425" s="3"/>
      <c r="X425" s="3"/>
      <c r="Y425" s="6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L425" s="3"/>
      <c r="AM425" s="3"/>
      <c r="AN425" s="3"/>
      <c r="AP425" s="3"/>
      <c r="AQ425" s="3"/>
      <c r="AR425" s="3"/>
      <c r="AS425" s="3"/>
    </row>
    <row r="426" spans="1:45" ht="15.75" customHeight="1">
      <c r="A426" s="1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V426" s="3"/>
      <c r="W426" s="3"/>
      <c r="X426" s="3"/>
      <c r="Y426" s="6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L426" s="3"/>
      <c r="AM426" s="3"/>
      <c r="AN426" s="3"/>
      <c r="AP426" s="3"/>
      <c r="AQ426" s="3"/>
      <c r="AR426" s="3"/>
      <c r="AS426" s="3"/>
    </row>
    <row r="427" spans="1:45" ht="15.75" customHeight="1">
      <c r="A427" s="1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V427" s="3"/>
      <c r="W427" s="3"/>
      <c r="X427" s="3"/>
      <c r="Y427" s="6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L427" s="3"/>
      <c r="AM427" s="3"/>
      <c r="AN427" s="3"/>
      <c r="AP427" s="3"/>
      <c r="AQ427" s="3"/>
      <c r="AR427" s="3"/>
      <c r="AS427" s="3"/>
    </row>
    <row r="428" spans="1:45" ht="15.75" customHeight="1">
      <c r="A428" s="1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V428" s="3"/>
      <c r="W428" s="3"/>
      <c r="X428" s="3"/>
      <c r="Y428" s="6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L428" s="3"/>
      <c r="AM428" s="3"/>
      <c r="AN428" s="3"/>
      <c r="AP428" s="3"/>
      <c r="AQ428" s="3"/>
      <c r="AR428" s="3"/>
      <c r="AS428" s="3"/>
    </row>
    <row r="429" spans="1:45" ht="15.75" customHeight="1">
      <c r="A429" s="1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V429" s="3"/>
      <c r="W429" s="3"/>
      <c r="X429" s="3"/>
      <c r="Y429" s="6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L429" s="3"/>
      <c r="AM429" s="3"/>
      <c r="AN429" s="3"/>
      <c r="AP429" s="3"/>
      <c r="AQ429" s="3"/>
      <c r="AR429" s="3"/>
      <c r="AS429" s="3"/>
    </row>
    <row r="430" spans="1:45" ht="15.75" customHeight="1">
      <c r="A430" s="1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V430" s="3"/>
      <c r="W430" s="3"/>
      <c r="X430" s="3"/>
      <c r="Y430" s="6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L430" s="3"/>
      <c r="AM430" s="3"/>
      <c r="AN430" s="3"/>
      <c r="AP430" s="3"/>
      <c r="AQ430" s="3"/>
      <c r="AR430" s="3"/>
      <c r="AS430" s="3"/>
    </row>
    <row r="431" spans="1:45" ht="15.75" customHeight="1">
      <c r="A431" s="1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V431" s="3"/>
      <c r="W431" s="3"/>
      <c r="X431" s="3"/>
      <c r="Y431" s="6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L431" s="3"/>
      <c r="AM431" s="3"/>
      <c r="AN431" s="3"/>
      <c r="AP431" s="3"/>
      <c r="AQ431" s="3"/>
      <c r="AR431" s="3"/>
      <c r="AS431" s="3"/>
    </row>
    <row r="432" spans="1:45" ht="15.75" customHeight="1">
      <c r="A432" s="1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V432" s="3"/>
      <c r="W432" s="3"/>
      <c r="X432" s="3"/>
      <c r="Y432" s="6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L432" s="3"/>
      <c r="AM432" s="3"/>
      <c r="AN432" s="3"/>
      <c r="AP432" s="3"/>
      <c r="AQ432" s="3"/>
      <c r="AR432" s="3"/>
      <c r="AS432" s="3"/>
    </row>
    <row r="433" spans="1:45" ht="15.75" customHeight="1">
      <c r="A433" s="1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V433" s="3"/>
      <c r="W433" s="3"/>
      <c r="X433" s="3"/>
      <c r="Y433" s="6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L433" s="3"/>
      <c r="AM433" s="3"/>
      <c r="AN433" s="3"/>
      <c r="AP433" s="3"/>
      <c r="AQ433" s="3"/>
      <c r="AR433" s="3"/>
      <c r="AS433" s="3"/>
    </row>
    <row r="434" spans="1:45" ht="15.75" customHeight="1">
      <c r="A434" s="1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V434" s="3"/>
      <c r="W434" s="3"/>
      <c r="X434" s="3"/>
      <c r="Y434" s="6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L434" s="3"/>
      <c r="AM434" s="3"/>
      <c r="AN434" s="3"/>
      <c r="AP434" s="3"/>
      <c r="AQ434" s="3"/>
      <c r="AR434" s="3"/>
      <c r="AS434" s="3"/>
    </row>
    <row r="435" spans="1:45" ht="15.75" customHeight="1">
      <c r="A435" s="1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V435" s="3"/>
      <c r="W435" s="3"/>
      <c r="X435" s="3"/>
      <c r="Y435" s="6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L435" s="3"/>
      <c r="AM435" s="3"/>
      <c r="AN435" s="3"/>
      <c r="AP435" s="3"/>
      <c r="AQ435" s="3"/>
      <c r="AR435" s="3"/>
      <c r="AS435" s="3"/>
    </row>
    <row r="436" spans="1:45" ht="15.75" customHeight="1">
      <c r="A436" s="1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V436" s="3"/>
      <c r="W436" s="3"/>
      <c r="X436" s="3"/>
      <c r="Y436" s="6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L436" s="3"/>
      <c r="AM436" s="3"/>
      <c r="AN436" s="3"/>
      <c r="AP436" s="3"/>
      <c r="AQ436" s="3"/>
      <c r="AR436" s="3"/>
      <c r="AS436" s="3"/>
    </row>
    <row r="437" spans="1:45" ht="15.75" customHeight="1">
      <c r="A437" s="1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V437" s="3"/>
      <c r="W437" s="3"/>
      <c r="X437" s="3"/>
      <c r="Y437" s="6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L437" s="3"/>
      <c r="AM437" s="3"/>
      <c r="AN437" s="3"/>
      <c r="AP437" s="3"/>
      <c r="AQ437" s="3"/>
      <c r="AR437" s="3"/>
      <c r="AS437" s="3"/>
    </row>
    <row r="438" spans="1:45" ht="15.75" customHeight="1">
      <c r="A438" s="1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V438" s="3"/>
      <c r="W438" s="3"/>
      <c r="X438" s="3"/>
      <c r="Y438" s="6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L438" s="3"/>
      <c r="AM438" s="3"/>
      <c r="AN438" s="3"/>
      <c r="AP438" s="3"/>
      <c r="AQ438" s="3"/>
      <c r="AR438" s="3"/>
      <c r="AS438" s="3"/>
    </row>
    <row r="439" spans="1:45" ht="15.75" customHeight="1">
      <c r="A439" s="1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V439" s="3"/>
      <c r="W439" s="3"/>
      <c r="X439" s="3"/>
      <c r="Y439" s="6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L439" s="3"/>
      <c r="AM439" s="3"/>
      <c r="AN439" s="3"/>
      <c r="AP439" s="3"/>
      <c r="AQ439" s="3"/>
      <c r="AR439" s="3"/>
      <c r="AS439" s="3"/>
    </row>
    <row r="440" spans="1:45" ht="15.75" customHeight="1">
      <c r="A440" s="1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V440" s="3"/>
      <c r="W440" s="3"/>
      <c r="X440" s="3"/>
      <c r="Y440" s="6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L440" s="3"/>
      <c r="AM440" s="3"/>
      <c r="AN440" s="3"/>
      <c r="AP440" s="3"/>
      <c r="AQ440" s="3"/>
      <c r="AR440" s="3"/>
      <c r="AS440" s="3"/>
    </row>
    <row r="441" spans="1:45" ht="15.75" customHeight="1">
      <c r="A441" s="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V441" s="3"/>
      <c r="W441" s="3"/>
      <c r="X441" s="3"/>
      <c r="Y441" s="6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L441" s="3"/>
      <c r="AM441" s="3"/>
      <c r="AN441" s="3"/>
      <c r="AP441" s="3"/>
      <c r="AQ441" s="3"/>
      <c r="AR441" s="3"/>
      <c r="AS441" s="3"/>
    </row>
    <row r="442" spans="1:45" ht="15.75" customHeight="1">
      <c r="A442" s="1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V442" s="3"/>
      <c r="W442" s="3"/>
      <c r="X442" s="3"/>
      <c r="Y442" s="6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L442" s="3"/>
      <c r="AM442" s="3"/>
      <c r="AN442" s="3"/>
      <c r="AP442" s="3"/>
      <c r="AQ442" s="3"/>
      <c r="AR442" s="3"/>
      <c r="AS442" s="3"/>
    </row>
    <row r="443" spans="1:45" ht="15.75" customHeight="1">
      <c r="A443" s="1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V443" s="3"/>
      <c r="W443" s="3"/>
      <c r="X443" s="3"/>
      <c r="Y443" s="6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L443" s="3"/>
      <c r="AM443" s="3"/>
      <c r="AN443" s="3"/>
      <c r="AP443" s="3"/>
      <c r="AQ443" s="3"/>
      <c r="AR443" s="3"/>
      <c r="AS443" s="3"/>
    </row>
    <row r="444" spans="1:45" ht="15.75" customHeight="1">
      <c r="A444" s="1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V444" s="3"/>
      <c r="W444" s="3"/>
      <c r="X444" s="3"/>
      <c r="Y444" s="6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L444" s="3"/>
      <c r="AM444" s="3"/>
      <c r="AN444" s="3"/>
      <c r="AP444" s="3"/>
      <c r="AQ444" s="3"/>
      <c r="AR444" s="3"/>
      <c r="AS444" s="3"/>
    </row>
    <row r="445" spans="1:45" ht="15.75" customHeight="1">
      <c r="A445" s="1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V445" s="3"/>
      <c r="W445" s="3"/>
      <c r="X445" s="3"/>
      <c r="Y445" s="6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L445" s="3"/>
      <c r="AM445" s="3"/>
      <c r="AN445" s="3"/>
      <c r="AP445" s="3"/>
      <c r="AQ445" s="3"/>
      <c r="AR445" s="3"/>
      <c r="AS445" s="3"/>
    </row>
    <row r="446" spans="1:45" ht="15.75" customHeight="1">
      <c r="A446" s="1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V446" s="3"/>
      <c r="W446" s="3"/>
      <c r="X446" s="3"/>
      <c r="Y446" s="6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L446" s="3"/>
      <c r="AM446" s="3"/>
      <c r="AN446" s="3"/>
      <c r="AP446" s="3"/>
      <c r="AQ446" s="3"/>
      <c r="AR446" s="3"/>
      <c r="AS446" s="3"/>
    </row>
    <row r="447" spans="1:45" ht="15.75" customHeight="1">
      <c r="A447" s="1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V447" s="3"/>
      <c r="W447" s="3"/>
      <c r="X447" s="3"/>
      <c r="Y447" s="6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L447" s="3"/>
      <c r="AM447" s="3"/>
      <c r="AN447" s="3"/>
      <c r="AP447" s="3"/>
      <c r="AQ447" s="3"/>
      <c r="AR447" s="3"/>
      <c r="AS447" s="3"/>
    </row>
    <row r="448" spans="1:45" ht="15.75" customHeight="1">
      <c r="A448" s="1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V448" s="3"/>
      <c r="W448" s="3"/>
      <c r="X448" s="3"/>
      <c r="Y448" s="6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L448" s="3"/>
      <c r="AM448" s="3"/>
      <c r="AN448" s="3"/>
      <c r="AP448" s="3"/>
      <c r="AQ448" s="3"/>
      <c r="AR448" s="3"/>
      <c r="AS448" s="3"/>
    </row>
    <row r="449" spans="1:45" ht="15.75" customHeight="1">
      <c r="A449" s="1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V449" s="3"/>
      <c r="W449" s="3"/>
      <c r="X449" s="3"/>
      <c r="Y449" s="6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L449" s="3"/>
      <c r="AM449" s="3"/>
      <c r="AN449" s="3"/>
      <c r="AP449" s="3"/>
      <c r="AQ449" s="3"/>
      <c r="AR449" s="3"/>
      <c r="AS449" s="3"/>
    </row>
    <row r="450" spans="1:45" ht="15.75" customHeight="1">
      <c r="A450" s="1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V450" s="3"/>
      <c r="W450" s="3"/>
      <c r="X450" s="3"/>
      <c r="Y450" s="6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L450" s="3"/>
      <c r="AM450" s="3"/>
      <c r="AN450" s="3"/>
      <c r="AP450" s="3"/>
      <c r="AQ450" s="3"/>
      <c r="AR450" s="3"/>
      <c r="AS450" s="3"/>
    </row>
    <row r="451" spans="1:45" ht="15.75" customHeight="1">
      <c r="A451" s="1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V451" s="3"/>
      <c r="W451" s="3"/>
      <c r="X451" s="3"/>
      <c r="Y451" s="6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L451" s="3"/>
      <c r="AM451" s="3"/>
      <c r="AN451" s="3"/>
      <c r="AP451" s="3"/>
      <c r="AQ451" s="3"/>
      <c r="AR451" s="3"/>
      <c r="AS451" s="3"/>
    </row>
    <row r="452" spans="1:45" ht="15.75" customHeight="1">
      <c r="A452" s="1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V452" s="3"/>
      <c r="W452" s="3"/>
      <c r="X452" s="3"/>
      <c r="Y452" s="6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L452" s="3"/>
      <c r="AM452" s="3"/>
      <c r="AN452" s="3"/>
      <c r="AP452" s="3"/>
      <c r="AQ452" s="3"/>
      <c r="AR452" s="3"/>
      <c r="AS452" s="3"/>
    </row>
    <row r="453" spans="1:45" ht="15.75" customHeight="1">
      <c r="A453" s="1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V453" s="3"/>
      <c r="W453" s="3"/>
      <c r="X453" s="3"/>
      <c r="Y453" s="6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L453" s="3"/>
      <c r="AM453" s="3"/>
      <c r="AN453" s="3"/>
      <c r="AP453" s="3"/>
      <c r="AQ453" s="3"/>
      <c r="AR453" s="3"/>
      <c r="AS453" s="3"/>
    </row>
    <row r="454" spans="1:45" ht="15.75" customHeight="1">
      <c r="A454" s="1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V454" s="3"/>
      <c r="W454" s="3"/>
      <c r="X454" s="3"/>
      <c r="Y454" s="6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L454" s="3"/>
      <c r="AM454" s="3"/>
      <c r="AN454" s="3"/>
      <c r="AP454" s="3"/>
      <c r="AQ454" s="3"/>
      <c r="AR454" s="3"/>
      <c r="AS454" s="3"/>
    </row>
    <row r="455" spans="1:45" ht="15.75" customHeight="1">
      <c r="A455" s="1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V455" s="3"/>
      <c r="W455" s="3"/>
      <c r="X455" s="3"/>
      <c r="Y455" s="6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L455" s="3"/>
      <c r="AM455" s="3"/>
      <c r="AN455" s="3"/>
      <c r="AP455" s="3"/>
      <c r="AQ455" s="3"/>
      <c r="AR455" s="3"/>
      <c r="AS455" s="3"/>
    </row>
    <row r="456" spans="1:45" ht="15.75" customHeight="1">
      <c r="A456" s="1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V456" s="3"/>
      <c r="W456" s="3"/>
      <c r="X456" s="3"/>
      <c r="Y456" s="6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L456" s="3"/>
      <c r="AM456" s="3"/>
      <c r="AN456" s="3"/>
      <c r="AP456" s="3"/>
      <c r="AQ456" s="3"/>
      <c r="AR456" s="3"/>
      <c r="AS456" s="3"/>
    </row>
    <row r="457" spans="1:45" ht="15.75" customHeight="1">
      <c r="A457" s="1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V457" s="3"/>
      <c r="W457" s="3"/>
      <c r="X457" s="3"/>
      <c r="Y457" s="6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L457" s="3"/>
      <c r="AM457" s="3"/>
      <c r="AN457" s="3"/>
      <c r="AP457" s="3"/>
      <c r="AQ457" s="3"/>
      <c r="AR457" s="3"/>
      <c r="AS457" s="3"/>
    </row>
    <row r="458" spans="1:45" ht="15.75" customHeight="1">
      <c r="A458" s="1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V458" s="3"/>
      <c r="W458" s="3"/>
      <c r="X458" s="3"/>
      <c r="Y458" s="6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L458" s="3"/>
      <c r="AM458" s="3"/>
      <c r="AN458" s="3"/>
      <c r="AP458" s="3"/>
      <c r="AQ458" s="3"/>
      <c r="AR458" s="3"/>
      <c r="AS458" s="3"/>
    </row>
    <row r="459" spans="1:45" ht="15.75" customHeight="1">
      <c r="A459" s="1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V459" s="3"/>
      <c r="W459" s="3"/>
      <c r="X459" s="3"/>
      <c r="Y459" s="6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L459" s="3"/>
      <c r="AM459" s="3"/>
      <c r="AN459" s="3"/>
      <c r="AP459" s="3"/>
      <c r="AQ459" s="3"/>
      <c r="AR459" s="3"/>
      <c r="AS459" s="3"/>
    </row>
    <row r="460" spans="1:45" ht="15.75" customHeight="1">
      <c r="A460" s="1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V460" s="3"/>
      <c r="W460" s="3"/>
      <c r="X460" s="3"/>
      <c r="Y460" s="6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L460" s="3"/>
      <c r="AM460" s="3"/>
      <c r="AN460" s="3"/>
      <c r="AP460" s="3"/>
      <c r="AQ460" s="3"/>
      <c r="AR460" s="3"/>
      <c r="AS460" s="3"/>
    </row>
    <row r="461" spans="1:45" ht="15.75" customHeight="1">
      <c r="A461" s="1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V461" s="3"/>
      <c r="W461" s="3"/>
      <c r="X461" s="3"/>
      <c r="Y461" s="6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L461" s="3"/>
      <c r="AM461" s="3"/>
      <c r="AN461" s="3"/>
      <c r="AP461" s="3"/>
      <c r="AQ461" s="3"/>
      <c r="AR461" s="3"/>
      <c r="AS461" s="3"/>
    </row>
    <row r="462" spans="1:45" ht="15.75" customHeight="1">
      <c r="A462" s="1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V462" s="3"/>
      <c r="W462" s="3"/>
      <c r="X462" s="3"/>
      <c r="Y462" s="6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L462" s="3"/>
      <c r="AM462" s="3"/>
      <c r="AN462" s="3"/>
      <c r="AP462" s="3"/>
      <c r="AQ462" s="3"/>
      <c r="AR462" s="3"/>
      <c r="AS462" s="3"/>
    </row>
    <row r="463" spans="1:45" ht="15.75" customHeight="1">
      <c r="A463" s="1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V463" s="3"/>
      <c r="W463" s="3"/>
      <c r="X463" s="3"/>
      <c r="Y463" s="6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L463" s="3"/>
      <c r="AM463" s="3"/>
      <c r="AN463" s="3"/>
      <c r="AP463" s="3"/>
      <c r="AQ463" s="3"/>
      <c r="AR463" s="3"/>
      <c r="AS463" s="3"/>
    </row>
    <row r="464" spans="1:45" ht="15.75" customHeight="1">
      <c r="A464" s="1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V464" s="3"/>
      <c r="W464" s="3"/>
      <c r="X464" s="3"/>
      <c r="Y464" s="6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L464" s="3"/>
      <c r="AM464" s="3"/>
      <c r="AN464" s="3"/>
      <c r="AP464" s="3"/>
      <c r="AQ464" s="3"/>
      <c r="AR464" s="3"/>
      <c r="AS464" s="3"/>
    </row>
    <row r="465" spans="1:45" ht="15.75" customHeight="1">
      <c r="A465" s="1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V465" s="3"/>
      <c r="W465" s="3"/>
      <c r="X465" s="3"/>
      <c r="Y465" s="6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L465" s="3"/>
      <c r="AM465" s="3"/>
      <c r="AN465" s="3"/>
      <c r="AP465" s="3"/>
      <c r="AQ465" s="3"/>
      <c r="AR465" s="3"/>
      <c r="AS465" s="3"/>
    </row>
    <row r="466" spans="1:45" ht="15.75" customHeight="1">
      <c r="A466" s="1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V466" s="3"/>
      <c r="W466" s="3"/>
      <c r="X466" s="3"/>
      <c r="Y466" s="6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L466" s="3"/>
      <c r="AM466" s="3"/>
      <c r="AN466" s="3"/>
      <c r="AP466" s="3"/>
      <c r="AQ466" s="3"/>
      <c r="AR466" s="3"/>
      <c r="AS466" s="3"/>
    </row>
    <row r="467" spans="1:45" ht="15.75" customHeight="1">
      <c r="A467" s="1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V467" s="3"/>
      <c r="W467" s="3"/>
      <c r="X467" s="3"/>
      <c r="Y467" s="6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L467" s="3"/>
      <c r="AM467" s="3"/>
      <c r="AN467" s="3"/>
      <c r="AP467" s="3"/>
      <c r="AQ467" s="3"/>
      <c r="AR467" s="3"/>
      <c r="AS467" s="3"/>
    </row>
    <row r="468" spans="1:45" ht="15.75" customHeight="1">
      <c r="A468" s="1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V468" s="3"/>
      <c r="W468" s="3"/>
      <c r="X468" s="3"/>
      <c r="Y468" s="6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L468" s="3"/>
      <c r="AM468" s="3"/>
      <c r="AN468" s="3"/>
      <c r="AP468" s="3"/>
      <c r="AQ468" s="3"/>
      <c r="AR468" s="3"/>
      <c r="AS468" s="3"/>
    </row>
    <row r="469" spans="1:45" ht="15.75" customHeight="1">
      <c r="A469" s="1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V469" s="3"/>
      <c r="W469" s="3"/>
      <c r="X469" s="3"/>
      <c r="Y469" s="6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L469" s="3"/>
      <c r="AM469" s="3"/>
      <c r="AN469" s="3"/>
      <c r="AP469" s="3"/>
      <c r="AQ469" s="3"/>
      <c r="AR469" s="3"/>
      <c r="AS469" s="3"/>
    </row>
    <row r="470" spans="1:45" ht="15.75" customHeight="1">
      <c r="A470" s="1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V470" s="3"/>
      <c r="W470" s="3"/>
      <c r="X470" s="3"/>
      <c r="Y470" s="6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L470" s="3"/>
      <c r="AM470" s="3"/>
      <c r="AN470" s="3"/>
      <c r="AP470" s="3"/>
      <c r="AQ470" s="3"/>
      <c r="AR470" s="3"/>
      <c r="AS470" s="3"/>
    </row>
    <row r="471" spans="1:45" ht="15.75" customHeight="1">
      <c r="A471" s="1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V471" s="3"/>
      <c r="W471" s="3"/>
      <c r="X471" s="3"/>
      <c r="Y471" s="6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L471" s="3"/>
      <c r="AM471" s="3"/>
      <c r="AN471" s="3"/>
      <c r="AP471" s="3"/>
      <c r="AQ471" s="3"/>
      <c r="AR471" s="3"/>
      <c r="AS471" s="3"/>
    </row>
    <row r="472" spans="1:45" ht="15.75" customHeight="1">
      <c r="A472" s="1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V472" s="3"/>
      <c r="W472" s="3"/>
      <c r="X472" s="3"/>
      <c r="Y472" s="6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L472" s="3"/>
      <c r="AM472" s="3"/>
      <c r="AN472" s="3"/>
      <c r="AP472" s="3"/>
      <c r="AQ472" s="3"/>
      <c r="AR472" s="3"/>
      <c r="AS472" s="3"/>
    </row>
    <row r="473" spans="1:45" ht="15.75" customHeight="1">
      <c r="A473" s="1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V473" s="3"/>
      <c r="W473" s="3"/>
      <c r="X473" s="3"/>
      <c r="Y473" s="6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L473" s="3"/>
      <c r="AM473" s="3"/>
      <c r="AN473" s="3"/>
      <c r="AP473" s="3"/>
      <c r="AQ473" s="3"/>
      <c r="AR473" s="3"/>
      <c r="AS473" s="3"/>
    </row>
    <row r="474" spans="1:45" ht="15.75" customHeight="1">
      <c r="A474" s="1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V474" s="3"/>
      <c r="W474" s="3"/>
      <c r="X474" s="3"/>
      <c r="Y474" s="6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L474" s="3"/>
      <c r="AM474" s="3"/>
      <c r="AN474" s="3"/>
      <c r="AP474" s="3"/>
      <c r="AQ474" s="3"/>
      <c r="AR474" s="3"/>
      <c r="AS474" s="3"/>
    </row>
    <row r="475" spans="1:45" ht="15.75" customHeight="1">
      <c r="A475" s="1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V475" s="3"/>
      <c r="W475" s="3"/>
      <c r="X475" s="3"/>
      <c r="Y475" s="6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L475" s="3"/>
      <c r="AM475" s="3"/>
      <c r="AN475" s="3"/>
      <c r="AP475" s="3"/>
      <c r="AQ475" s="3"/>
      <c r="AR475" s="3"/>
      <c r="AS475" s="3"/>
    </row>
    <row r="476" spans="1:45" ht="15.75" customHeight="1">
      <c r="A476" s="1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V476" s="3"/>
      <c r="W476" s="3"/>
      <c r="X476" s="3"/>
      <c r="Y476" s="6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L476" s="3"/>
      <c r="AM476" s="3"/>
      <c r="AN476" s="3"/>
      <c r="AP476" s="3"/>
      <c r="AQ476" s="3"/>
      <c r="AR476" s="3"/>
      <c r="AS476" s="3"/>
    </row>
    <row r="477" spans="1:45" ht="15.75" customHeight="1">
      <c r="A477" s="1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V477" s="3"/>
      <c r="W477" s="3"/>
      <c r="X477" s="3"/>
      <c r="Y477" s="6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L477" s="3"/>
      <c r="AM477" s="3"/>
      <c r="AN477" s="3"/>
      <c r="AP477" s="3"/>
      <c r="AQ477" s="3"/>
      <c r="AR477" s="3"/>
      <c r="AS477" s="3"/>
    </row>
    <row r="478" spans="1:45" ht="15.75" customHeight="1">
      <c r="A478" s="1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V478" s="3"/>
      <c r="W478" s="3"/>
      <c r="X478" s="3"/>
      <c r="Y478" s="6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L478" s="3"/>
      <c r="AM478" s="3"/>
      <c r="AN478" s="3"/>
      <c r="AP478" s="3"/>
      <c r="AQ478" s="3"/>
      <c r="AR478" s="3"/>
      <c r="AS478" s="3"/>
    </row>
    <row r="479" spans="1:45" ht="15.75" customHeight="1">
      <c r="A479" s="1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V479" s="3"/>
      <c r="W479" s="3"/>
      <c r="X479" s="3"/>
      <c r="Y479" s="6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L479" s="3"/>
      <c r="AM479" s="3"/>
      <c r="AN479" s="3"/>
      <c r="AP479" s="3"/>
      <c r="AQ479" s="3"/>
      <c r="AR479" s="3"/>
      <c r="AS479" s="3"/>
    </row>
    <row r="480" spans="1:45" ht="15.75" customHeight="1">
      <c r="A480" s="1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V480" s="3"/>
      <c r="W480" s="3"/>
      <c r="X480" s="3"/>
      <c r="Y480" s="6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L480" s="3"/>
      <c r="AM480" s="3"/>
      <c r="AN480" s="3"/>
      <c r="AP480" s="3"/>
      <c r="AQ480" s="3"/>
      <c r="AR480" s="3"/>
      <c r="AS480" s="3"/>
    </row>
    <row r="481" spans="1:45" ht="15.75" customHeight="1">
      <c r="A481" s="1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V481" s="3"/>
      <c r="W481" s="3"/>
      <c r="X481" s="3"/>
      <c r="Y481" s="6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L481" s="3"/>
      <c r="AM481" s="3"/>
      <c r="AN481" s="3"/>
      <c r="AP481" s="3"/>
      <c r="AQ481" s="3"/>
      <c r="AR481" s="3"/>
      <c r="AS481" s="3"/>
    </row>
    <row r="482" spans="1:45" ht="15.75" customHeight="1">
      <c r="A482" s="1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V482" s="3"/>
      <c r="W482" s="3"/>
      <c r="X482" s="3"/>
      <c r="Y482" s="6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L482" s="3"/>
      <c r="AM482" s="3"/>
      <c r="AN482" s="3"/>
      <c r="AP482" s="3"/>
      <c r="AQ482" s="3"/>
      <c r="AR482" s="3"/>
      <c r="AS482" s="3"/>
    </row>
    <row r="483" spans="1:45" ht="15.75" customHeight="1">
      <c r="A483" s="1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V483" s="3"/>
      <c r="W483" s="3"/>
      <c r="X483" s="3"/>
      <c r="Y483" s="6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L483" s="3"/>
      <c r="AM483" s="3"/>
      <c r="AN483" s="3"/>
      <c r="AP483" s="3"/>
      <c r="AQ483" s="3"/>
      <c r="AR483" s="3"/>
      <c r="AS483" s="3"/>
    </row>
    <row r="484" spans="1:45" ht="15.75" customHeight="1">
      <c r="A484" s="1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V484" s="3"/>
      <c r="W484" s="3"/>
      <c r="X484" s="3"/>
      <c r="Y484" s="6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L484" s="3"/>
      <c r="AM484" s="3"/>
      <c r="AN484" s="3"/>
      <c r="AP484" s="3"/>
      <c r="AQ484" s="3"/>
      <c r="AR484" s="3"/>
      <c r="AS484" s="3"/>
    </row>
    <row r="485" spans="1:45" ht="15.75" customHeight="1">
      <c r="A485" s="1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V485" s="3"/>
      <c r="W485" s="3"/>
      <c r="X485" s="3"/>
      <c r="Y485" s="6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L485" s="3"/>
      <c r="AM485" s="3"/>
      <c r="AN485" s="3"/>
      <c r="AP485" s="3"/>
      <c r="AQ485" s="3"/>
      <c r="AR485" s="3"/>
      <c r="AS485" s="3"/>
    </row>
    <row r="486" spans="1:45" ht="15.75" customHeight="1">
      <c r="A486" s="1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V486" s="3"/>
      <c r="W486" s="3"/>
      <c r="X486" s="3"/>
      <c r="Y486" s="6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L486" s="3"/>
      <c r="AM486" s="3"/>
      <c r="AN486" s="3"/>
      <c r="AP486" s="3"/>
      <c r="AQ486" s="3"/>
      <c r="AR486" s="3"/>
      <c r="AS486" s="3"/>
    </row>
    <row r="487" spans="1:45" ht="15.75" customHeight="1">
      <c r="A487" s="1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V487" s="3"/>
      <c r="W487" s="3"/>
      <c r="X487" s="3"/>
      <c r="Y487" s="6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L487" s="3"/>
      <c r="AM487" s="3"/>
      <c r="AN487" s="3"/>
      <c r="AP487" s="3"/>
      <c r="AQ487" s="3"/>
      <c r="AR487" s="3"/>
      <c r="AS487" s="3"/>
    </row>
    <row r="488" spans="1:45" ht="15.75" customHeight="1">
      <c r="A488" s="1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V488" s="3"/>
      <c r="W488" s="3"/>
      <c r="X488" s="3"/>
      <c r="Y488" s="6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L488" s="3"/>
      <c r="AM488" s="3"/>
      <c r="AN488" s="3"/>
      <c r="AP488" s="3"/>
      <c r="AQ488" s="3"/>
      <c r="AR488" s="3"/>
      <c r="AS488" s="3"/>
    </row>
    <row r="489" spans="1:45" ht="15.75" customHeight="1">
      <c r="A489" s="1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V489" s="3"/>
      <c r="W489" s="3"/>
      <c r="X489" s="3"/>
      <c r="Y489" s="6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L489" s="3"/>
      <c r="AM489" s="3"/>
      <c r="AN489" s="3"/>
      <c r="AP489" s="3"/>
      <c r="AQ489" s="3"/>
      <c r="AR489" s="3"/>
      <c r="AS489" s="3"/>
    </row>
    <row r="490" spans="1:45" ht="15.75" customHeight="1">
      <c r="A490" s="1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V490" s="3"/>
      <c r="W490" s="3"/>
      <c r="X490" s="3"/>
      <c r="Y490" s="6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L490" s="3"/>
      <c r="AM490" s="3"/>
      <c r="AN490" s="3"/>
      <c r="AP490" s="3"/>
      <c r="AQ490" s="3"/>
      <c r="AR490" s="3"/>
      <c r="AS490" s="3"/>
    </row>
    <row r="491" spans="1:45" ht="15.75" customHeight="1">
      <c r="A491" s="1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V491" s="3"/>
      <c r="W491" s="3"/>
      <c r="X491" s="3"/>
      <c r="Y491" s="6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L491" s="3"/>
      <c r="AM491" s="3"/>
      <c r="AN491" s="3"/>
      <c r="AP491" s="3"/>
      <c r="AQ491" s="3"/>
      <c r="AR491" s="3"/>
      <c r="AS491" s="3"/>
    </row>
    <row r="492" spans="1:45" ht="15.75" customHeight="1">
      <c r="A492" s="1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V492" s="3"/>
      <c r="W492" s="3"/>
      <c r="X492" s="3"/>
      <c r="Y492" s="6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L492" s="3"/>
      <c r="AM492" s="3"/>
      <c r="AN492" s="3"/>
      <c r="AP492" s="3"/>
      <c r="AQ492" s="3"/>
      <c r="AR492" s="3"/>
      <c r="AS492" s="3"/>
    </row>
    <row r="493" spans="1:45" ht="15.75" customHeight="1">
      <c r="A493" s="1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V493" s="3"/>
      <c r="W493" s="3"/>
      <c r="X493" s="3"/>
      <c r="Y493" s="6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L493" s="3"/>
      <c r="AM493" s="3"/>
      <c r="AN493" s="3"/>
      <c r="AP493" s="3"/>
      <c r="AQ493" s="3"/>
      <c r="AR493" s="3"/>
      <c r="AS493" s="3"/>
    </row>
    <row r="494" spans="1:45" ht="15.75" customHeight="1">
      <c r="A494" s="1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V494" s="3"/>
      <c r="W494" s="3"/>
      <c r="X494" s="3"/>
      <c r="Y494" s="6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L494" s="3"/>
      <c r="AM494" s="3"/>
      <c r="AN494" s="3"/>
      <c r="AP494" s="3"/>
      <c r="AQ494" s="3"/>
      <c r="AR494" s="3"/>
      <c r="AS494" s="3"/>
    </row>
    <row r="495" spans="1:45" ht="15.75" customHeight="1">
      <c r="A495" s="1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V495" s="3"/>
      <c r="W495" s="3"/>
      <c r="X495" s="3"/>
      <c r="Y495" s="6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L495" s="3"/>
      <c r="AM495" s="3"/>
      <c r="AN495" s="3"/>
      <c r="AP495" s="3"/>
      <c r="AQ495" s="3"/>
      <c r="AR495" s="3"/>
      <c r="AS495" s="3"/>
    </row>
    <row r="496" spans="1:45" ht="15.75" customHeight="1">
      <c r="A496" s="1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V496" s="3"/>
      <c r="W496" s="3"/>
      <c r="X496" s="3"/>
      <c r="Y496" s="6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L496" s="3"/>
      <c r="AM496" s="3"/>
      <c r="AN496" s="3"/>
      <c r="AP496" s="3"/>
      <c r="AQ496" s="3"/>
      <c r="AR496" s="3"/>
      <c r="AS496" s="3"/>
    </row>
    <row r="497" spans="1:45" ht="15.75" customHeight="1">
      <c r="A497" s="1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V497" s="3"/>
      <c r="W497" s="3"/>
      <c r="X497" s="3"/>
      <c r="Y497" s="6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L497" s="3"/>
      <c r="AM497" s="3"/>
      <c r="AN497" s="3"/>
      <c r="AP497" s="3"/>
      <c r="AQ497" s="3"/>
      <c r="AR497" s="3"/>
      <c r="AS497" s="3"/>
    </row>
    <row r="498" spans="1:45" ht="15.75" customHeight="1">
      <c r="A498" s="1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V498" s="3"/>
      <c r="W498" s="3"/>
      <c r="X498" s="3"/>
      <c r="Y498" s="6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L498" s="3"/>
      <c r="AM498" s="3"/>
      <c r="AN498" s="3"/>
      <c r="AP498" s="3"/>
      <c r="AQ498" s="3"/>
      <c r="AR498" s="3"/>
      <c r="AS498" s="3"/>
    </row>
    <row r="499" spans="1:45" ht="15.75" customHeight="1">
      <c r="A499" s="1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V499" s="3"/>
      <c r="W499" s="3"/>
      <c r="X499" s="3"/>
      <c r="Y499" s="6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L499" s="3"/>
      <c r="AM499" s="3"/>
      <c r="AN499" s="3"/>
      <c r="AP499" s="3"/>
      <c r="AQ499" s="3"/>
      <c r="AR499" s="3"/>
      <c r="AS499" s="3"/>
    </row>
    <row r="500" spans="1:45" ht="15.75" customHeight="1">
      <c r="A500" s="1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V500" s="3"/>
      <c r="W500" s="3"/>
      <c r="X500" s="3"/>
      <c r="Y500" s="6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L500" s="3"/>
      <c r="AM500" s="3"/>
      <c r="AN500" s="3"/>
      <c r="AP500" s="3"/>
      <c r="AQ500" s="3"/>
      <c r="AR500" s="3"/>
      <c r="AS500" s="3"/>
    </row>
    <row r="501" spans="1:45" ht="15.75" customHeight="1">
      <c r="A501" s="1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V501" s="3"/>
      <c r="W501" s="3"/>
      <c r="X501" s="3"/>
      <c r="Y501" s="6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L501" s="3"/>
      <c r="AM501" s="3"/>
      <c r="AN501" s="3"/>
      <c r="AP501" s="3"/>
      <c r="AQ501" s="3"/>
      <c r="AR501" s="3"/>
      <c r="AS501" s="3"/>
    </row>
    <row r="502" spans="1:45" ht="15.75" customHeight="1">
      <c r="A502" s="1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V502" s="3"/>
      <c r="W502" s="3"/>
      <c r="X502" s="3"/>
      <c r="Y502" s="6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L502" s="3"/>
      <c r="AM502" s="3"/>
      <c r="AN502" s="3"/>
      <c r="AP502" s="3"/>
      <c r="AQ502" s="3"/>
      <c r="AR502" s="3"/>
      <c r="AS502" s="3"/>
    </row>
    <row r="503" spans="1:45" ht="15.75" customHeight="1">
      <c r="A503" s="1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V503" s="3"/>
      <c r="W503" s="3"/>
      <c r="X503" s="3"/>
      <c r="Y503" s="6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L503" s="3"/>
      <c r="AM503" s="3"/>
      <c r="AN503" s="3"/>
      <c r="AP503" s="3"/>
      <c r="AQ503" s="3"/>
      <c r="AR503" s="3"/>
      <c r="AS503" s="3"/>
    </row>
    <row r="504" spans="1:45" ht="15.75" customHeight="1">
      <c r="A504" s="1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V504" s="3"/>
      <c r="W504" s="3"/>
      <c r="X504" s="3"/>
      <c r="Y504" s="6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L504" s="3"/>
      <c r="AM504" s="3"/>
      <c r="AN504" s="3"/>
      <c r="AP504" s="3"/>
      <c r="AQ504" s="3"/>
      <c r="AR504" s="3"/>
      <c r="AS504" s="3"/>
    </row>
    <row r="505" spans="1:45" ht="15.75" customHeight="1">
      <c r="A505" s="1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V505" s="3"/>
      <c r="W505" s="3"/>
      <c r="X505" s="3"/>
      <c r="Y505" s="6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L505" s="3"/>
      <c r="AM505" s="3"/>
      <c r="AN505" s="3"/>
      <c r="AP505" s="3"/>
      <c r="AQ505" s="3"/>
      <c r="AR505" s="3"/>
      <c r="AS505" s="3"/>
    </row>
    <row r="506" spans="1:45" ht="15.75" customHeight="1">
      <c r="A506" s="1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V506" s="3"/>
      <c r="W506" s="3"/>
      <c r="X506" s="3"/>
      <c r="Y506" s="6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L506" s="3"/>
      <c r="AM506" s="3"/>
      <c r="AN506" s="3"/>
      <c r="AP506" s="3"/>
      <c r="AQ506" s="3"/>
      <c r="AR506" s="3"/>
      <c r="AS506" s="3"/>
    </row>
    <row r="507" spans="1:45" ht="15.75" customHeight="1">
      <c r="A507" s="1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V507" s="3"/>
      <c r="W507" s="3"/>
      <c r="X507" s="3"/>
      <c r="Y507" s="6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L507" s="3"/>
      <c r="AM507" s="3"/>
      <c r="AN507" s="3"/>
      <c r="AP507" s="3"/>
      <c r="AQ507" s="3"/>
      <c r="AR507" s="3"/>
      <c r="AS507" s="3"/>
    </row>
    <row r="508" spans="1:45" ht="15.75" customHeight="1">
      <c r="A508" s="1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V508" s="3"/>
      <c r="W508" s="3"/>
      <c r="X508" s="3"/>
      <c r="Y508" s="6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L508" s="3"/>
      <c r="AM508" s="3"/>
      <c r="AN508" s="3"/>
      <c r="AP508" s="3"/>
      <c r="AQ508" s="3"/>
      <c r="AR508" s="3"/>
      <c r="AS508" s="3"/>
    </row>
    <row r="509" spans="1:45" ht="15.75" customHeight="1">
      <c r="A509" s="1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V509" s="3"/>
      <c r="W509" s="3"/>
      <c r="X509" s="3"/>
      <c r="Y509" s="6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L509" s="3"/>
      <c r="AM509" s="3"/>
      <c r="AN509" s="3"/>
      <c r="AP509" s="3"/>
      <c r="AQ509" s="3"/>
      <c r="AR509" s="3"/>
      <c r="AS509" s="3"/>
    </row>
    <row r="510" spans="1:45" ht="15.75" customHeight="1">
      <c r="A510" s="1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V510" s="3"/>
      <c r="W510" s="3"/>
      <c r="X510" s="3"/>
      <c r="Y510" s="6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L510" s="3"/>
      <c r="AM510" s="3"/>
      <c r="AN510" s="3"/>
      <c r="AP510" s="3"/>
      <c r="AQ510" s="3"/>
      <c r="AR510" s="3"/>
      <c r="AS510" s="3"/>
    </row>
    <row r="511" spans="1:45" ht="15.75" customHeight="1">
      <c r="A511" s="1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V511" s="3"/>
      <c r="W511" s="3"/>
      <c r="X511" s="3"/>
      <c r="Y511" s="6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L511" s="3"/>
      <c r="AM511" s="3"/>
      <c r="AN511" s="3"/>
      <c r="AP511" s="3"/>
      <c r="AQ511" s="3"/>
      <c r="AR511" s="3"/>
      <c r="AS511" s="3"/>
    </row>
    <row r="512" spans="1:45" ht="15.75" customHeight="1">
      <c r="A512" s="1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V512" s="3"/>
      <c r="W512" s="3"/>
      <c r="X512" s="3"/>
      <c r="Y512" s="6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L512" s="3"/>
      <c r="AM512" s="3"/>
      <c r="AN512" s="3"/>
      <c r="AP512" s="3"/>
      <c r="AQ512" s="3"/>
      <c r="AR512" s="3"/>
      <c r="AS512" s="3"/>
    </row>
    <row r="513" spans="1:45" ht="15.75" customHeight="1">
      <c r="A513" s="1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V513" s="3"/>
      <c r="W513" s="3"/>
      <c r="X513" s="3"/>
      <c r="Y513" s="6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L513" s="3"/>
      <c r="AM513" s="3"/>
      <c r="AN513" s="3"/>
      <c r="AP513" s="3"/>
      <c r="AQ513" s="3"/>
      <c r="AR513" s="3"/>
      <c r="AS513" s="3"/>
    </row>
    <row r="514" spans="1:45" ht="15.75" customHeight="1">
      <c r="A514" s="1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V514" s="3"/>
      <c r="W514" s="3"/>
      <c r="X514" s="3"/>
      <c r="Y514" s="6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L514" s="3"/>
      <c r="AM514" s="3"/>
      <c r="AN514" s="3"/>
      <c r="AP514" s="3"/>
      <c r="AQ514" s="3"/>
      <c r="AR514" s="3"/>
      <c r="AS514" s="3"/>
    </row>
    <row r="515" spans="1:45" ht="15.75" customHeight="1">
      <c r="A515" s="1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V515" s="3"/>
      <c r="W515" s="3"/>
      <c r="X515" s="3"/>
      <c r="Y515" s="6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L515" s="3"/>
      <c r="AM515" s="3"/>
      <c r="AN515" s="3"/>
      <c r="AP515" s="3"/>
      <c r="AQ515" s="3"/>
      <c r="AR515" s="3"/>
      <c r="AS515" s="3"/>
    </row>
    <row r="516" spans="1:45" ht="15.75" customHeight="1">
      <c r="A516" s="1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V516" s="3"/>
      <c r="W516" s="3"/>
      <c r="X516" s="3"/>
      <c r="Y516" s="6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L516" s="3"/>
      <c r="AM516" s="3"/>
      <c r="AN516" s="3"/>
      <c r="AP516" s="3"/>
      <c r="AQ516" s="3"/>
      <c r="AR516" s="3"/>
      <c r="AS516" s="3"/>
    </row>
    <row r="517" spans="1:45" ht="15.75" customHeight="1">
      <c r="A517" s="1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V517" s="3"/>
      <c r="W517" s="3"/>
      <c r="X517" s="3"/>
      <c r="Y517" s="6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L517" s="3"/>
      <c r="AM517" s="3"/>
      <c r="AN517" s="3"/>
      <c r="AP517" s="3"/>
      <c r="AQ517" s="3"/>
      <c r="AR517" s="3"/>
      <c r="AS517" s="3"/>
    </row>
    <row r="518" spans="1:45" ht="15.75" customHeight="1">
      <c r="A518" s="1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V518" s="3"/>
      <c r="W518" s="3"/>
      <c r="X518" s="3"/>
      <c r="Y518" s="6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L518" s="3"/>
      <c r="AM518" s="3"/>
      <c r="AN518" s="3"/>
      <c r="AP518" s="3"/>
      <c r="AQ518" s="3"/>
      <c r="AR518" s="3"/>
      <c r="AS518" s="3"/>
    </row>
    <row r="519" spans="1:45" ht="15.75" customHeight="1">
      <c r="A519" s="1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V519" s="3"/>
      <c r="W519" s="3"/>
      <c r="X519" s="3"/>
      <c r="Y519" s="6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L519" s="3"/>
      <c r="AM519" s="3"/>
      <c r="AN519" s="3"/>
      <c r="AP519" s="3"/>
      <c r="AQ519" s="3"/>
      <c r="AR519" s="3"/>
      <c r="AS519" s="3"/>
    </row>
    <row r="520" spans="1:45" ht="15.75" customHeight="1">
      <c r="A520" s="1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V520" s="3"/>
      <c r="W520" s="3"/>
      <c r="X520" s="3"/>
      <c r="Y520" s="6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L520" s="3"/>
      <c r="AM520" s="3"/>
      <c r="AN520" s="3"/>
      <c r="AP520" s="3"/>
      <c r="AQ520" s="3"/>
      <c r="AR520" s="3"/>
      <c r="AS520" s="3"/>
    </row>
    <row r="521" spans="1:45" ht="15.75" customHeight="1">
      <c r="A521" s="1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V521" s="3"/>
      <c r="W521" s="3"/>
      <c r="X521" s="3"/>
      <c r="Y521" s="6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L521" s="3"/>
      <c r="AM521" s="3"/>
      <c r="AN521" s="3"/>
      <c r="AP521" s="3"/>
      <c r="AQ521" s="3"/>
      <c r="AR521" s="3"/>
      <c r="AS521" s="3"/>
    </row>
    <row r="522" spans="1:45" ht="15.75" customHeight="1">
      <c r="A522" s="1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V522" s="3"/>
      <c r="W522" s="3"/>
      <c r="X522" s="3"/>
      <c r="Y522" s="6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L522" s="3"/>
      <c r="AM522" s="3"/>
      <c r="AN522" s="3"/>
      <c r="AP522" s="3"/>
      <c r="AQ522" s="3"/>
      <c r="AR522" s="3"/>
      <c r="AS522" s="3"/>
    </row>
    <row r="523" spans="1:45" ht="15.75" customHeight="1">
      <c r="A523" s="1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V523" s="3"/>
      <c r="W523" s="3"/>
      <c r="X523" s="3"/>
      <c r="Y523" s="6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L523" s="3"/>
      <c r="AM523" s="3"/>
      <c r="AN523" s="3"/>
      <c r="AP523" s="3"/>
      <c r="AQ523" s="3"/>
      <c r="AR523" s="3"/>
      <c r="AS523" s="3"/>
    </row>
    <row r="524" spans="1:45" ht="15.75" customHeight="1">
      <c r="A524" s="1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V524" s="3"/>
      <c r="W524" s="3"/>
      <c r="X524" s="3"/>
      <c r="Y524" s="6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L524" s="3"/>
      <c r="AM524" s="3"/>
      <c r="AN524" s="3"/>
      <c r="AP524" s="3"/>
      <c r="AQ524" s="3"/>
      <c r="AR524" s="3"/>
      <c r="AS524" s="3"/>
    </row>
    <row r="525" spans="1:45" ht="15.75" customHeight="1">
      <c r="A525" s="1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V525" s="3"/>
      <c r="W525" s="3"/>
      <c r="X525" s="3"/>
      <c r="Y525" s="6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L525" s="3"/>
      <c r="AM525" s="3"/>
      <c r="AN525" s="3"/>
      <c r="AP525" s="3"/>
      <c r="AQ525" s="3"/>
      <c r="AR525" s="3"/>
      <c r="AS525" s="3"/>
    </row>
    <row r="526" spans="1:45" ht="15.75" customHeight="1">
      <c r="A526" s="1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V526" s="3"/>
      <c r="W526" s="3"/>
      <c r="X526" s="3"/>
      <c r="Y526" s="6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L526" s="3"/>
      <c r="AM526" s="3"/>
      <c r="AN526" s="3"/>
      <c r="AP526" s="3"/>
      <c r="AQ526" s="3"/>
      <c r="AR526" s="3"/>
      <c r="AS526" s="3"/>
    </row>
    <row r="527" spans="1:45" ht="15.75" customHeight="1">
      <c r="A527" s="1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V527" s="3"/>
      <c r="W527" s="3"/>
      <c r="X527" s="3"/>
      <c r="Y527" s="6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L527" s="3"/>
      <c r="AM527" s="3"/>
      <c r="AN527" s="3"/>
      <c r="AP527" s="3"/>
      <c r="AQ527" s="3"/>
      <c r="AR527" s="3"/>
      <c r="AS527" s="3"/>
    </row>
    <row r="528" spans="1:45" ht="15.75" customHeight="1">
      <c r="A528" s="1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V528" s="3"/>
      <c r="W528" s="3"/>
      <c r="X528" s="3"/>
      <c r="Y528" s="6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L528" s="3"/>
      <c r="AM528" s="3"/>
      <c r="AN528" s="3"/>
      <c r="AP528" s="3"/>
      <c r="AQ528" s="3"/>
      <c r="AR528" s="3"/>
      <c r="AS528" s="3"/>
    </row>
    <row r="529" spans="1:45" ht="15.75" customHeight="1">
      <c r="A529" s="1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V529" s="3"/>
      <c r="W529" s="3"/>
      <c r="X529" s="3"/>
      <c r="Y529" s="6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L529" s="3"/>
      <c r="AM529" s="3"/>
      <c r="AN529" s="3"/>
      <c r="AP529" s="3"/>
      <c r="AQ529" s="3"/>
      <c r="AR529" s="3"/>
      <c r="AS529" s="3"/>
    </row>
    <row r="530" spans="1:45" ht="15.75" customHeight="1">
      <c r="A530" s="1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V530" s="3"/>
      <c r="W530" s="3"/>
      <c r="X530" s="3"/>
      <c r="Y530" s="6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L530" s="3"/>
      <c r="AM530" s="3"/>
      <c r="AN530" s="3"/>
      <c r="AP530" s="3"/>
      <c r="AQ530" s="3"/>
      <c r="AR530" s="3"/>
      <c r="AS530" s="3"/>
    </row>
    <row r="531" spans="1:45" ht="15.75" customHeight="1">
      <c r="A531" s="1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V531" s="3"/>
      <c r="W531" s="3"/>
      <c r="X531" s="3"/>
      <c r="Y531" s="6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L531" s="3"/>
      <c r="AM531" s="3"/>
      <c r="AN531" s="3"/>
      <c r="AP531" s="3"/>
      <c r="AQ531" s="3"/>
      <c r="AR531" s="3"/>
      <c r="AS531" s="3"/>
    </row>
    <row r="532" spans="1:45" ht="15.75" customHeight="1">
      <c r="A532" s="1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V532" s="3"/>
      <c r="W532" s="3"/>
      <c r="X532" s="3"/>
      <c r="Y532" s="6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L532" s="3"/>
      <c r="AM532" s="3"/>
      <c r="AN532" s="3"/>
      <c r="AP532" s="3"/>
      <c r="AQ532" s="3"/>
      <c r="AR532" s="3"/>
      <c r="AS532" s="3"/>
    </row>
    <row r="533" spans="1:45" ht="15.75" customHeight="1">
      <c r="A533" s="1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V533" s="3"/>
      <c r="W533" s="3"/>
      <c r="X533" s="3"/>
      <c r="Y533" s="6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L533" s="3"/>
      <c r="AM533" s="3"/>
      <c r="AN533" s="3"/>
      <c r="AP533" s="3"/>
      <c r="AQ533" s="3"/>
      <c r="AR533" s="3"/>
      <c r="AS533" s="3"/>
    </row>
    <row r="534" spans="1:45" ht="15.75" customHeight="1">
      <c r="A534" s="1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V534" s="3"/>
      <c r="W534" s="3"/>
      <c r="X534" s="3"/>
      <c r="Y534" s="6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L534" s="3"/>
      <c r="AM534" s="3"/>
      <c r="AN534" s="3"/>
      <c r="AP534" s="3"/>
      <c r="AQ534" s="3"/>
      <c r="AR534" s="3"/>
      <c r="AS534" s="3"/>
    </row>
    <row r="535" spans="1:45" ht="15.75" customHeight="1">
      <c r="A535" s="1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V535" s="3"/>
      <c r="W535" s="3"/>
      <c r="X535" s="3"/>
      <c r="Y535" s="6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L535" s="3"/>
      <c r="AM535" s="3"/>
      <c r="AN535" s="3"/>
      <c r="AP535" s="3"/>
      <c r="AQ535" s="3"/>
      <c r="AR535" s="3"/>
      <c r="AS535" s="3"/>
    </row>
    <row r="536" spans="1:45" ht="15.75" customHeight="1">
      <c r="A536" s="1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V536" s="3"/>
      <c r="W536" s="3"/>
      <c r="X536" s="3"/>
      <c r="Y536" s="6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L536" s="3"/>
      <c r="AM536" s="3"/>
      <c r="AN536" s="3"/>
      <c r="AP536" s="3"/>
      <c r="AQ536" s="3"/>
      <c r="AR536" s="3"/>
      <c r="AS536" s="3"/>
    </row>
    <row r="537" spans="1:45" ht="15.75" customHeight="1">
      <c r="A537" s="1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V537" s="3"/>
      <c r="W537" s="3"/>
      <c r="X537" s="3"/>
      <c r="Y537" s="6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L537" s="3"/>
      <c r="AM537" s="3"/>
      <c r="AN537" s="3"/>
      <c r="AP537" s="3"/>
      <c r="AQ537" s="3"/>
      <c r="AR537" s="3"/>
      <c r="AS537" s="3"/>
    </row>
    <row r="538" spans="1:45" ht="15.75" customHeight="1">
      <c r="A538" s="1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V538" s="3"/>
      <c r="W538" s="3"/>
      <c r="X538" s="3"/>
      <c r="Y538" s="6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L538" s="3"/>
      <c r="AM538" s="3"/>
      <c r="AN538" s="3"/>
      <c r="AP538" s="3"/>
      <c r="AQ538" s="3"/>
      <c r="AR538" s="3"/>
      <c r="AS538" s="3"/>
    </row>
    <row r="539" spans="1:45" ht="15.75" customHeight="1">
      <c r="A539" s="1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V539" s="3"/>
      <c r="W539" s="3"/>
      <c r="X539" s="3"/>
      <c r="Y539" s="6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L539" s="3"/>
      <c r="AM539" s="3"/>
      <c r="AN539" s="3"/>
      <c r="AP539" s="3"/>
      <c r="AQ539" s="3"/>
      <c r="AR539" s="3"/>
      <c r="AS539" s="3"/>
    </row>
    <row r="540" spans="1:45" ht="15.75" customHeight="1">
      <c r="A540" s="1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V540" s="3"/>
      <c r="W540" s="3"/>
      <c r="X540" s="3"/>
      <c r="Y540" s="6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L540" s="3"/>
      <c r="AM540" s="3"/>
      <c r="AN540" s="3"/>
      <c r="AP540" s="3"/>
      <c r="AQ540" s="3"/>
      <c r="AR540" s="3"/>
      <c r="AS540" s="3"/>
    </row>
    <row r="541" spans="1:45" ht="15.75" customHeight="1">
      <c r="A541" s="1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V541" s="3"/>
      <c r="W541" s="3"/>
      <c r="X541" s="3"/>
      <c r="Y541" s="6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L541" s="3"/>
      <c r="AM541" s="3"/>
      <c r="AN541" s="3"/>
      <c r="AP541" s="3"/>
      <c r="AQ541" s="3"/>
      <c r="AR541" s="3"/>
      <c r="AS541" s="3"/>
    </row>
    <row r="542" spans="1:45" ht="15.75" customHeight="1">
      <c r="A542" s="1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V542" s="3"/>
      <c r="W542" s="3"/>
      <c r="X542" s="3"/>
      <c r="Y542" s="6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L542" s="3"/>
      <c r="AM542" s="3"/>
      <c r="AN542" s="3"/>
      <c r="AP542" s="3"/>
      <c r="AQ542" s="3"/>
      <c r="AR542" s="3"/>
      <c r="AS542" s="3"/>
    </row>
    <row r="543" spans="1:45" ht="15.75" customHeight="1">
      <c r="A543" s="1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V543" s="3"/>
      <c r="W543" s="3"/>
      <c r="X543" s="3"/>
      <c r="Y543" s="6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L543" s="3"/>
      <c r="AM543" s="3"/>
      <c r="AN543" s="3"/>
      <c r="AP543" s="3"/>
      <c r="AQ543" s="3"/>
      <c r="AR543" s="3"/>
      <c r="AS543" s="3"/>
    </row>
    <row r="544" spans="1:45" ht="15.75" customHeight="1">
      <c r="A544" s="1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V544" s="3"/>
      <c r="W544" s="3"/>
      <c r="X544" s="3"/>
      <c r="Y544" s="6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L544" s="3"/>
      <c r="AM544" s="3"/>
      <c r="AN544" s="3"/>
      <c r="AP544" s="3"/>
      <c r="AQ544" s="3"/>
      <c r="AR544" s="3"/>
      <c r="AS544" s="3"/>
    </row>
    <row r="545" spans="1:45" ht="15.75" customHeight="1">
      <c r="A545" s="1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V545" s="3"/>
      <c r="W545" s="3"/>
      <c r="X545" s="3"/>
      <c r="Y545" s="6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L545" s="3"/>
      <c r="AM545" s="3"/>
      <c r="AN545" s="3"/>
      <c r="AP545" s="3"/>
      <c r="AQ545" s="3"/>
      <c r="AR545" s="3"/>
      <c r="AS545" s="3"/>
    </row>
    <row r="546" spans="1:45" ht="15.75" customHeight="1">
      <c r="A546" s="1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V546" s="3"/>
      <c r="W546" s="3"/>
      <c r="X546" s="3"/>
      <c r="Y546" s="6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L546" s="3"/>
      <c r="AM546" s="3"/>
      <c r="AN546" s="3"/>
      <c r="AP546" s="3"/>
      <c r="AQ546" s="3"/>
      <c r="AR546" s="3"/>
      <c r="AS546" s="3"/>
    </row>
    <row r="547" spans="1:45" ht="15.75" customHeight="1">
      <c r="A547" s="1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V547" s="3"/>
      <c r="W547" s="3"/>
      <c r="X547" s="3"/>
      <c r="Y547" s="6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L547" s="3"/>
      <c r="AM547" s="3"/>
      <c r="AN547" s="3"/>
      <c r="AP547" s="3"/>
      <c r="AQ547" s="3"/>
      <c r="AR547" s="3"/>
      <c r="AS547" s="3"/>
    </row>
    <row r="548" spans="1:45" ht="15.75" customHeight="1">
      <c r="A548" s="1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V548" s="3"/>
      <c r="W548" s="3"/>
      <c r="X548" s="3"/>
      <c r="Y548" s="6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L548" s="3"/>
      <c r="AM548" s="3"/>
      <c r="AN548" s="3"/>
      <c r="AP548" s="3"/>
      <c r="AQ548" s="3"/>
      <c r="AR548" s="3"/>
      <c r="AS548" s="3"/>
    </row>
    <row r="549" spans="1:45" ht="15.75" customHeight="1">
      <c r="A549" s="1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V549" s="3"/>
      <c r="W549" s="3"/>
      <c r="X549" s="3"/>
      <c r="Y549" s="6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L549" s="3"/>
      <c r="AM549" s="3"/>
      <c r="AN549" s="3"/>
      <c r="AP549" s="3"/>
      <c r="AQ549" s="3"/>
      <c r="AR549" s="3"/>
      <c r="AS549" s="3"/>
    </row>
    <row r="550" spans="1:45" ht="15.75" customHeight="1">
      <c r="A550" s="1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V550" s="3"/>
      <c r="W550" s="3"/>
      <c r="X550" s="3"/>
      <c r="Y550" s="6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L550" s="3"/>
      <c r="AM550" s="3"/>
      <c r="AN550" s="3"/>
      <c r="AP550" s="3"/>
      <c r="AQ550" s="3"/>
      <c r="AR550" s="3"/>
      <c r="AS550" s="3"/>
    </row>
    <row r="551" spans="1:45" ht="15.75" customHeight="1">
      <c r="A551" s="1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V551" s="3"/>
      <c r="W551" s="3"/>
      <c r="X551" s="3"/>
      <c r="Y551" s="6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L551" s="3"/>
      <c r="AM551" s="3"/>
      <c r="AN551" s="3"/>
      <c r="AP551" s="3"/>
      <c r="AQ551" s="3"/>
      <c r="AR551" s="3"/>
      <c r="AS551" s="3"/>
    </row>
    <row r="552" spans="1:45" ht="15.75" customHeight="1">
      <c r="A552" s="1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V552" s="3"/>
      <c r="W552" s="3"/>
      <c r="X552" s="3"/>
      <c r="Y552" s="6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L552" s="3"/>
      <c r="AM552" s="3"/>
      <c r="AN552" s="3"/>
      <c r="AP552" s="3"/>
      <c r="AQ552" s="3"/>
      <c r="AR552" s="3"/>
      <c r="AS552" s="3"/>
    </row>
    <row r="553" spans="1:45" ht="15.75" customHeight="1">
      <c r="A553" s="1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V553" s="3"/>
      <c r="W553" s="3"/>
      <c r="X553" s="3"/>
      <c r="Y553" s="6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L553" s="3"/>
      <c r="AM553" s="3"/>
      <c r="AN553" s="3"/>
      <c r="AP553" s="3"/>
      <c r="AQ553" s="3"/>
      <c r="AR553" s="3"/>
      <c r="AS553" s="3"/>
    </row>
    <row r="554" spans="1:45" ht="15.75" customHeight="1">
      <c r="A554" s="1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V554" s="3"/>
      <c r="W554" s="3"/>
      <c r="X554" s="3"/>
      <c r="Y554" s="6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L554" s="3"/>
      <c r="AM554" s="3"/>
      <c r="AN554" s="3"/>
      <c r="AP554" s="3"/>
      <c r="AQ554" s="3"/>
      <c r="AR554" s="3"/>
      <c r="AS554" s="3"/>
    </row>
    <row r="555" spans="1:45" ht="15.75" customHeight="1">
      <c r="A555" s="1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V555" s="3"/>
      <c r="W555" s="3"/>
      <c r="X555" s="3"/>
      <c r="Y555" s="6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L555" s="3"/>
      <c r="AM555" s="3"/>
      <c r="AN555" s="3"/>
      <c r="AP555" s="3"/>
      <c r="AQ555" s="3"/>
      <c r="AR555" s="3"/>
      <c r="AS555" s="3"/>
    </row>
    <row r="556" spans="1:45" ht="15.75" customHeight="1">
      <c r="A556" s="1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V556" s="3"/>
      <c r="W556" s="3"/>
      <c r="X556" s="3"/>
      <c r="Y556" s="6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L556" s="3"/>
      <c r="AM556" s="3"/>
      <c r="AN556" s="3"/>
      <c r="AP556" s="3"/>
      <c r="AQ556" s="3"/>
      <c r="AR556" s="3"/>
      <c r="AS556" s="3"/>
    </row>
    <row r="557" spans="1:45" ht="15.75" customHeight="1">
      <c r="A557" s="1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V557" s="3"/>
      <c r="W557" s="3"/>
      <c r="X557" s="3"/>
      <c r="Y557" s="6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L557" s="3"/>
      <c r="AM557" s="3"/>
      <c r="AN557" s="3"/>
      <c r="AP557" s="3"/>
      <c r="AQ557" s="3"/>
      <c r="AR557" s="3"/>
      <c r="AS557" s="3"/>
    </row>
    <row r="558" spans="1:45" ht="15.75" customHeight="1">
      <c r="A558" s="1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V558" s="3"/>
      <c r="W558" s="3"/>
      <c r="X558" s="3"/>
      <c r="Y558" s="6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L558" s="3"/>
      <c r="AM558" s="3"/>
      <c r="AN558" s="3"/>
      <c r="AP558" s="3"/>
      <c r="AQ558" s="3"/>
      <c r="AR558" s="3"/>
      <c r="AS558" s="3"/>
    </row>
    <row r="559" spans="1:45" ht="15.75" customHeight="1">
      <c r="A559" s="1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V559" s="3"/>
      <c r="W559" s="3"/>
      <c r="X559" s="3"/>
      <c r="Y559" s="6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L559" s="3"/>
      <c r="AM559" s="3"/>
      <c r="AN559" s="3"/>
      <c r="AP559" s="3"/>
      <c r="AQ559" s="3"/>
      <c r="AR559" s="3"/>
      <c r="AS559" s="3"/>
    </row>
    <row r="560" spans="1:45" ht="15.75" customHeight="1">
      <c r="A560" s="1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V560" s="3"/>
      <c r="W560" s="3"/>
      <c r="X560" s="3"/>
      <c r="Y560" s="6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L560" s="3"/>
      <c r="AM560" s="3"/>
      <c r="AN560" s="3"/>
      <c r="AP560" s="3"/>
      <c r="AQ560" s="3"/>
      <c r="AR560" s="3"/>
      <c r="AS560" s="3"/>
    </row>
    <row r="561" spans="1:45" ht="15.75" customHeight="1">
      <c r="A561" s="1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V561" s="3"/>
      <c r="W561" s="3"/>
      <c r="X561" s="3"/>
      <c r="Y561" s="6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L561" s="3"/>
      <c r="AM561" s="3"/>
      <c r="AN561" s="3"/>
      <c r="AP561" s="3"/>
      <c r="AQ561" s="3"/>
      <c r="AR561" s="3"/>
      <c r="AS561" s="3"/>
    </row>
    <row r="562" spans="1:45" ht="15.75" customHeight="1">
      <c r="A562" s="1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V562" s="3"/>
      <c r="W562" s="3"/>
      <c r="X562" s="3"/>
      <c r="Y562" s="6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L562" s="3"/>
      <c r="AM562" s="3"/>
      <c r="AN562" s="3"/>
      <c r="AP562" s="3"/>
      <c r="AQ562" s="3"/>
      <c r="AR562" s="3"/>
      <c r="AS562" s="3"/>
    </row>
    <row r="563" spans="1:45" ht="15.75" customHeight="1">
      <c r="A563" s="1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V563" s="3"/>
      <c r="W563" s="3"/>
      <c r="X563" s="3"/>
      <c r="Y563" s="6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L563" s="3"/>
      <c r="AM563" s="3"/>
      <c r="AN563" s="3"/>
      <c r="AP563" s="3"/>
      <c r="AQ563" s="3"/>
      <c r="AR563" s="3"/>
      <c r="AS563" s="3"/>
    </row>
    <row r="564" spans="1:45" ht="15.75" customHeight="1">
      <c r="A564" s="1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V564" s="3"/>
      <c r="W564" s="3"/>
      <c r="X564" s="3"/>
      <c r="Y564" s="6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L564" s="3"/>
      <c r="AM564" s="3"/>
      <c r="AN564" s="3"/>
      <c r="AP564" s="3"/>
      <c r="AQ564" s="3"/>
      <c r="AR564" s="3"/>
      <c r="AS564" s="3"/>
    </row>
    <row r="565" spans="1:45" ht="15.75" customHeight="1">
      <c r="A565" s="1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V565" s="3"/>
      <c r="W565" s="3"/>
      <c r="X565" s="3"/>
      <c r="Y565" s="6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L565" s="3"/>
      <c r="AM565" s="3"/>
      <c r="AN565" s="3"/>
      <c r="AP565" s="3"/>
      <c r="AQ565" s="3"/>
      <c r="AR565" s="3"/>
      <c r="AS565" s="3"/>
    </row>
    <row r="566" spans="1:45" ht="15.75" customHeight="1">
      <c r="A566" s="1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V566" s="3"/>
      <c r="W566" s="3"/>
      <c r="X566" s="3"/>
      <c r="Y566" s="6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L566" s="3"/>
      <c r="AM566" s="3"/>
      <c r="AN566" s="3"/>
      <c r="AP566" s="3"/>
      <c r="AQ566" s="3"/>
      <c r="AR566" s="3"/>
      <c r="AS566" s="3"/>
    </row>
    <row r="567" spans="1:45" ht="15.75" customHeight="1">
      <c r="A567" s="1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V567" s="3"/>
      <c r="W567" s="3"/>
      <c r="X567" s="3"/>
      <c r="Y567" s="6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L567" s="3"/>
      <c r="AM567" s="3"/>
      <c r="AN567" s="3"/>
      <c r="AP567" s="3"/>
      <c r="AQ567" s="3"/>
      <c r="AR567" s="3"/>
      <c r="AS567" s="3"/>
    </row>
    <row r="568" spans="1:45" ht="15.75" customHeight="1">
      <c r="A568" s="1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V568" s="3"/>
      <c r="W568" s="3"/>
      <c r="X568" s="3"/>
      <c r="Y568" s="6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L568" s="3"/>
      <c r="AM568" s="3"/>
      <c r="AN568" s="3"/>
      <c r="AP568" s="3"/>
      <c r="AQ568" s="3"/>
      <c r="AR568" s="3"/>
      <c r="AS568" s="3"/>
    </row>
    <row r="569" spans="1:45" ht="15.75" customHeight="1">
      <c r="A569" s="1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V569" s="3"/>
      <c r="W569" s="3"/>
      <c r="X569" s="3"/>
      <c r="Y569" s="6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L569" s="3"/>
      <c r="AM569" s="3"/>
      <c r="AN569" s="3"/>
      <c r="AP569" s="3"/>
      <c r="AQ569" s="3"/>
      <c r="AR569" s="3"/>
      <c r="AS569" s="3"/>
    </row>
    <row r="570" spans="1:45" ht="15.75" customHeight="1">
      <c r="A570" s="1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V570" s="3"/>
      <c r="W570" s="3"/>
      <c r="X570" s="3"/>
      <c r="Y570" s="6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L570" s="3"/>
      <c r="AM570" s="3"/>
      <c r="AN570" s="3"/>
      <c r="AP570" s="3"/>
      <c r="AQ570" s="3"/>
      <c r="AR570" s="3"/>
      <c r="AS570" s="3"/>
    </row>
    <row r="571" spans="1:45" ht="15.75" customHeight="1">
      <c r="A571" s="1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V571" s="3"/>
      <c r="W571" s="3"/>
      <c r="X571" s="3"/>
      <c r="Y571" s="6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L571" s="3"/>
      <c r="AM571" s="3"/>
      <c r="AN571" s="3"/>
      <c r="AP571" s="3"/>
      <c r="AQ571" s="3"/>
      <c r="AR571" s="3"/>
      <c r="AS571" s="3"/>
    </row>
    <row r="572" spans="1:45" ht="15.75" customHeight="1">
      <c r="A572" s="1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V572" s="3"/>
      <c r="W572" s="3"/>
      <c r="X572" s="3"/>
      <c r="Y572" s="6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L572" s="3"/>
      <c r="AM572" s="3"/>
      <c r="AN572" s="3"/>
      <c r="AP572" s="3"/>
      <c r="AQ572" s="3"/>
      <c r="AR572" s="3"/>
      <c r="AS572" s="3"/>
    </row>
    <row r="573" spans="1:45" ht="15.75" customHeight="1">
      <c r="A573" s="1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V573" s="3"/>
      <c r="W573" s="3"/>
      <c r="X573" s="3"/>
      <c r="Y573" s="6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L573" s="3"/>
      <c r="AM573" s="3"/>
      <c r="AN573" s="3"/>
      <c r="AP573" s="3"/>
      <c r="AQ573" s="3"/>
      <c r="AR573" s="3"/>
      <c r="AS573" s="3"/>
    </row>
    <row r="574" spans="1:45" ht="15.75" customHeight="1">
      <c r="A574" s="1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V574" s="3"/>
      <c r="W574" s="3"/>
      <c r="X574" s="3"/>
      <c r="Y574" s="6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L574" s="3"/>
      <c r="AM574" s="3"/>
      <c r="AN574" s="3"/>
      <c r="AP574" s="3"/>
      <c r="AQ574" s="3"/>
      <c r="AR574" s="3"/>
      <c r="AS574" s="3"/>
    </row>
    <row r="575" spans="1:45" ht="15.75" customHeight="1">
      <c r="A575" s="1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V575" s="3"/>
      <c r="W575" s="3"/>
      <c r="X575" s="3"/>
      <c r="Y575" s="6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L575" s="3"/>
      <c r="AM575" s="3"/>
      <c r="AN575" s="3"/>
      <c r="AP575" s="3"/>
      <c r="AQ575" s="3"/>
      <c r="AR575" s="3"/>
      <c r="AS575" s="3"/>
    </row>
    <row r="576" spans="1:45" ht="15.75" customHeight="1">
      <c r="A576" s="1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V576" s="3"/>
      <c r="W576" s="3"/>
      <c r="X576" s="3"/>
      <c r="Y576" s="6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L576" s="3"/>
      <c r="AM576" s="3"/>
      <c r="AN576" s="3"/>
      <c r="AP576" s="3"/>
      <c r="AQ576" s="3"/>
      <c r="AR576" s="3"/>
      <c r="AS576" s="3"/>
    </row>
    <row r="577" spans="1:45" ht="15.75" customHeight="1">
      <c r="A577" s="1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V577" s="3"/>
      <c r="W577" s="3"/>
      <c r="X577" s="3"/>
      <c r="Y577" s="6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L577" s="3"/>
      <c r="AM577" s="3"/>
      <c r="AN577" s="3"/>
      <c r="AP577" s="3"/>
      <c r="AQ577" s="3"/>
      <c r="AR577" s="3"/>
      <c r="AS577" s="3"/>
    </row>
    <row r="578" spans="1:45" ht="15.75" customHeight="1">
      <c r="A578" s="1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V578" s="3"/>
      <c r="W578" s="3"/>
      <c r="X578" s="3"/>
      <c r="Y578" s="6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L578" s="3"/>
      <c r="AM578" s="3"/>
      <c r="AN578" s="3"/>
      <c r="AP578" s="3"/>
      <c r="AQ578" s="3"/>
      <c r="AR578" s="3"/>
      <c r="AS578" s="3"/>
    </row>
    <row r="579" spans="1:45" ht="15.75" customHeight="1">
      <c r="A579" s="1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V579" s="3"/>
      <c r="W579" s="3"/>
      <c r="X579" s="3"/>
      <c r="Y579" s="6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L579" s="3"/>
      <c r="AM579" s="3"/>
      <c r="AN579" s="3"/>
      <c r="AP579" s="3"/>
      <c r="AQ579" s="3"/>
      <c r="AR579" s="3"/>
      <c r="AS579" s="3"/>
    </row>
    <row r="580" spans="1:45" ht="15.75" customHeight="1">
      <c r="A580" s="1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V580" s="3"/>
      <c r="W580" s="3"/>
      <c r="X580" s="3"/>
      <c r="Y580" s="6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L580" s="3"/>
      <c r="AM580" s="3"/>
      <c r="AN580" s="3"/>
      <c r="AP580" s="3"/>
      <c r="AQ580" s="3"/>
      <c r="AR580" s="3"/>
      <c r="AS580" s="3"/>
    </row>
    <row r="581" spans="1:45" ht="15.75" customHeight="1">
      <c r="A581" s="1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V581" s="3"/>
      <c r="W581" s="3"/>
      <c r="X581" s="3"/>
      <c r="Y581" s="6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L581" s="3"/>
      <c r="AM581" s="3"/>
      <c r="AN581" s="3"/>
      <c r="AP581" s="3"/>
      <c r="AQ581" s="3"/>
      <c r="AR581" s="3"/>
      <c r="AS581" s="3"/>
    </row>
    <row r="582" spans="1:45" ht="15.75" customHeight="1">
      <c r="A582" s="1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V582" s="3"/>
      <c r="W582" s="3"/>
      <c r="X582" s="3"/>
      <c r="Y582" s="6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L582" s="3"/>
      <c r="AM582" s="3"/>
      <c r="AN582" s="3"/>
      <c r="AP582" s="3"/>
      <c r="AQ582" s="3"/>
      <c r="AR582" s="3"/>
      <c r="AS582" s="3"/>
    </row>
    <row r="583" spans="1:45" ht="15.75" customHeight="1">
      <c r="A583" s="1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V583" s="3"/>
      <c r="W583" s="3"/>
      <c r="X583" s="3"/>
      <c r="Y583" s="6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L583" s="3"/>
      <c r="AM583" s="3"/>
      <c r="AN583" s="3"/>
      <c r="AP583" s="3"/>
      <c r="AQ583" s="3"/>
      <c r="AR583" s="3"/>
      <c r="AS583" s="3"/>
    </row>
    <row r="584" spans="1:45" ht="15.75" customHeight="1">
      <c r="A584" s="1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V584" s="3"/>
      <c r="W584" s="3"/>
      <c r="X584" s="3"/>
      <c r="Y584" s="6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L584" s="3"/>
      <c r="AM584" s="3"/>
      <c r="AN584" s="3"/>
      <c r="AP584" s="3"/>
      <c r="AQ584" s="3"/>
      <c r="AR584" s="3"/>
      <c r="AS584" s="3"/>
    </row>
    <row r="585" spans="1:45" ht="15.75" customHeight="1">
      <c r="A585" s="1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V585" s="3"/>
      <c r="W585" s="3"/>
      <c r="X585" s="3"/>
      <c r="Y585" s="6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L585" s="3"/>
      <c r="AM585" s="3"/>
      <c r="AN585" s="3"/>
      <c r="AP585" s="3"/>
      <c r="AQ585" s="3"/>
      <c r="AR585" s="3"/>
      <c r="AS585" s="3"/>
    </row>
    <row r="586" spans="1:45" ht="15.75" customHeight="1">
      <c r="A586" s="1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V586" s="3"/>
      <c r="W586" s="3"/>
      <c r="X586" s="3"/>
      <c r="Y586" s="6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L586" s="3"/>
      <c r="AM586" s="3"/>
      <c r="AN586" s="3"/>
      <c r="AP586" s="3"/>
      <c r="AQ586" s="3"/>
      <c r="AR586" s="3"/>
      <c r="AS586" s="3"/>
    </row>
    <row r="587" spans="1:45" ht="15.75" customHeight="1">
      <c r="A587" s="1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V587" s="3"/>
      <c r="W587" s="3"/>
      <c r="X587" s="3"/>
      <c r="Y587" s="6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L587" s="3"/>
      <c r="AM587" s="3"/>
      <c r="AN587" s="3"/>
      <c r="AP587" s="3"/>
      <c r="AQ587" s="3"/>
      <c r="AR587" s="3"/>
      <c r="AS587" s="3"/>
    </row>
    <row r="588" spans="1:45" ht="15.75" customHeight="1">
      <c r="A588" s="1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V588" s="3"/>
      <c r="W588" s="3"/>
      <c r="X588" s="3"/>
      <c r="Y588" s="6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L588" s="3"/>
      <c r="AM588" s="3"/>
      <c r="AN588" s="3"/>
      <c r="AP588" s="3"/>
      <c r="AQ588" s="3"/>
      <c r="AR588" s="3"/>
      <c r="AS588" s="3"/>
    </row>
    <row r="589" spans="1:45" ht="15.75" customHeight="1">
      <c r="A589" s="1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V589" s="3"/>
      <c r="W589" s="3"/>
      <c r="X589" s="3"/>
      <c r="Y589" s="6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L589" s="3"/>
      <c r="AM589" s="3"/>
      <c r="AN589" s="3"/>
      <c r="AP589" s="3"/>
      <c r="AQ589" s="3"/>
      <c r="AR589" s="3"/>
      <c r="AS589" s="3"/>
    </row>
    <row r="590" spans="1:45" ht="15.75" customHeight="1">
      <c r="A590" s="1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V590" s="3"/>
      <c r="W590" s="3"/>
      <c r="X590" s="3"/>
      <c r="Y590" s="6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L590" s="3"/>
      <c r="AM590" s="3"/>
      <c r="AN590" s="3"/>
      <c r="AP590" s="3"/>
      <c r="AQ590" s="3"/>
      <c r="AR590" s="3"/>
      <c r="AS590" s="3"/>
    </row>
    <row r="591" spans="1:45" ht="15.75" customHeight="1">
      <c r="A591" s="1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V591" s="3"/>
      <c r="W591" s="3"/>
      <c r="X591" s="3"/>
      <c r="Y591" s="6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L591" s="3"/>
      <c r="AM591" s="3"/>
      <c r="AN591" s="3"/>
      <c r="AP591" s="3"/>
      <c r="AQ591" s="3"/>
      <c r="AR591" s="3"/>
      <c r="AS591" s="3"/>
    </row>
    <row r="592" spans="1:45" ht="15.75" customHeight="1">
      <c r="A592" s="1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V592" s="3"/>
      <c r="W592" s="3"/>
      <c r="X592" s="3"/>
      <c r="Y592" s="6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L592" s="3"/>
      <c r="AM592" s="3"/>
      <c r="AN592" s="3"/>
      <c r="AP592" s="3"/>
      <c r="AQ592" s="3"/>
      <c r="AR592" s="3"/>
      <c r="AS592" s="3"/>
    </row>
    <row r="593" spans="1:45" ht="15.75" customHeight="1">
      <c r="A593" s="1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V593" s="3"/>
      <c r="W593" s="3"/>
      <c r="X593" s="3"/>
      <c r="Y593" s="6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L593" s="3"/>
      <c r="AM593" s="3"/>
      <c r="AN593" s="3"/>
      <c r="AP593" s="3"/>
      <c r="AQ593" s="3"/>
      <c r="AR593" s="3"/>
      <c r="AS593" s="3"/>
    </row>
    <row r="594" spans="1:45" ht="15.75" customHeight="1">
      <c r="A594" s="1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V594" s="3"/>
      <c r="W594" s="3"/>
      <c r="X594" s="3"/>
      <c r="Y594" s="6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L594" s="3"/>
      <c r="AM594" s="3"/>
      <c r="AN594" s="3"/>
      <c r="AP594" s="3"/>
      <c r="AQ594" s="3"/>
      <c r="AR594" s="3"/>
      <c r="AS594" s="3"/>
    </row>
    <row r="595" spans="1:45" ht="15.75" customHeight="1">
      <c r="A595" s="1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V595" s="3"/>
      <c r="W595" s="3"/>
      <c r="X595" s="3"/>
      <c r="Y595" s="6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L595" s="3"/>
      <c r="AM595" s="3"/>
      <c r="AN595" s="3"/>
      <c r="AP595" s="3"/>
      <c r="AQ595" s="3"/>
      <c r="AR595" s="3"/>
      <c r="AS595" s="3"/>
    </row>
    <row r="596" spans="1:45" ht="15.75" customHeight="1">
      <c r="A596" s="1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V596" s="3"/>
      <c r="W596" s="3"/>
      <c r="X596" s="3"/>
      <c r="Y596" s="6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L596" s="3"/>
      <c r="AM596" s="3"/>
      <c r="AN596" s="3"/>
      <c r="AP596" s="3"/>
      <c r="AQ596" s="3"/>
      <c r="AR596" s="3"/>
      <c r="AS596" s="3"/>
    </row>
    <row r="597" spans="1:45" ht="15.75" customHeight="1">
      <c r="A597" s="1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V597" s="3"/>
      <c r="W597" s="3"/>
      <c r="X597" s="3"/>
      <c r="Y597" s="6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L597" s="3"/>
      <c r="AM597" s="3"/>
      <c r="AN597" s="3"/>
      <c r="AP597" s="3"/>
      <c r="AQ597" s="3"/>
      <c r="AR597" s="3"/>
      <c r="AS597" s="3"/>
    </row>
    <row r="598" spans="1:45" ht="15.75" customHeight="1">
      <c r="A598" s="1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V598" s="3"/>
      <c r="W598" s="3"/>
      <c r="X598" s="3"/>
      <c r="Y598" s="6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L598" s="3"/>
      <c r="AM598" s="3"/>
      <c r="AN598" s="3"/>
      <c r="AP598" s="3"/>
      <c r="AQ598" s="3"/>
      <c r="AR598" s="3"/>
      <c r="AS598" s="3"/>
    </row>
    <row r="599" spans="1:45" ht="15.75" customHeight="1">
      <c r="A599" s="1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V599" s="3"/>
      <c r="W599" s="3"/>
      <c r="X599" s="3"/>
      <c r="Y599" s="6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L599" s="3"/>
      <c r="AM599" s="3"/>
      <c r="AN599" s="3"/>
      <c r="AP599" s="3"/>
      <c r="AQ599" s="3"/>
      <c r="AR599" s="3"/>
      <c r="AS599" s="3"/>
    </row>
    <row r="600" spans="1:45" ht="15.75" customHeight="1">
      <c r="A600" s="1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V600" s="3"/>
      <c r="W600" s="3"/>
      <c r="X600" s="3"/>
      <c r="Y600" s="6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L600" s="3"/>
      <c r="AM600" s="3"/>
      <c r="AN600" s="3"/>
      <c r="AP600" s="3"/>
      <c r="AQ600" s="3"/>
      <c r="AR600" s="3"/>
      <c r="AS600" s="3"/>
    </row>
    <row r="601" spans="1:45" ht="15.75" customHeight="1">
      <c r="A601" s="1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V601" s="3"/>
      <c r="W601" s="3"/>
      <c r="X601" s="3"/>
      <c r="Y601" s="6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L601" s="3"/>
      <c r="AM601" s="3"/>
      <c r="AN601" s="3"/>
      <c r="AP601" s="3"/>
      <c r="AQ601" s="3"/>
      <c r="AR601" s="3"/>
      <c r="AS601" s="3"/>
    </row>
    <row r="602" spans="1:45" ht="15.75" customHeight="1">
      <c r="A602" s="1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V602" s="3"/>
      <c r="W602" s="3"/>
      <c r="X602" s="3"/>
      <c r="Y602" s="6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L602" s="3"/>
      <c r="AM602" s="3"/>
      <c r="AN602" s="3"/>
      <c r="AP602" s="3"/>
      <c r="AQ602" s="3"/>
      <c r="AR602" s="3"/>
      <c r="AS602" s="3"/>
    </row>
    <row r="603" spans="1:45" ht="15.75" customHeight="1">
      <c r="A603" s="1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V603" s="3"/>
      <c r="W603" s="3"/>
      <c r="X603" s="3"/>
      <c r="Y603" s="6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L603" s="3"/>
      <c r="AM603" s="3"/>
      <c r="AN603" s="3"/>
      <c r="AP603" s="3"/>
      <c r="AQ603" s="3"/>
      <c r="AR603" s="3"/>
      <c r="AS603" s="3"/>
    </row>
    <row r="604" spans="1:45" ht="15.75" customHeight="1">
      <c r="A604" s="1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V604" s="3"/>
      <c r="W604" s="3"/>
      <c r="X604" s="3"/>
      <c r="Y604" s="6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L604" s="3"/>
      <c r="AM604" s="3"/>
      <c r="AN604" s="3"/>
      <c r="AP604" s="3"/>
      <c r="AQ604" s="3"/>
      <c r="AR604" s="3"/>
      <c r="AS604" s="3"/>
    </row>
    <row r="605" spans="1:45" ht="15.75" customHeight="1">
      <c r="A605" s="1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V605" s="3"/>
      <c r="W605" s="3"/>
      <c r="X605" s="3"/>
      <c r="Y605" s="6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L605" s="3"/>
      <c r="AM605" s="3"/>
      <c r="AN605" s="3"/>
      <c r="AP605" s="3"/>
      <c r="AQ605" s="3"/>
      <c r="AR605" s="3"/>
      <c r="AS605" s="3"/>
    </row>
    <row r="606" spans="1:45" ht="15.75" customHeight="1">
      <c r="A606" s="1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V606" s="3"/>
      <c r="W606" s="3"/>
      <c r="X606" s="3"/>
      <c r="Y606" s="6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L606" s="3"/>
      <c r="AM606" s="3"/>
      <c r="AN606" s="3"/>
      <c r="AP606" s="3"/>
      <c r="AQ606" s="3"/>
      <c r="AR606" s="3"/>
      <c r="AS606" s="3"/>
    </row>
    <row r="607" spans="1:45" ht="15.75" customHeight="1">
      <c r="A607" s="1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V607" s="3"/>
      <c r="W607" s="3"/>
      <c r="X607" s="3"/>
      <c r="Y607" s="6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L607" s="3"/>
      <c r="AM607" s="3"/>
      <c r="AN607" s="3"/>
      <c r="AP607" s="3"/>
      <c r="AQ607" s="3"/>
      <c r="AR607" s="3"/>
      <c r="AS607" s="3"/>
    </row>
    <row r="608" spans="1:45" ht="15.75" customHeight="1">
      <c r="A608" s="1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V608" s="3"/>
      <c r="W608" s="3"/>
      <c r="X608" s="3"/>
      <c r="Y608" s="6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L608" s="3"/>
      <c r="AM608" s="3"/>
      <c r="AN608" s="3"/>
      <c r="AP608" s="3"/>
      <c r="AQ608" s="3"/>
      <c r="AR608" s="3"/>
      <c r="AS608" s="3"/>
    </row>
    <row r="609" spans="1:45" ht="15.75" customHeight="1">
      <c r="A609" s="1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V609" s="3"/>
      <c r="W609" s="3"/>
      <c r="X609" s="3"/>
      <c r="Y609" s="6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L609" s="3"/>
      <c r="AM609" s="3"/>
      <c r="AN609" s="3"/>
      <c r="AP609" s="3"/>
      <c r="AQ609" s="3"/>
      <c r="AR609" s="3"/>
      <c r="AS609" s="3"/>
    </row>
    <row r="610" spans="1:45" ht="15.75" customHeight="1">
      <c r="A610" s="1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V610" s="3"/>
      <c r="W610" s="3"/>
      <c r="X610" s="3"/>
      <c r="Y610" s="6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L610" s="3"/>
      <c r="AM610" s="3"/>
      <c r="AN610" s="3"/>
      <c r="AP610" s="3"/>
      <c r="AQ610" s="3"/>
      <c r="AR610" s="3"/>
      <c r="AS610" s="3"/>
    </row>
    <row r="611" spans="1:45" ht="15.75" customHeight="1">
      <c r="A611" s="1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V611" s="3"/>
      <c r="W611" s="3"/>
      <c r="X611" s="3"/>
      <c r="Y611" s="6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L611" s="3"/>
      <c r="AM611" s="3"/>
      <c r="AN611" s="3"/>
      <c r="AP611" s="3"/>
      <c r="AQ611" s="3"/>
      <c r="AR611" s="3"/>
      <c r="AS611" s="3"/>
    </row>
    <row r="612" spans="1:45" ht="15.75" customHeight="1">
      <c r="A612" s="1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V612" s="3"/>
      <c r="W612" s="3"/>
      <c r="X612" s="3"/>
      <c r="Y612" s="6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L612" s="3"/>
      <c r="AM612" s="3"/>
      <c r="AN612" s="3"/>
      <c r="AP612" s="3"/>
      <c r="AQ612" s="3"/>
      <c r="AR612" s="3"/>
      <c r="AS612" s="3"/>
    </row>
    <row r="613" spans="1:45" ht="15.75" customHeight="1">
      <c r="A613" s="1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V613" s="3"/>
      <c r="W613" s="3"/>
      <c r="X613" s="3"/>
      <c r="Y613" s="6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L613" s="3"/>
      <c r="AM613" s="3"/>
      <c r="AN613" s="3"/>
      <c r="AP613" s="3"/>
      <c r="AQ613" s="3"/>
      <c r="AR613" s="3"/>
      <c r="AS613" s="3"/>
    </row>
    <row r="614" spans="1:45" ht="15.75" customHeight="1">
      <c r="A614" s="1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V614" s="3"/>
      <c r="W614" s="3"/>
      <c r="X614" s="3"/>
      <c r="Y614" s="6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L614" s="3"/>
      <c r="AM614" s="3"/>
      <c r="AN614" s="3"/>
      <c r="AP614" s="3"/>
      <c r="AQ614" s="3"/>
      <c r="AR614" s="3"/>
      <c r="AS614" s="3"/>
    </row>
    <row r="615" spans="1:45" ht="15.75" customHeight="1">
      <c r="A615" s="1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V615" s="3"/>
      <c r="W615" s="3"/>
      <c r="X615" s="3"/>
      <c r="Y615" s="6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L615" s="3"/>
      <c r="AM615" s="3"/>
      <c r="AN615" s="3"/>
      <c r="AP615" s="3"/>
      <c r="AQ615" s="3"/>
      <c r="AR615" s="3"/>
      <c r="AS615" s="3"/>
    </row>
    <row r="616" spans="1:45" ht="15.75" customHeight="1">
      <c r="A616" s="1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V616" s="3"/>
      <c r="W616" s="3"/>
      <c r="X616" s="3"/>
      <c r="Y616" s="6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L616" s="3"/>
      <c r="AM616" s="3"/>
      <c r="AN616" s="3"/>
      <c r="AP616" s="3"/>
      <c r="AQ616" s="3"/>
      <c r="AR616" s="3"/>
      <c r="AS616" s="3"/>
    </row>
    <row r="617" spans="1:45" ht="15.75" customHeight="1">
      <c r="A617" s="1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V617" s="3"/>
      <c r="W617" s="3"/>
      <c r="X617" s="3"/>
      <c r="Y617" s="6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L617" s="3"/>
      <c r="AM617" s="3"/>
      <c r="AN617" s="3"/>
      <c r="AP617" s="3"/>
      <c r="AQ617" s="3"/>
      <c r="AR617" s="3"/>
      <c r="AS617" s="3"/>
    </row>
    <row r="618" spans="1:45" ht="15.75" customHeight="1">
      <c r="A618" s="1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V618" s="3"/>
      <c r="W618" s="3"/>
      <c r="X618" s="3"/>
      <c r="Y618" s="6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L618" s="3"/>
      <c r="AM618" s="3"/>
      <c r="AN618" s="3"/>
      <c r="AP618" s="3"/>
      <c r="AQ618" s="3"/>
      <c r="AR618" s="3"/>
      <c r="AS618" s="3"/>
    </row>
    <row r="619" spans="1:45" ht="15.75" customHeight="1">
      <c r="A619" s="1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V619" s="3"/>
      <c r="W619" s="3"/>
      <c r="X619" s="3"/>
      <c r="Y619" s="6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L619" s="3"/>
      <c r="AM619" s="3"/>
      <c r="AN619" s="3"/>
      <c r="AP619" s="3"/>
      <c r="AQ619" s="3"/>
      <c r="AR619" s="3"/>
      <c r="AS619" s="3"/>
    </row>
    <row r="620" spans="1:45" ht="15.75" customHeight="1">
      <c r="A620" s="1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V620" s="3"/>
      <c r="W620" s="3"/>
      <c r="X620" s="3"/>
      <c r="Y620" s="6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L620" s="3"/>
      <c r="AM620" s="3"/>
      <c r="AN620" s="3"/>
      <c r="AP620" s="3"/>
      <c r="AQ620" s="3"/>
      <c r="AR620" s="3"/>
      <c r="AS620" s="3"/>
    </row>
    <row r="621" spans="1:45" ht="15.75" customHeight="1">
      <c r="A621" s="1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V621" s="3"/>
      <c r="W621" s="3"/>
      <c r="X621" s="3"/>
      <c r="Y621" s="6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L621" s="3"/>
      <c r="AM621" s="3"/>
      <c r="AN621" s="3"/>
      <c r="AP621" s="3"/>
      <c r="AQ621" s="3"/>
      <c r="AR621" s="3"/>
      <c r="AS621" s="3"/>
    </row>
    <row r="622" spans="1:45" ht="15.75" customHeight="1">
      <c r="A622" s="1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V622" s="3"/>
      <c r="W622" s="3"/>
      <c r="X622" s="3"/>
      <c r="Y622" s="6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L622" s="3"/>
      <c r="AM622" s="3"/>
      <c r="AN622" s="3"/>
      <c r="AP622" s="3"/>
      <c r="AQ622" s="3"/>
      <c r="AR622" s="3"/>
      <c r="AS622" s="3"/>
    </row>
    <row r="623" spans="1:45" ht="15.75" customHeight="1">
      <c r="A623" s="1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V623" s="3"/>
      <c r="W623" s="3"/>
      <c r="X623" s="3"/>
      <c r="Y623" s="6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L623" s="3"/>
      <c r="AM623" s="3"/>
      <c r="AN623" s="3"/>
      <c r="AP623" s="3"/>
      <c r="AQ623" s="3"/>
      <c r="AR623" s="3"/>
      <c r="AS623" s="3"/>
    </row>
    <row r="624" spans="1:45" ht="15.75" customHeight="1">
      <c r="A624" s="1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V624" s="3"/>
      <c r="W624" s="3"/>
      <c r="X624" s="3"/>
      <c r="Y624" s="6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L624" s="3"/>
      <c r="AM624" s="3"/>
      <c r="AN624" s="3"/>
      <c r="AP624" s="3"/>
      <c r="AQ624" s="3"/>
      <c r="AR624" s="3"/>
      <c r="AS624" s="3"/>
    </row>
    <row r="625" spans="1:45" ht="15.75" customHeight="1">
      <c r="A625" s="1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V625" s="3"/>
      <c r="W625" s="3"/>
      <c r="X625" s="3"/>
      <c r="Y625" s="6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L625" s="3"/>
      <c r="AM625" s="3"/>
      <c r="AN625" s="3"/>
      <c r="AP625" s="3"/>
      <c r="AQ625" s="3"/>
      <c r="AR625" s="3"/>
      <c r="AS625" s="3"/>
    </row>
    <row r="626" spans="1:45" ht="15.75" customHeight="1">
      <c r="A626" s="1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V626" s="3"/>
      <c r="W626" s="3"/>
      <c r="X626" s="3"/>
      <c r="Y626" s="6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L626" s="3"/>
      <c r="AM626" s="3"/>
      <c r="AN626" s="3"/>
      <c r="AP626" s="3"/>
      <c r="AQ626" s="3"/>
      <c r="AR626" s="3"/>
      <c r="AS626" s="3"/>
    </row>
    <row r="627" spans="1:45" ht="15.75" customHeight="1">
      <c r="A627" s="1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V627" s="3"/>
      <c r="W627" s="3"/>
      <c r="X627" s="3"/>
      <c r="Y627" s="6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L627" s="3"/>
      <c r="AM627" s="3"/>
      <c r="AN627" s="3"/>
      <c r="AP627" s="3"/>
      <c r="AQ627" s="3"/>
      <c r="AR627" s="3"/>
      <c r="AS627" s="3"/>
    </row>
    <row r="628" spans="1:45" ht="15.75" customHeight="1">
      <c r="A628" s="1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V628" s="3"/>
      <c r="W628" s="3"/>
      <c r="X628" s="3"/>
      <c r="Y628" s="6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L628" s="3"/>
      <c r="AM628" s="3"/>
      <c r="AN628" s="3"/>
      <c r="AP628" s="3"/>
      <c r="AQ628" s="3"/>
      <c r="AR628" s="3"/>
      <c r="AS628" s="3"/>
    </row>
    <row r="629" spans="1:45" ht="15.75" customHeight="1">
      <c r="A629" s="1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V629" s="3"/>
      <c r="W629" s="3"/>
      <c r="X629" s="3"/>
      <c r="Y629" s="6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L629" s="3"/>
      <c r="AM629" s="3"/>
      <c r="AN629" s="3"/>
      <c r="AP629" s="3"/>
      <c r="AQ629" s="3"/>
      <c r="AR629" s="3"/>
      <c r="AS629" s="3"/>
    </row>
    <row r="630" spans="1:45" ht="15.75" customHeight="1">
      <c r="A630" s="1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V630" s="3"/>
      <c r="W630" s="3"/>
      <c r="X630" s="3"/>
      <c r="Y630" s="6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L630" s="3"/>
      <c r="AM630" s="3"/>
      <c r="AN630" s="3"/>
      <c r="AP630" s="3"/>
      <c r="AQ630" s="3"/>
      <c r="AR630" s="3"/>
      <c r="AS630" s="3"/>
    </row>
    <row r="631" spans="1:45" ht="15.75" customHeight="1">
      <c r="A631" s="1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V631" s="3"/>
      <c r="W631" s="3"/>
      <c r="X631" s="3"/>
      <c r="Y631" s="6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L631" s="3"/>
      <c r="AM631" s="3"/>
      <c r="AN631" s="3"/>
      <c r="AP631" s="3"/>
      <c r="AQ631" s="3"/>
      <c r="AR631" s="3"/>
      <c r="AS631" s="3"/>
    </row>
    <row r="632" spans="1:45" ht="15.75" customHeight="1">
      <c r="A632" s="1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V632" s="3"/>
      <c r="W632" s="3"/>
      <c r="X632" s="3"/>
      <c r="Y632" s="6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L632" s="3"/>
      <c r="AM632" s="3"/>
      <c r="AN632" s="3"/>
      <c r="AP632" s="3"/>
      <c r="AQ632" s="3"/>
      <c r="AR632" s="3"/>
      <c r="AS632" s="3"/>
    </row>
    <row r="633" spans="1:45" ht="15.75" customHeight="1">
      <c r="A633" s="1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V633" s="3"/>
      <c r="W633" s="3"/>
      <c r="X633" s="3"/>
      <c r="Y633" s="6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L633" s="3"/>
      <c r="AM633" s="3"/>
      <c r="AN633" s="3"/>
      <c r="AP633" s="3"/>
      <c r="AQ633" s="3"/>
      <c r="AR633" s="3"/>
      <c r="AS633" s="3"/>
    </row>
    <row r="634" spans="1:45" ht="15.75" customHeight="1">
      <c r="A634" s="1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V634" s="3"/>
      <c r="W634" s="3"/>
      <c r="X634" s="3"/>
      <c r="Y634" s="6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L634" s="3"/>
      <c r="AM634" s="3"/>
      <c r="AN634" s="3"/>
      <c r="AP634" s="3"/>
      <c r="AQ634" s="3"/>
      <c r="AR634" s="3"/>
      <c r="AS634" s="3"/>
    </row>
    <row r="635" spans="1:45" ht="15.75" customHeight="1">
      <c r="A635" s="1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V635" s="3"/>
      <c r="W635" s="3"/>
      <c r="X635" s="3"/>
      <c r="Y635" s="6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L635" s="3"/>
      <c r="AM635" s="3"/>
      <c r="AN635" s="3"/>
      <c r="AP635" s="3"/>
      <c r="AQ635" s="3"/>
      <c r="AR635" s="3"/>
      <c r="AS635" s="3"/>
    </row>
    <row r="636" spans="1:45" ht="15.75" customHeight="1">
      <c r="A636" s="1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V636" s="3"/>
      <c r="W636" s="3"/>
      <c r="X636" s="3"/>
      <c r="Y636" s="6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L636" s="3"/>
      <c r="AM636" s="3"/>
      <c r="AN636" s="3"/>
      <c r="AP636" s="3"/>
      <c r="AQ636" s="3"/>
      <c r="AR636" s="3"/>
      <c r="AS636" s="3"/>
    </row>
    <row r="637" spans="1:45" ht="15.75" customHeight="1">
      <c r="A637" s="1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V637" s="3"/>
      <c r="W637" s="3"/>
      <c r="X637" s="3"/>
      <c r="Y637" s="6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L637" s="3"/>
      <c r="AM637" s="3"/>
      <c r="AN637" s="3"/>
      <c r="AP637" s="3"/>
      <c r="AQ637" s="3"/>
      <c r="AR637" s="3"/>
      <c r="AS637" s="3"/>
    </row>
    <row r="638" spans="1:45" ht="15.75" customHeight="1">
      <c r="A638" s="1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V638" s="3"/>
      <c r="W638" s="3"/>
      <c r="X638" s="3"/>
      <c r="Y638" s="6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L638" s="3"/>
      <c r="AM638" s="3"/>
      <c r="AN638" s="3"/>
      <c r="AP638" s="3"/>
      <c r="AQ638" s="3"/>
      <c r="AR638" s="3"/>
      <c r="AS638" s="3"/>
    </row>
    <row r="639" spans="1:45" ht="15.75" customHeight="1">
      <c r="A639" s="1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V639" s="3"/>
      <c r="W639" s="3"/>
      <c r="X639" s="3"/>
      <c r="Y639" s="6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L639" s="3"/>
      <c r="AM639" s="3"/>
      <c r="AN639" s="3"/>
      <c r="AP639" s="3"/>
      <c r="AQ639" s="3"/>
      <c r="AR639" s="3"/>
      <c r="AS639" s="3"/>
    </row>
    <row r="640" spans="1:45" ht="15.75" customHeight="1">
      <c r="A640" s="1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V640" s="3"/>
      <c r="W640" s="3"/>
      <c r="X640" s="3"/>
      <c r="Y640" s="6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L640" s="3"/>
      <c r="AM640" s="3"/>
      <c r="AN640" s="3"/>
      <c r="AP640" s="3"/>
      <c r="AQ640" s="3"/>
      <c r="AR640" s="3"/>
      <c r="AS640" s="3"/>
    </row>
    <row r="641" spans="1:45" ht="15.75" customHeight="1">
      <c r="A641" s="1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V641" s="3"/>
      <c r="W641" s="3"/>
      <c r="X641" s="3"/>
      <c r="Y641" s="6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L641" s="3"/>
      <c r="AM641" s="3"/>
      <c r="AN641" s="3"/>
      <c r="AP641" s="3"/>
      <c r="AQ641" s="3"/>
      <c r="AR641" s="3"/>
      <c r="AS641" s="3"/>
    </row>
    <row r="642" spans="1:45" ht="15.75" customHeight="1">
      <c r="A642" s="1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V642" s="3"/>
      <c r="W642" s="3"/>
      <c r="X642" s="3"/>
      <c r="Y642" s="6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L642" s="3"/>
      <c r="AM642" s="3"/>
      <c r="AN642" s="3"/>
      <c r="AP642" s="3"/>
      <c r="AQ642" s="3"/>
      <c r="AR642" s="3"/>
      <c r="AS642" s="3"/>
    </row>
    <row r="643" spans="1:45" ht="15.75" customHeight="1">
      <c r="A643" s="1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V643" s="3"/>
      <c r="W643" s="3"/>
      <c r="X643" s="3"/>
      <c r="Y643" s="6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L643" s="3"/>
      <c r="AM643" s="3"/>
      <c r="AN643" s="3"/>
      <c r="AP643" s="3"/>
      <c r="AQ643" s="3"/>
      <c r="AR643" s="3"/>
      <c r="AS643" s="3"/>
    </row>
    <row r="644" spans="1:45" ht="15.75" customHeight="1">
      <c r="A644" s="1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V644" s="3"/>
      <c r="W644" s="3"/>
      <c r="X644" s="3"/>
      <c r="Y644" s="6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L644" s="3"/>
      <c r="AM644" s="3"/>
      <c r="AN644" s="3"/>
      <c r="AP644" s="3"/>
      <c r="AQ644" s="3"/>
      <c r="AR644" s="3"/>
      <c r="AS644" s="3"/>
    </row>
    <row r="645" spans="1:45" ht="15.75" customHeight="1">
      <c r="A645" s="1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V645" s="3"/>
      <c r="W645" s="3"/>
      <c r="X645" s="3"/>
      <c r="Y645" s="6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L645" s="3"/>
      <c r="AM645" s="3"/>
      <c r="AN645" s="3"/>
      <c r="AP645" s="3"/>
      <c r="AQ645" s="3"/>
      <c r="AR645" s="3"/>
      <c r="AS645" s="3"/>
    </row>
    <row r="646" spans="1:45" ht="15.75" customHeight="1">
      <c r="A646" s="1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V646" s="3"/>
      <c r="W646" s="3"/>
      <c r="X646" s="3"/>
      <c r="Y646" s="6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L646" s="3"/>
      <c r="AM646" s="3"/>
      <c r="AN646" s="3"/>
      <c r="AP646" s="3"/>
      <c r="AQ646" s="3"/>
      <c r="AR646" s="3"/>
      <c r="AS646" s="3"/>
    </row>
    <row r="647" spans="1:45" ht="15.75" customHeight="1">
      <c r="A647" s="1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V647" s="3"/>
      <c r="W647" s="3"/>
      <c r="X647" s="3"/>
      <c r="Y647" s="6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L647" s="3"/>
      <c r="AM647" s="3"/>
      <c r="AN647" s="3"/>
      <c r="AP647" s="3"/>
      <c r="AQ647" s="3"/>
      <c r="AR647" s="3"/>
      <c r="AS647" s="3"/>
    </row>
    <row r="648" spans="1:45" ht="15.75" customHeight="1">
      <c r="A648" s="1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V648" s="3"/>
      <c r="W648" s="3"/>
      <c r="X648" s="3"/>
      <c r="Y648" s="6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L648" s="3"/>
      <c r="AM648" s="3"/>
      <c r="AN648" s="3"/>
      <c r="AP648" s="3"/>
      <c r="AQ648" s="3"/>
      <c r="AR648" s="3"/>
      <c r="AS648" s="3"/>
    </row>
    <row r="649" spans="1:45" ht="15.75" customHeight="1">
      <c r="A649" s="1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V649" s="3"/>
      <c r="W649" s="3"/>
      <c r="X649" s="3"/>
      <c r="Y649" s="6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L649" s="3"/>
      <c r="AM649" s="3"/>
      <c r="AN649" s="3"/>
      <c r="AP649" s="3"/>
      <c r="AQ649" s="3"/>
      <c r="AR649" s="3"/>
      <c r="AS649" s="3"/>
    </row>
    <row r="650" spans="1:45" ht="15.75" customHeight="1">
      <c r="A650" s="1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V650" s="3"/>
      <c r="W650" s="3"/>
      <c r="X650" s="3"/>
      <c r="Y650" s="6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L650" s="3"/>
      <c r="AM650" s="3"/>
      <c r="AN650" s="3"/>
      <c r="AP650" s="3"/>
      <c r="AQ650" s="3"/>
      <c r="AR650" s="3"/>
      <c r="AS650" s="3"/>
    </row>
    <row r="651" spans="1:45" ht="15.75" customHeight="1">
      <c r="A651" s="1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V651" s="3"/>
      <c r="W651" s="3"/>
      <c r="X651" s="3"/>
      <c r="Y651" s="6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L651" s="3"/>
      <c r="AM651" s="3"/>
      <c r="AN651" s="3"/>
      <c r="AP651" s="3"/>
      <c r="AQ651" s="3"/>
      <c r="AR651" s="3"/>
      <c r="AS651" s="3"/>
    </row>
    <row r="652" spans="1:45" ht="15.75" customHeight="1">
      <c r="A652" s="1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V652" s="3"/>
      <c r="W652" s="3"/>
      <c r="X652" s="3"/>
      <c r="Y652" s="6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L652" s="3"/>
      <c r="AM652" s="3"/>
      <c r="AN652" s="3"/>
      <c r="AP652" s="3"/>
      <c r="AQ652" s="3"/>
      <c r="AR652" s="3"/>
      <c r="AS652" s="3"/>
    </row>
    <row r="653" spans="1:45" ht="15.75" customHeight="1">
      <c r="A653" s="1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V653" s="3"/>
      <c r="W653" s="3"/>
      <c r="X653" s="3"/>
      <c r="Y653" s="6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L653" s="3"/>
      <c r="AM653" s="3"/>
      <c r="AN653" s="3"/>
      <c r="AP653" s="3"/>
      <c r="AQ653" s="3"/>
      <c r="AR653" s="3"/>
      <c r="AS653" s="3"/>
    </row>
    <row r="654" spans="1:45" ht="15.75" customHeight="1">
      <c r="A654" s="1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V654" s="3"/>
      <c r="W654" s="3"/>
      <c r="X654" s="3"/>
      <c r="Y654" s="6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L654" s="3"/>
      <c r="AM654" s="3"/>
      <c r="AN654" s="3"/>
      <c r="AP654" s="3"/>
      <c r="AQ654" s="3"/>
      <c r="AR654" s="3"/>
      <c r="AS654" s="3"/>
    </row>
    <row r="655" spans="1:45" ht="15.75" customHeight="1">
      <c r="A655" s="1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V655" s="3"/>
      <c r="W655" s="3"/>
      <c r="X655" s="3"/>
      <c r="Y655" s="6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L655" s="3"/>
      <c r="AM655" s="3"/>
      <c r="AN655" s="3"/>
      <c r="AP655" s="3"/>
      <c r="AQ655" s="3"/>
      <c r="AR655" s="3"/>
      <c r="AS655" s="3"/>
    </row>
    <row r="656" spans="1:45" ht="15.75" customHeight="1">
      <c r="A656" s="1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V656" s="3"/>
      <c r="W656" s="3"/>
      <c r="X656" s="3"/>
      <c r="Y656" s="6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L656" s="3"/>
      <c r="AM656" s="3"/>
      <c r="AN656" s="3"/>
      <c r="AP656" s="3"/>
      <c r="AQ656" s="3"/>
      <c r="AR656" s="3"/>
      <c r="AS656" s="3"/>
    </row>
    <row r="657" spans="1:45" ht="15.75" customHeight="1">
      <c r="A657" s="1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V657" s="3"/>
      <c r="W657" s="3"/>
      <c r="X657" s="3"/>
      <c r="Y657" s="6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L657" s="3"/>
      <c r="AM657" s="3"/>
      <c r="AN657" s="3"/>
      <c r="AP657" s="3"/>
      <c r="AQ657" s="3"/>
      <c r="AR657" s="3"/>
      <c r="AS657" s="3"/>
    </row>
    <row r="658" spans="1:45" ht="15.75" customHeight="1">
      <c r="A658" s="1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V658" s="3"/>
      <c r="W658" s="3"/>
      <c r="X658" s="3"/>
      <c r="Y658" s="6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L658" s="3"/>
      <c r="AM658" s="3"/>
      <c r="AN658" s="3"/>
      <c r="AP658" s="3"/>
      <c r="AQ658" s="3"/>
      <c r="AR658" s="3"/>
      <c r="AS658" s="3"/>
    </row>
    <row r="659" spans="1:45" ht="15.75" customHeight="1">
      <c r="A659" s="1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V659" s="3"/>
      <c r="W659" s="3"/>
      <c r="X659" s="3"/>
      <c r="Y659" s="6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L659" s="3"/>
      <c r="AM659" s="3"/>
      <c r="AN659" s="3"/>
      <c r="AP659" s="3"/>
      <c r="AQ659" s="3"/>
      <c r="AR659" s="3"/>
      <c r="AS659" s="3"/>
    </row>
    <row r="660" spans="1:45" ht="15.75" customHeight="1">
      <c r="A660" s="1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V660" s="3"/>
      <c r="W660" s="3"/>
      <c r="X660" s="3"/>
      <c r="Y660" s="6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L660" s="3"/>
      <c r="AM660" s="3"/>
      <c r="AN660" s="3"/>
      <c r="AP660" s="3"/>
      <c r="AQ660" s="3"/>
      <c r="AR660" s="3"/>
      <c r="AS660" s="3"/>
    </row>
    <row r="661" spans="1:45" ht="15.75" customHeight="1">
      <c r="A661" s="1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V661" s="3"/>
      <c r="W661" s="3"/>
      <c r="X661" s="3"/>
      <c r="Y661" s="6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L661" s="3"/>
      <c r="AM661" s="3"/>
      <c r="AN661" s="3"/>
      <c r="AP661" s="3"/>
      <c r="AQ661" s="3"/>
      <c r="AR661" s="3"/>
      <c r="AS661" s="3"/>
    </row>
    <row r="662" spans="1:45" ht="15.75" customHeight="1">
      <c r="A662" s="1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V662" s="3"/>
      <c r="W662" s="3"/>
      <c r="X662" s="3"/>
      <c r="Y662" s="6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L662" s="3"/>
      <c r="AM662" s="3"/>
      <c r="AN662" s="3"/>
      <c r="AP662" s="3"/>
      <c r="AQ662" s="3"/>
      <c r="AR662" s="3"/>
      <c r="AS662" s="3"/>
    </row>
    <row r="663" spans="1:45" ht="15.75" customHeight="1">
      <c r="A663" s="1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V663" s="3"/>
      <c r="W663" s="3"/>
      <c r="X663" s="3"/>
      <c r="Y663" s="6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L663" s="3"/>
      <c r="AM663" s="3"/>
      <c r="AN663" s="3"/>
      <c r="AP663" s="3"/>
      <c r="AQ663" s="3"/>
      <c r="AR663" s="3"/>
      <c r="AS663" s="3"/>
    </row>
    <row r="664" spans="1:45" ht="15.75" customHeight="1">
      <c r="A664" s="1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V664" s="3"/>
      <c r="W664" s="3"/>
      <c r="X664" s="3"/>
      <c r="Y664" s="6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L664" s="3"/>
      <c r="AM664" s="3"/>
      <c r="AN664" s="3"/>
      <c r="AP664" s="3"/>
      <c r="AQ664" s="3"/>
      <c r="AR664" s="3"/>
      <c r="AS664" s="3"/>
    </row>
    <row r="665" spans="1:45" ht="15.75" customHeight="1">
      <c r="A665" s="1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V665" s="3"/>
      <c r="W665" s="3"/>
      <c r="X665" s="3"/>
      <c r="Y665" s="6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L665" s="3"/>
      <c r="AM665" s="3"/>
      <c r="AN665" s="3"/>
      <c r="AP665" s="3"/>
      <c r="AQ665" s="3"/>
      <c r="AR665" s="3"/>
      <c r="AS665" s="3"/>
    </row>
    <row r="666" spans="1:45" ht="15.75" customHeight="1">
      <c r="A666" s="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V666" s="3"/>
      <c r="W666" s="3"/>
      <c r="X666" s="3"/>
      <c r="Y666" s="6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L666" s="3"/>
      <c r="AM666" s="3"/>
      <c r="AN666" s="3"/>
      <c r="AP666" s="3"/>
      <c r="AQ666" s="3"/>
      <c r="AR666" s="3"/>
      <c r="AS666" s="3"/>
    </row>
    <row r="667" spans="1:45" ht="15.75" customHeight="1">
      <c r="A667" s="1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V667" s="3"/>
      <c r="W667" s="3"/>
      <c r="X667" s="3"/>
      <c r="Y667" s="6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L667" s="3"/>
      <c r="AM667" s="3"/>
      <c r="AN667" s="3"/>
      <c r="AP667" s="3"/>
      <c r="AQ667" s="3"/>
      <c r="AR667" s="3"/>
      <c r="AS667" s="3"/>
    </row>
    <row r="668" spans="1:45" ht="15.75" customHeight="1">
      <c r="A668" s="1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V668" s="3"/>
      <c r="W668" s="3"/>
      <c r="X668" s="3"/>
      <c r="Y668" s="6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L668" s="3"/>
      <c r="AM668" s="3"/>
      <c r="AN668" s="3"/>
      <c r="AP668" s="3"/>
      <c r="AQ668" s="3"/>
      <c r="AR668" s="3"/>
      <c r="AS668" s="3"/>
    </row>
    <row r="669" spans="1:45" ht="15.75" customHeight="1">
      <c r="A669" s="1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V669" s="3"/>
      <c r="W669" s="3"/>
      <c r="X669" s="3"/>
      <c r="Y669" s="6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L669" s="3"/>
      <c r="AM669" s="3"/>
      <c r="AN669" s="3"/>
      <c r="AP669" s="3"/>
      <c r="AQ669" s="3"/>
      <c r="AR669" s="3"/>
      <c r="AS669" s="3"/>
    </row>
    <row r="670" spans="1:45" ht="15.75" customHeight="1">
      <c r="A670" s="1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V670" s="3"/>
      <c r="W670" s="3"/>
      <c r="X670" s="3"/>
      <c r="Y670" s="6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L670" s="3"/>
      <c r="AM670" s="3"/>
      <c r="AN670" s="3"/>
      <c r="AP670" s="3"/>
      <c r="AQ670" s="3"/>
      <c r="AR670" s="3"/>
      <c r="AS670" s="3"/>
    </row>
    <row r="671" spans="1:45" ht="15.75" customHeight="1">
      <c r="A671" s="1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V671" s="3"/>
      <c r="W671" s="3"/>
      <c r="X671" s="3"/>
      <c r="Y671" s="6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L671" s="3"/>
      <c r="AM671" s="3"/>
      <c r="AN671" s="3"/>
      <c r="AP671" s="3"/>
      <c r="AQ671" s="3"/>
      <c r="AR671" s="3"/>
      <c r="AS671" s="3"/>
    </row>
    <row r="672" spans="1:45" ht="15.75" customHeight="1">
      <c r="A672" s="1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V672" s="3"/>
      <c r="W672" s="3"/>
      <c r="X672" s="3"/>
      <c r="Y672" s="6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L672" s="3"/>
      <c r="AM672" s="3"/>
      <c r="AN672" s="3"/>
      <c r="AP672" s="3"/>
      <c r="AQ672" s="3"/>
      <c r="AR672" s="3"/>
      <c r="AS672" s="3"/>
    </row>
    <row r="673" spans="1:45" ht="15.75" customHeight="1">
      <c r="A673" s="1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V673" s="3"/>
      <c r="W673" s="3"/>
      <c r="X673" s="3"/>
      <c r="Y673" s="6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L673" s="3"/>
      <c r="AM673" s="3"/>
      <c r="AN673" s="3"/>
      <c r="AP673" s="3"/>
      <c r="AQ673" s="3"/>
      <c r="AR673" s="3"/>
      <c r="AS673" s="3"/>
    </row>
    <row r="674" spans="1:45" ht="15.75" customHeight="1">
      <c r="A674" s="1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V674" s="3"/>
      <c r="W674" s="3"/>
      <c r="X674" s="3"/>
      <c r="Y674" s="6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L674" s="3"/>
      <c r="AM674" s="3"/>
      <c r="AN674" s="3"/>
      <c r="AP674" s="3"/>
      <c r="AQ674" s="3"/>
      <c r="AR674" s="3"/>
      <c r="AS674" s="3"/>
    </row>
    <row r="675" spans="1:45" ht="15.75" customHeight="1">
      <c r="A675" s="1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V675" s="3"/>
      <c r="W675" s="3"/>
      <c r="X675" s="3"/>
      <c r="Y675" s="6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L675" s="3"/>
      <c r="AM675" s="3"/>
      <c r="AN675" s="3"/>
      <c r="AP675" s="3"/>
      <c r="AQ675" s="3"/>
      <c r="AR675" s="3"/>
      <c r="AS675" s="3"/>
    </row>
    <row r="676" spans="1:45" ht="15.75" customHeight="1">
      <c r="A676" s="1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V676" s="3"/>
      <c r="W676" s="3"/>
      <c r="X676" s="3"/>
      <c r="Y676" s="6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L676" s="3"/>
      <c r="AM676" s="3"/>
      <c r="AN676" s="3"/>
      <c r="AP676" s="3"/>
      <c r="AQ676" s="3"/>
      <c r="AR676" s="3"/>
      <c r="AS676" s="3"/>
    </row>
    <row r="677" spans="1:45" ht="15.75" customHeight="1">
      <c r="A677" s="1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V677" s="3"/>
      <c r="W677" s="3"/>
      <c r="X677" s="3"/>
      <c r="Y677" s="6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L677" s="3"/>
      <c r="AM677" s="3"/>
      <c r="AN677" s="3"/>
      <c r="AP677" s="3"/>
      <c r="AQ677" s="3"/>
      <c r="AR677" s="3"/>
      <c r="AS677" s="3"/>
    </row>
    <row r="678" spans="1:45" ht="15.75" customHeight="1">
      <c r="A678" s="1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V678" s="3"/>
      <c r="W678" s="3"/>
      <c r="X678" s="3"/>
      <c r="Y678" s="6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L678" s="3"/>
      <c r="AM678" s="3"/>
      <c r="AN678" s="3"/>
      <c r="AP678" s="3"/>
      <c r="AQ678" s="3"/>
      <c r="AR678" s="3"/>
      <c r="AS678" s="3"/>
    </row>
    <row r="679" spans="1:45" ht="15.75" customHeight="1">
      <c r="A679" s="1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V679" s="3"/>
      <c r="W679" s="3"/>
      <c r="X679" s="3"/>
      <c r="Y679" s="6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L679" s="3"/>
      <c r="AM679" s="3"/>
      <c r="AN679" s="3"/>
      <c r="AP679" s="3"/>
      <c r="AQ679" s="3"/>
      <c r="AR679" s="3"/>
      <c r="AS679" s="3"/>
    </row>
    <row r="680" spans="1:45" ht="15.75" customHeight="1">
      <c r="A680" s="1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V680" s="3"/>
      <c r="W680" s="3"/>
      <c r="X680" s="3"/>
      <c r="Y680" s="6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L680" s="3"/>
      <c r="AM680" s="3"/>
      <c r="AN680" s="3"/>
      <c r="AP680" s="3"/>
      <c r="AQ680" s="3"/>
      <c r="AR680" s="3"/>
      <c r="AS680" s="3"/>
    </row>
    <row r="681" spans="1:45" ht="15.75" customHeight="1">
      <c r="A681" s="1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V681" s="3"/>
      <c r="W681" s="3"/>
      <c r="X681" s="3"/>
      <c r="Y681" s="6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L681" s="3"/>
      <c r="AM681" s="3"/>
      <c r="AN681" s="3"/>
      <c r="AP681" s="3"/>
      <c r="AQ681" s="3"/>
      <c r="AR681" s="3"/>
      <c r="AS681" s="3"/>
    </row>
    <row r="682" spans="1:45" ht="15.75" customHeight="1">
      <c r="A682" s="1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V682" s="3"/>
      <c r="W682" s="3"/>
      <c r="X682" s="3"/>
      <c r="Y682" s="6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L682" s="3"/>
      <c r="AM682" s="3"/>
      <c r="AN682" s="3"/>
      <c r="AP682" s="3"/>
      <c r="AQ682" s="3"/>
      <c r="AR682" s="3"/>
      <c r="AS682" s="3"/>
    </row>
    <row r="683" spans="1:45" ht="15.75" customHeight="1">
      <c r="A683" s="1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V683" s="3"/>
      <c r="W683" s="3"/>
      <c r="X683" s="3"/>
      <c r="Y683" s="6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L683" s="3"/>
      <c r="AM683" s="3"/>
      <c r="AN683" s="3"/>
      <c r="AP683" s="3"/>
      <c r="AQ683" s="3"/>
      <c r="AR683" s="3"/>
      <c r="AS683" s="3"/>
    </row>
    <row r="684" spans="1:45" ht="15.75" customHeight="1">
      <c r="A684" s="1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V684" s="3"/>
      <c r="W684" s="3"/>
      <c r="X684" s="3"/>
      <c r="Y684" s="6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L684" s="3"/>
      <c r="AM684" s="3"/>
      <c r="AN684" s="3"/>
      <c r="AP684" s="3"/>
      <c r="AQ684" s="3"/>
      <c r="AR684" s="3"/>
      <c r="AS684" s="3"/>
    </row>
    <row r="685" spans="1:45" ht="15.75" customHeight="1">
      <c r="A685" s="1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V685" s="3"/>
      <c r="W685" s="3"/>
      <c r="X685" s="3"/>
      <c r="Y685" s="6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L685" s="3"/>
      <c r="AM685" s="3"/>
      <c r="AN685" s="3"/>
      <c r="AP685" s="3"/>
      <c r="AQ685" s="3"/>
      <c r="AR685" s="3"/>
      <c r="AS685" s="3"/>
    </row>
    <row r="686" spans="1:45" ht="15.75" customHeight="1">
      <c r="A686" s="1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V686" s="3"/>
      <c r="W686" s="3"/>
      <c r="X686" s="3"/>
      <c r="Y686" s="6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L686" s="3"/>
      <c r="AM686" s="3"/>
      <c r="AN686" s="3"/>
      <c r="AP686" s="3"/>
      <c r="AQ686" s="3"/>
      <c r="AR686" s="3"/>
      <c r="AS686" s="3"/>
    </row>
    <row r="687" spans="1:45" ht="15.75" customHeight="1">
      <c r="A687" s="1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V687" s="3"/>
      <c r="W687" s="3"/>
      <c r="X687" s="3"/>
      <c r="Y687" s="6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L687" s="3"/>
      <c r="AM687" s="3"/>
      <c r="AN687" s="3"/>
      <c r="AP687" s="3"/>
      <c r="AQ687" s="3"/>
      <c r="AR687" s="3"/>
      <c r="AS687" s="3"/>
    </row>
    <row r="688" spans="1:45" ht="15.75" customHeight="1">
      <c r="A688" s="1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V688" s="3"/>
      <c r="W688" s="3"/>
      <c r="X688" s="3"/>
      <c r="Y688" s="6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L688" s="3"/>
      <c r="AM688" s="3"/>
      <c r="AN688" s="3"/>
      <c r="AP688" s="3"/>
      <c r="AQ688" s="3"/>
      <c r="AR688" s="3"/>
      <c r="AS688" s="3"/>
    </row>
    <row r="689" spans="1:45" ht="15.75" customHeight="1">
      <c r="A689" s="1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V689" s="3"/>
      <c r="W689" s="3"/>
      <c r="X689" s="3"/>
      <c r="Y689" s="6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L689" s="3"/>
      <c r="AM689" s="3"/>
      <c r="AN689" s="3"/>
      <c r="AP689" s="3"/>
      <c r="AQ689" s="3"/>
      <c r="AR689" s="3"/>
      <c r="AS689" s="3"/>
    </row>
    <row r="690" spans="1:45" ht="15.75" customHeight="1">
      <c r="A690" s="1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V690" s="3"/>
      <c r="W690" s="3"/>
      <c r="X690" s="3"/>
      <c r="Y690" s="6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L690" s="3"/>
      <c r="AM690" s="3"/>
      <c r="AN690" s="3"/>
      <c r="AP690" s="3"/>
      <c r="AQ690" s="3"/>
      <c r="AR690" s="3"/>
      <c r="AS690" s="3"/>
    </row>
    <row r="691" spans="1:45" ht="15.75" customHeight="1">
      <c r="A691" s="1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V691" s="3"/>
      <c r="W691" s="3"/>
      <c r="X691" s="3"/>
      <c r="Y691" s="6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L691" s="3"/>
      <c r="AM691" s="3"/>
      <c r="AN691" s="3"/>
      <c r="AP691" s="3"/>
      <c r="AQ691" s="3"/>
      <c r="AR691" s="3"/>
      <c r="AS691" s="3"/>
    </row>
    <row r="692" spans="1:45" ht="15.75" customHeight="1">
      <c r="A692" s="1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V692" s="3"/>
      <c r="W692" s="3"/>
      <c r="X692" s="3"/>
      <c r="Y692" s="6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L692" s="3"/>
      <c r="AM692" s="3"/>
      <c r="AN692" s="3"/>
      <c r="AP692" s="3"/>
      <c r="AQ692" s="3"/>
      <c r="AR692" s="3"/>
      <c r="AS692" s="3"/>
    </row>
    <row r="693" spans="1:45" ht="15.75" customHeight="1">
      <c r="A693" s="1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V693" s="3"/>
      <c r="W693" s="3"/>
      <c r="X693" s="3"/>
      <c r="Y693" s="6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L693" s="3"/>
      <c r="AM693" s="3"/>
      <c r="AN693" s="3"/>
      <c r="AP693" s="3"/>
      <c r="AQ693" s="3"/>
      <c r="AR693" s="3"/>
      <c r="AS693" s="3"/>
    </row>
    <row r="694" spans="1:45" ht="15.75" customHeight="1">
      <c r="A694" s="1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V694" s="3"/>
      <c r="W694" s="3"/>
      <c r="X694" s="3"/>
      <c r="Y694" s="6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L694" s="3"/>
      <c r="AM694" s="3"/>
      <c r="AN694" s="3"/>
      <c r="AP694" s="3"/>
      <c r="AQ694" s="3"/>
      <c r="AR694" s="3"/>
      <c r="AS694" s="3"/>
    </row>
    <row r="695" spans="1:45" ht="15.75" customHeight="1">
      <c r="A695" s="1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V695" s="3"/>
      <c r="W695" s="3"/>
      <c r="X695" s="3"/>
      <c r="Y695" s="6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L695" s="3"/>
      <c r="AM695" s="3"/>
      <c r="AN695" s="3"/>
      <c r="AP695" s="3"/>
      <c r="AQ695" s="3"/>
      <c r="AR695" s="3"/>
      <c r="AS695" s="3"/>
    </row>
    <row r="696" spans="1:45" ht="15.75" customHeight="1">
      <c r="A696" s="1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V696" s="3"/>
      <c r="W696" s="3"/>
      <c r="X696" s="3"/>
      <c r="Y696" s="6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L696" s="3"/>
      <c r="AM696" s="3"/>
      <c r="AN696" s="3"/>
      <c r="AP696" s="3"/>
      <c r="AQ696" s="3"/>
      <c r="AR696" s="3"/>
      <c r="AS696" s="3"/>
    </row>
    <row r="697" spans="1:45" ht="15.75" customHeight="1">
      <c r="A697" s="1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V697" s="3"/>
      <c r="W697" s="3"/>
      <c r="X697" s="3"/>
      <c r="Y697" s="6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L697" s="3"/>
      <c r="AM697" s="3"/>
      <c r="AN697" s="3"/>
      <c r="AP697" s="3"/>
      <c r="AQ697" s="3"/>
      <c r="AR697" s="3"/>
      <c r="AS697" s="3"/>
    </row>
    <row r="698" spans="1:45" ht="15.75" customHeight="1">
      <c r="A698" s="1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V698" s="3"/>
      <c r="W698" s="3"/>
      <c r="X698" s="3"/>
      <c r="Y698" s="6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L698" s="3"/>
      <c r="AM698" s="3"/>
      <c r="AN698" s="3"/>
      <c r="AP698" s="3"/>
      <c r="AQ698" s="3"/>
      <c r="AR698" s="3"/>
      <c r="AS698" s="3"/>
    </row>
    <row r="699" spans="1:45" ht="15.75" customHeight="1">
      <c r="A699" s="1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V699" s="3"/>
      <c r="W699" s="3"/>
      <c r="X699" s="3"/>
      <c r="Y699" s="6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L699" s="3"/>
      <c r="AM699" s="3"/>
      <c r="AN699" s="3"/>
      <c r="AP699" s="3"/>
      <c r="AQ699" s="3"/>
      <c r="AR699" s="3"/>
      <c r="AS699" s="3"/>
    </row>
    <row r="700" spans="1:45" ht="15.75" customHeight="1">
      <c r="A700" s="1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V700" s="3"/>
      <c r="W700" s="3"/>
      <c r="X700" s="3"/>
      <c r="Y700" s="6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L700" s="3"/>
      <c r="AM700" s="3"/>
      <c r="AN700" s="3"/>
      <c r="AP700" s="3"/>
      <c r="AQ700" s="3"/>
      <c r="AR700" s="3"/>
      <c r="AS700" s="3"/>
    </row>
    <row r="701" spans="1:45" ht="15.75" customHeight="1">
      <c r="A701" s="1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V701" s="3"/>
      <c r="W701" s="3"/>
      <c r="X701" s="3"/>
      <c r="Y701" s="6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L701" s="3"/>
      <c r="AM701" s="3"/>
      <c r="AN701" s="3"/>
      <c r="AP701" s="3"/>
      <c r="AQ701" s="3"/>
      <c r="AR701" s="3"/>
      <c r="AS701" s="3"/>
    </row>
    <row r="702" spans="1:45" ht="15.75" customHeight="1">
      <c r="A702" s="1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V702" s="3"/>
      <c r="W702" s="3"/>
      <c r="X702" s="3"/>
      <c r="Y702" s="6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L702" s="3"/>
      <c r="AM702" s="3"/>
      <c r="AN702" s="3"/>
      <c r="AP702" s="3"/>
      <c r="AQ702" s="3"/>
      <c r="AR702" s="3"/>
      <c r="AS702" s="3"/>
    </row>
    <row r="703" spans="1:45" ht="15.75" customHeight="1">
      <c r="A703" s="1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V703" s="3"/>
      <c r="W703" s="3"/>
      <c r="X703" s="3"/>
      <c r="Y703" s="6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L703" s="3"/>
      <c r="AM703" s="3"/>
      <c r="AN703" s="3"/>
      <c r="AP703" s="3"/>
      <c r="AQ703" s="3"/>
      <c r="AR703" s="3"/>
      <c r="AS703" s="3"/>
    </row>
    <row r="704" spans="1:45" ht="15.75" customHeight="1">
      <c r="A704" s="1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V704" s="3"/>
      <c r="W704" s="3"/>
      <c r="X704" s="3"/>
      <c r="Y704" s="6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L704" s="3"/>
      <c r="AM704" s="3"/>
      <c r="AN704" s="3"/>
      <c r="AP704" s="3"/>
      <c r="AQ704" s="3"/>
      <c r="AR704" s="3"/>
      <c r="AS704" s="3"/>
    </row>
    <row r="705" spans="1:45" ht="15.75" customHeight="1">
      <c r="A705" s="1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V705" s="3"/>
      <c r="W705" s="3"/>
      <c r="X705" s="3"/>
      <c r="Y705" s="6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L705" s="3"/>
      <c r="AM705" s="3"/>
      <c r="AN705" s="3"/>
      <c r="AP705" s="3"/>
      <c r="AQ705" s="3"/>
      <c r="AR705" s="3"/>
      <c r="AS705" s="3"/>
    </row>
    <row r="706" spans="1:45" ht="15.75" customHeight="1">
      <c r="A706" s="1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V706" s="3"/>
      <c r="W706" s="3"/>
      <c r="X706" s="3"/>
      <c r="Y706" s="6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L706" s="3"/>
      <c r="AM706" s="3"/>
      <c r="AN706" s="3"/>
      <c r="AP706" s="3"/>
      <c r="AQ706" s="3"/>
      <c r="AR706" s="3"/>
      <c r="AS706" s="3"/>
    </row>
    <row r="707" spans="1:45" ht="15.75" customHeight="1">
      <c r="A707" s="1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V707" s="3"/>
      <c r="W707" s="3"/>
      <c r="X707" s="3"/>
      <c r="Y707" s="6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L707" s="3"/>
      <c r="AM707" s="3"/>
      <c r="AN707" s="3"/>
      <c r="AP707" s="3"/>
      <c r="AQ707" s="3"/>
      <c r="AR707" s="3"/>
      <c r="AS707" s="3"/>
    </row>
    <row r="708" spans="1:45" ht="15.75" customHeight="1">
      <c r="A708" s="1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V708" s="3"/>
      <c r="W708" s="3"/>
      <c r="X708" s="3"/>
      <c r="Y708" s="6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L708" s="3"/>
      <c r="AM708" s="3"/>
      <c r="AN708" s="3"/>
      <c r="AP708" s="3"/>
      <c r="AQ708" s="3"/>
      <c r="AR708" s="3"/>
      <c r="AS708" s="3"/>
    </row>
    <row r="709" spans="1:45" ht="15.75" customHeight="1">
      <c r="A709" s="1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V709" s="3"/>
      <c r="W709" s="3"/>
      <c r="X709" s="3"/>
      <c r="Y709" s="6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L709" s="3"/>
      <c r="AM709" s="3"/>
      <c r="AN709" s="3"/>
      <c r="AP709" s="3"/>
      <c r="AQ709" s="3"/>
      <c r="AR709" s="3"/>
      <c r="AS709" s="3"/>
    </row>
    <row r="710" spans="1:45" ht="15.75" customHeight="1">
      <c r="A710" s="1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V710" s="3"/>
      <c r="W710" s="3"/>
      <c r="X710" s="3"/>
      <c r="Y710" s="6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L710" s="3"/>
      <c r="AM710" s="3"/>
      <c r="AN710" s="3"/>
      <c r="AP710" s="3"/>
      <c r="AQ710" s="3"/>
      <c r="AR710" s="3"/>
      <c r="AS710" s="3"/>
    </row>
    <row r="711" spans="1:45" ht="15.75" customHeight="1">
      <c r="A711" s="1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V711" s="3"/>
      <c r="W711" s="3"/>
      <c r="X711" s="3"/>
      <c r="Y711" s="6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L711" s="3"/>
      <c r="AM711" s="3"/>
      <c r="AN711" s="3"/>
      <c r="AP711" s="3"/>
      <c r="AQ711" s="3"/>
      <c r="AR711" s="3"/>
      <c r="AS711" s="3"/>
    </row>
    <row r="712" spans="1:45" ht="15.75" customHeight="1">
      <c r="A712" s="1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V712" s="3"/>
      <c r="W712" s="3"/>
      <c r="X712" s="3"/>
      <c r="Y712" s="6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L712" s="3"/>
      <c r="AM712" s="3"/>
      <c r="AN712" s="3"/>
      <c r="AP712" s="3"/>
      <c r="AQ712" s="3"/>
      <c r="AR712" s="3"/>
      <c r="AS712" s="3"/>
    </row>
    <row r="713" spans="1:45" ht="15.75" customHeight="1">
      <c r="A713" s="1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V713" s="3"/>
      <c r="W713" s="3"/>
      <c r="X713" s="3"/>
      <c r="Y713" s="6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L713" s="3"/>
      <c r="AM713" s="3"/>
      <c r="AN713" s="3"/>
      <c r="AP713" s="3"/>
      <c r="AQ713" s="3"/>
      <c r="AR713" s="3"/>
      <c r="AS713" s="3"/>
    </row>
    <row r="714" spans="1:45" ht="15.75" customHeight="1">
      <c r="A714" s="1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V714" s="3"/>
      <c r="W714" s="3"/>
      <c r="X714" s="3"/>
      <c r="Y714" s="6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L714" s="3"/>
      <c r="AM714" s="3"/>
      <c r="AN714" s="3"/>
      <c r="AP714" s="3"/>
      <c r="AQ714" s="3"/>
      <c r="AR714" s="3"/>
      <c r="AS714" s="3"/>
    </row>
    <row r="715" spans="1:45" ht="15.75" customHeight="1">
      <c r="A715" s="1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V715" s="3"/>
      <c r="W715" s="3"/>
      <c r="X715" s="3"/>
      <c r="Y715" s="6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L715" s="3"/>
      <c r="AM715" s="3"/>
      <c r="AN715" s="3"/>
      <c r="AP715" s="3"/>
      <c r="AQ715" s="3"/>
      <c r="AR715" s="3"/>
      <c r="AS715" s="3"/>
    </row>
    <row r="716" spans="1:45" ht="15.75" customHeight="1">
      <c r="A716" s="1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V716" s="3"/>
      <c r="W716" s="3"/>
      <c r="X716" s="3"/>
      <c r="Y716" s="6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L716" s="3"/>
      <c r="AM716" s="3"/>
      <c r="AN716" s="3"/>
      <c r="AP716" s="3"/>
      <c r="AQ716" s="3"/>
      <c r="AR716" s="3"/>
      <c r="AS716" s="3"/>
    </row>
    <row r="717" spans="1:45" ht="15.75" customHeight="1">
      <c r="A717" s="1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V717" s="3"/>
      <c r="W717" s="3"/>
      <c r="X717" s="3"/>
      <c r="Y717" s="6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L717" s="3"/>
      <c r="AM717" s="3"/>
      <c r="AN717" s="3"/>
      <c r="AP717" s="3"/>
      <c r="AQ717" s="3"/>
      <c r="AR717" s="3"/>
      <c r="AS717" s="3"/>
    </row>
    <row r="718" spans="1:45" ht="15.75" customHeight="1">
      <c r="A718" s="1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V718" s="3"/>
      <c r="W718" s="3"/>
      <c r="X718" s="3"/>
      <c r="Y718" s="6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L718" s="3"/>
      <c r="AM718" s="3"/>
      <c r="AN718" s="3"/>
      <c r="AP718" s="3"/>
      <c r="AQ718" s="3"/>
      <c r="AR718" s="3"/>
      <c r="AS718" s="3"/>
    </row>
    <row r="719" spans="1:45" ht="15.75" customHeight="1">
      <c r="A719" s="1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V719" s="3"/>
      <c r="W719" s="3"/>
      <c r="X719" s="3"/>
      <c r="Y719" s="6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L719" s="3"/>
      <c r="AM719" s="3"/>
      <c r="AN719" s="3"/>
      <c r="AP719" s="3"/>
      <c r="AQ719" s="3"/>
      <c r="AR719" s="3"/>
      <c r="AS719" s="3"/>
    </row>
    <row r="720" spans="1:45" ht="15.75" customHeight="1">
      <c r="A720" s="1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V720" s="3"/>
      <c r="W720" s="3"/>
      <c r="X720" s="3"/>
      <c r="Y720" s="6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L720" s="3"/>
      <c r="AM720" s="3"/>
      <c r="AN720" s="3"/>
      <c r="AP720" s="3"/>
      <c r="AQ720" s="3"/>
      <c r="AR720" s="3"/>
      <c r="AS720" s="3"/>
    </row>
    <row r="721" spans="1:45" ht="15.75" customHeight="1">
      <c r="A721" s="1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V721" s="3"/>
      <c r="W721" s="3"/>
      <c r="X721" s="3"/>
      <c r="Y721" s="6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L721" s="3"/>
      <c r="AM721" s="3"/>
      <c r="AN721" s="3"/>
      <c r="AP721" s="3"/>
      <c r="AQ721" s="3"/>
      <c r="AR721" s="3"/>
      <c r="AS721" s="3"/>
    </row>
    <row r="722" spans="1:45" ht="15.75" customHeight="1">
      <c r="A722" s="1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V722" s="3"/>
      <c r="W722" s="3"/>
      <c r="X722" s="3"/>
      <c r="Y722" s="6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L722" s="3"/>
      <c r="AM722" s="3"/>
      <c r="AN722" s="3"/>
      <c r="AP722" s="3"/>
      <c r="AQ722" s="3"/>
      <c r="AR722" s="3"/>
      <c r="AS722" s="3"/>
    </row>
    <row r="723" spans="1:45" ht="15.75" customHeight="1">
      <c r="A723" s="1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V723" s="3"/>
      <c r="W723" s="3"/>
      <c r="X723" s="3"/>
      <c r="Y723" s="6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L723" s="3"/>
      <c r="AM723" s="3"/>
      <c r="AN723" s="3"/>
      <c r="AP723" s="3"/>
      <c r="AQ723" s="3"/>
      <c r="AR723" s="3"/>
      <c r="AS723" s="3"/>
    </row>
    <row r="724" spans="1:45" ht="15.75" customHeight="1">
      <c r="A724" s="1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V724" s="3"/>
      <c r="W724" s="3"/>
      <c r="X724" s="3"/>
      <c r="Y724" s="6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L724" s="3"/>
      <c r="AM724" s="3"/>
      <c r="AN724" s="3"/>
      <c r="AP724" s="3"/>
      <c r="AQ724" s="3"/>
      <c r="AR724" s="3"/>
      <c r="AS724" s="3"/>
    </row>
    <row r="725" spans="1:45" ht="15.75" customHeight="1">
      <c r="A725" s="1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V725" s="3"/>
      <c r="W725" s="3"/>
      <c r="X725" s="3"/>
      <c r="Y725" s="6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L725" s="3"/>
      <c r="AM725" s="3"/>
      <c r="AN725" s="3"/>
      <c r="AP725" s="3"/>
      <c r="AQ725" s="3"/>
      <c r="AR725" s="3"/>
      <c r="AS725" s="3"/>
    </row>
    <row r="726" spans="1:45" ht="15.75" customHeight="1">
      <c r="A726" s="1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V726" s="3"/>
      <c r="W726" s="3"/>
      <c r="X726" s="3"/>
      <c r="Y726" s="6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L726" s="3"/>
      <c r="AM726" s="3"/>
      <c r="AN726" s="3"/>
      <c r="AP726" s="3"/>
      <c r="AQ726" s="3"/>
      <c r="AR726" s="3"/>
      <c r="AS726" s="3"/>
    </row>
    <row r="727" spans="1:45" ht="15.75" customHeight="1">
      <c r="A727" s="1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V727" s="3"/>
      <c r="W727" s="3"/>
      <c r="X727" s="3"/>
      <c r="Y727" s="6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L727" s="3"/>
      <c r="AM727" s="3"/>
      <c r="AN727" s="3"/>
      <c r="AP727" s="3"/>
      <c r="AQ727" s="3"/>
      <c r="AR727" s="3"/>
      <c r="AS727" s="3"/>
    </row>
    <row r="728" spans="1:45" ht="15.75" customHeight="1">
      <c r="A728" s="1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V728" s="3"/>
      <c r="W728" s="3"/>
      <c r="X728" s="3"/>
      <c r="Y728" s="6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L728" s="3"/>
      <c r="AM728" s="3"/>
      <c r="AN728" s="3"/>
      <c r="AP728" s="3"/>
      <c r="AQ728" s="3"/>
      <c r="AR728" s="3"/>
      <c r="AS728" s="3"/>
    </row>
    <row r="729" spans="1:45" ht="15.75" customHeight="1">
      <c r="A729" s="1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V729" s="3"/>
      <c r="W729" s="3"/>
      <c r="X729" s="3"/>
      <c r="Y729" s="6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L729" s="3"/>
      <c r="AM729" s="3"/>
      <c r="AN729" s="3"/>
      <c r="AP729" s="3"/>
      <c r="AQ729" s="3"/>
      <c r="AR729" s="3"/>
      <c r="AS729" s="3"/>
    </row>
    <row r="730" spans="1:45" ht="15.75" customHeight="1">
      <c r="A730" s="1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V730" s="3"/>
      <c r="W730" s="3"/>
      <c r="X730" s="3"/>
      <c r="Y730" s="6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L730" s="3"/>
      <c r="AM730" s="3"/>
      <c r="AN730" s="3"/>
      <c r="AP730" s="3"/>
      <c r="AQ730" s="3"/>
      <c r="AR730" s="3"/>
      <c r="AS730" s="3"/>
    </row>
    <row r="731" spans="1:45" ht="15.75" customHeight="1">
      <c r="A731" s="1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V731" s="3"/>
      <c r="W731" s="3"/>
      <c r="X731" s="3"/>
      <c r="Y731" s="6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L731" s="3"/>
      <c r="AM731" s="3"/>
      <c r="AN731" s="3"/>
      <c r="AP731" s="3"/>
      <c r="AQ731" s="3"/>
      <c r="AR731" s="3"/>
      <c r="AS731" s="3"/>
    </row>
    <row r="732" spans="1:45" ht="15.75" customHeight="1">
      <c r="A732" s="1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V732" s="3"/>
      <c r="W732" s="3"/>
      <c r="X732" s="3"/>
      <c r="Y732" s="6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L732" s="3"/>
      <c r="AM732" s="3"/>
      <c r="AN732" s="3"/>
      <c r="AP732" s="3"/>
      <c r="AQ732" s="3"/>
      <c r="AR732" s="3"/>
      <c r="AS732" s="3"/>
    </row>
    <row r="733" spans="1:45" ht="15.75" customHeight="1">
      <c r="A733" s="1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V733" s="3"/>
      <c r="W733" s="3"/>
      <c r="X733" s="3"/>
      <c r="Y733" s="6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L733" s="3"/>
      <c r="AM733" s="3"/>
      <c r="AN733" s="3"/>
      <c r="AP733" s="3"/>
      <c r="AQ733" s="3"/>
      <c r="AR733" s="3"/>
      <c r="AS733" s="3"/>
    </row>
    <row r="734" spans="1:45" ht="15.75" customHeight="1">
      <c r="A734" s="1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V734" s="3"/>
      <c r="W734" s="3"/>
      <c r="X734" s="3"/>
      <c r="Y734" s="6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L734" s="3"/>
      <c r="AM734" s="3"/>
      <c r="AN734" s="3"/>
      <c r="AP734" s="3"/>
      <c r="AQ734" s="3"/>
      <c r="AR734" s="3"/>
      <c r="AS734" s="3"/>
    </row>
    <row r="735" spans="1:45" ht="15.75" customHeight="1">
      <c r="A735" s="1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V735" s="3"/>
      <c r="W735" s="3"/>
      <c r="X735" s="3"/>
      <c r="Y735" s="6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L735" s="3"/>
      <c r="AM735" s="3"/>
      <c r="AN735" s="3"/>
      <c r="AP735" s="3"/>
      <c r="AQ735" s="3"/>
      <c r="AR735" s="3"/>
      <c r="AS735" s="3"/>
    </row>
    <row r="736" spans="1:45" ht="15.75" customHeight="1">
      <c r="A736" s="1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V736" s="3"/>
      <c r="W736" s="3"/>
      <c r="X736" s="3"/>
      <c r="Y736" s="6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L736" s="3"/>
      <c r="AM736" s="3"/>
      <c r="AN736" s="3"/>
      <c r="AP736" s="3"/>
      <c r="AQ736" s="3"/>
      <c r="AR736" s="3"/>
      <c r="AS736" s="3"/>
    </row>
    <row r="737" spans="1:45" ht="15.75" customHeight="1">
      <c r="A737" s="1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V737" s="3"/>
      <c r="W737" s="3"/>
      <c r="X737" s="3"/>
      <c r="Y737" s="6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L737" s="3"/>
      <c r="AM737" s="3"/>
      <c r="AN737" s="3"/>
      <c r="AP737" s="3"/>
      <c r="AQ737" s="3"/>
      <c r="AR737" s="3"/>
      <c r="AS737" s="3"/>
    </row>
    <row r="738" spans="1:45" ht="15.75" customHeight="1">
      <c r="A738" s="1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V738" s="3"/>
      <c r="W738" s="3"/>
      <c r="X738" s="3"/>
      <c r="Y738" s="6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L738" s="3"/>
      <c r="AM738" s="3"/>
      <c r="AN738" s="3"/>
      <c r="AP738" s="3"/>
      <c r="AQ738" s="3"/>
      <c r="AR738" s="3"/>
      <c r="AS738" s="3"/>
    </row>
    <row r="739" spans="1:45" ht="15.75" customHeight="1">
      <c r="A739" s="1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V739" s="3"/>
      <c r="W739" s="3"/>
      <c r="X739" s="3"/>
      <c r="Y739" s="6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L739" s="3"/>
      <c r="AM739" s="3"/>
      <c r="AN739" s="3"/>
      <c r="AP739" s="3"/>
      <c r="AQ739" s="3"/>
      <c r="AR739" s="3"/>
      <c r="AS739" s="3"/>
    </row>
    <row r="740" spans="1:45" ht="15.75" customHeight="1">
      <c r="A740" s="1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V740" s="3"/>
      <c r="W740" s="3"/>
      <c r="X740" s="3"/>
      <c r="Y740" s="6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L740" s="3"/>
      <c r="AM740" s="3"/>
      <c r="AN740" s="3"/>
      <c r="AP740" s="3"/>
      <c r="AQ740" s="3"/>
      <c r="AR740" s="3"/>
      <c r="AS740" s="3"/>
    </row>
    <row r="741" spans="1:45" ht="15.75" customHeight="1">
      <c r="A741" s="1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V741" s="3"/>
      <c r="W741" s="3"/>
      <c r="X741" s="3"/>
      <c r="Y741" s="6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L741" s="3"/>
      <c r="AM741" s="3"/>
      <c r="AN741" s="3"/>
      <c r="AP741" s="3"/>
      <c r="AQ741" s="3"/>
      <c r="AR741" s="3"/>
      <c r="AS741" s="3"/>
    </row>
    <row r="742" spans="1:45" ht="15.75" customHeight="1">
      <c r="A742" s="1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V742" s="3"/>
      <c r="W742" s="3"/>
      <c r="X742" s="3"/>
      <c r="Y742" s="6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L742" s="3"/>
      <c r="AM742" s="3"/>
      <c r="AN742" s="3"/>
      <c r="AP742" s="3"/>
      <c r="AQ742" s="3"/>
      <c r="AR742" s="3"/>
      <c r="AS742" s="3"/>
    </row>
    <row r="743" spans="1:45" ht="15.75" customHeight="1">
      <c r="A743" s="1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V743" s="3"/>
      <c r="W743" s="3"/>
      <c r="X743" s="3"/>
      <c r="Y743" s="6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L743" s="3"/>
      <c r="AM743" s="3"/>
      <c r="AN743" s="3"/>
      <c r="AP743" s="3"/>
      <c r="AQ743" s="3"/>
      <c r="AR743" s="3"/>
      <c r="AS743" s="3"/>
    </row>
    <row r="744" spans="1:45" ht="15.75" customHeight="1">
      <c r="A744" s="1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V744" s="3"/>
      <c r="W744" s="3"/>
      <c r="X744" s="3"/>
      <c r="Y744" s="6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L744" s="3"/>
      <c r="AM744" s="3"/>
      <c r="AN744" s="3"/>
      <c r="AP744" s="3"/>
      <c r="AQ744" s="3"/>
      <c r="AR744" s="3"/>
      <c r="AS744" s="3"/>
    </row>
    <row r="745" spans="1:45" ht="15.75" customHeight="1">
      <c r="A745" s="1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V745" s="3"/>
      <c r="W745" s="3"/>
      <c r="X745" s="3"/>
      <c r="Y745" s="6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L745" s="3"/>
      <c r="AM745" s="3"/>
      <c r="AN745" s="3"/>
      <c r="AP745" s="3"/>
      <c r="AQ745" s="3"/>
      <c r="AR745" s="3"/>
      <c r="AS745" s="3"/>
    </row>
    <row r="746" spans="1:45" ht="15.75" customHeight="1">
      <c r="A746" s="1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V746" s="3"/>
      <c r="W746" s="3"/>
      <c r="X746" s="3"/>
      <c r="Y746" s="6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L746" s="3"/>
      <c r="AM746" s="3"/>
      <c r="AN746" s="3"/>
      <c r="AP746" s="3"/>
      <c r="AQ746" s="3"/>
      <c r="AR746" s="3"/>
      <c r="AS746" s="3"/>
    </row>
    <row r="747" spans="1:45" ht="15.75" customHeight="1">
      <c r="A747" s="1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V747" s="3"/>
      <c r="W747" s="3"/>
      <c r="X747" s="3"/>
      <c r="Y747" s="6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L747" s="3"/>
      <c r="AM747" s="3"/>
      <c r="AN747" s="3"/>
      <c r="AP747" s="3"/>
      <c r="AQ747" s="3"/>
      <c r="AR747" s="3"/>
      <c r="AS747" s="3"/>
    </row>
    <row r="748" spans="1:45" ht="15.75" customHeight="1">
      <c r="A748" s="1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V748" s="3"/>
      <c r="W748" s="3"/>
      <c r="X748" s="3"/>
      <c r="Y748" s="6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L748" s="3"/>
      <c r="AM748" s="3"/>
      <c r="AN748" s="3"/>
      <c r="AP748" s="3"/>
      <c r="AQ748" s="3"/>
      <c r="AR748" s="3"/>
      <c r="AS748" s="3"/>
    </row>
    <row r="749" spans="1:45" ht="15.75" customHeight="1">
      <c r="A749" s="1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V749" s="3"/>
      <c r="W749" s="3"/>
      <c r="X749" s="3"/>
      <c r="Y749" s="6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L749" s="3"/>
      <c r="AM749" s="3"/>
      <c r="AN749" s="3"/>
      <c r="AP749" s="3"/>
      <c r="AQ749" s="3"/>
      <c r="AR749" s="3"/>
      <c r="AS749" s="3"/>
    </row>
    <row r="750" spans="1:45" ht="15.75" customHeight="1">
      <c r="A750" s="1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V750" s="3"/>
      <c r="W750" s="3"/>
      <c r="X750" s="3"/>
      <c r="Y750" s="6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L750" s="3"/>
      <c r="AM750" s="3"/>
      <c r="AN750" s="3"/>
      <c r="AP750" s="3"/>
      <c r="AQ750" s="3"/>
      <c r="AR750" s="3"/>
      <c r="AS750" s="3"/>
    </row>
    <row r="751" spans="1:45" ht="15.75" customHeight="1">
      <c r="A751" s="1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V751" s="3"/>
      <c r="W751" s="3"/>
      <c r="X751" s="3"/>
      <c r="Y751" s="6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L751" s="3"/>
      <c r="AM751" s="3"/>
      <c r="AN751" s="3"/>
      <c r="AP751" s="3"/>
      <c r="AQ751" s="3"/>
      <c r="AR751" s="3"/>
      <c r="AS751" s="3"/>
    </row>
    <row r="752" spans="1:45" ht="15.75" customHeight="1">
      <c r="A752" s="1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V752" s="3"/>
      <c r="W752" s="3"/>
      <c r="X752" s="3"/>
      <c r="Y752" s="6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L752" s="3"/>
      <c r="AM752" s="3"/>
      <c r="AN752" s="3"/>
      <c r="AP752" s="3"/>
      <c r="AQ752" s="3"/>
      <c r="AR752" s="3"/>
      <c r="AS752" s="3"/>
    </row>
    <row r="753" spans="1:45" ht="15.75" customHeight="1">
      <c r="A753" s="1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V753" s="3"/>
      <c r="W753" s="3"/>
      <c r="X753" s="3"/>
      <c r="Y753" s="6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L753" s="3"/>
      <c r="AM753" s="3"/>
      <c r="AN753" s="3"/>
      <c r="AP753" s="3"/>
      <c r="AQ753" s="3"/>
      <c r="AR753" s="3"/>
      <c r="AS753" s="3"/>
    </row>
    <row r="754" spans="1:45" ht="15.75" customHeight="1">
      <c r="A754" s="1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V754" s="3"/>
      <c r="W754" s="3"/>
      <c r="X754" s="3"/>
      <c r="Y754" s="6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L754" s="3"/>
      <c r="AM754" s="3"/>
      <c r="AN754" s="3"/>
      <c r="AP754" s="3"/>
      <c r="AQ754" s="3"/>
      <c r="AR754" s="3"/>
      <c r="AS754" s="3"/>
    </row>
    <row r="755" spans="1:45" ht="15.75" customHeight="1">
      <c r="A755" s="1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V755" s="3"/>
      <c r="W755" s="3"/>
      <c r="X755" s="3"/>
      <c r="Y755" s="6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L755" s="3"/>
      <c r="AM755" s="3"/>
      <c r="AN755" s="3"/>
      <c r="AP755" s="3"/>
      <c r="AQ755" s="3"/>
      <c r="AR755" s="3"/>
      <c r="AS755" s="3"/>
    </row>
    <row r="756" spans="1:45" ht="15.75" customHeight="1">
      <c r="A756" s="1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V756" s="3"/>
      <c r="W756" s="3"/>
      <c r="X756" s="3"/>
      <c r="Y756" s="6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L756" s="3"/>
      <c r="AM756" s="3"/>
      <c r="AN756" s="3"/>
      <c r="AP756" s="3"/>
      <c r="AQ756" s="3"/>
      <c r="AR756" s="3"/>
      <c r="AS756" s="3"/>
    </row>
    <row r="757" spans="1:45" ht="15.75" customHeight="1">
      <c r="A757" s="1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V757" s="3"/>
      <c r="W757" s="3"/>
      <c r="X757" s="3"/>
      <c r="Y757" s="6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L757" s="3"/>
      <c r="AM757" s="3"/>
      <c r="AN757" s="3"/>
      <c r="AP757" s="3"/>
      <c r="AQ757" s="3"/>
      <c r="AR757" s="3"/>
      <c r="AS757" s="3"/>
    </row>
    <row r="758" spans="1:45" ht="15.75" customHeight="1">
      <c r="A758" s="1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V758" s="3"/>
      <c r="W758" s="3"/>
      <c r="X758" s="3"/>
      <c r="Y758" s="6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L758" s="3"/>
      <c r="AM758" s="3"/>
      <c r="AN758" s="3"/>
      <c r="AP758" s="3"/>
      <c r="AQ758" s="3"/>
      <c r="AR758" s="3"/>
      <c r="AS758" s="3"/>
    </row>
    <row r="759" spans="1:45" ht="15.75" customHeight="1">
      <c r="A759" s="1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V759" s="3"/>
      <c r="W759" s="3"/>
      <c r="X759" s="3"/>
      <c r="Y759" s="6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L759" s="3"/>
      <c r="AM759" s="3"/>
      <c r="AN759" s="3"/>
      <c r="AP759" s="3"/>
      <c r="AQ759" s="3"/>
      <c r="AR759" s="3"/>
      <c r="AS759" s="3"/>
    </row>
    <row r="760" spans="1:45" ht="15.75" customHeight="1">
      <c r="A760" s="1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V760" s="3"/>
      <c r="W760" s="3"/>
      <c r="X760" s="3"/>
      <c r="Y760" s="6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L760" s="3"/>
      <c r="AM760" s="3"/>
      <c r="AN760" s="3"/>
      <c r="AP760" s="3"/>
      <c r="AQ760" s="3"/>
      <c r="AR760" s="3"/>
      <c r="AS760" s="3"/>
    </row>
    <row r="761" spans="1:45" ht="15.75" customHeight="1">
      <c r="A761" s="1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V761" s="3"/>
      <c r="W761" s="3"/>
      <c r="X761" s="3"/>
      <c r="Y761" s="6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L761" s="3"/>
      <c r="AM761" s="3"/>
      <c r="AN761" s="3"/>
      <c r="AP761" s="3"/>
      <c r="AQ761" s="3"/>
      <c r="AR761" s="3"/>
      <c r="AS761" s="3"/>
    </row>
    <row r="762" spans="1:45" ht="15.75" customHeight="1">
      <c r="A762" s="1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V762" s="3"/>
      <c r="W762" s="3"/>
      <c r="X762" s="3"/>
      <c r="Y762" s="6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L762" s="3"/>
      <c r="AM762" s="3"/>
      <c r="AN762" s="3"/>
      <c r="AP762" s="3"/>
      <c r="AQ762" s="3"/>
      <c r="AR762" s="3"/>
      <c r="AS762" s="3"/>
    </row>
    <row r="763" spans="1:45" ht="15.75" customHeight="1">
      <c r="A763" s="1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V763" s="3"/>
      <c r="W763" s="3"/>
      <c r="X763" s="3"/>
      <c r="Y763" s="6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L763" s="3"/>
      <c r="AM763" s="3"/>
      <c r="AN763" s="3"/>
      <c r="AP763" s="3"/>
      <c r="AQ763" s="3"/>
      <c r="AR763" s="3"/>
      <c r="AS763" s="3"/>
    </row>
    <row r="764" spans="1:45" ht="15.75" customHeight="1">
      <c r="A764" s="1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V764" s="3"/>
      <c r="W764" s="3"/>
      <c r="X764" s="3"/>
      <c r="Y764" s="6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L764" s="3"/>
      <c r="AM764" s="3"/>
      <c r="AN764" s="3"/>
      <c r="AP764" s="3"/>
      <c r="AQ764" s="3"/>
      <c r="AR764" s="3"/>
      <c r="AS764" s="3"/>
    </row>
    <row r="765" spans="1:45" ht="15.75" customHeight="1">
      <c r="A765" s="1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V765" s="3"/>
      <c r="W765" s="3"/>
      <c r="X765" s="3"/>
      <c r="Y765" s="6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L765" s="3"/>
      <c r="AM765" s="3"/>
      <c r="AN765" s="3"/>
      <c r="AP765" s="3"/>
      <c r="AQ765" s="3"/>
      <c r="AR765" s="3"/>
      <c r="AS765" s="3"/>
    </row>
    <row r="766" spans="1:45" ht="15.75" customHeight="1">
      <c r="A766" s="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V766" s="3"/>
      <c r="W766" s="3"/>
      <c r="X766" s="3"/>
      <c r="Y766" s="6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L766" s="3"/>
      <c r="AM766" s="3"/>
      <c r="AN766" s="3"/>
      <c r="AP766" s="3"/>
      <c r="AQ766" s="3"/>
      <c r="AR766" s="3"/>
      <c r="AS766" s="3"/>
    </row>
    <row r="767" spans="1:45" ht="15.75" customHeight="1">
      <c r="A767" s="1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V767" s="3"/>
      <c r="W767" s="3"/>
      <c r="X767" s="3"/>
      <c r="Y767" s="6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L767" s="3"/>
      <c r="AM767" s="3"/>
      <c r="AN767" s="3"/>
      <c r="AP767" s="3"/>
      <c r="AQ767" s="3"/>
      <c r="AR767" s="3"/>
      <c r="AS767" s="3"/>
    </row>
    <row r="768" spans="1:45" ht="15.75" customHeight="1">
      <c r="A768" s="1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V768" s="3"/>
      <c r="W768" s="3"/>
      <c r="X768" s="3"/>
      <c r="Y768" s="6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L768" s="3"/>
      <c r="AM768" s="3"/>
      <c r="AN768" s="3"/>
      <c r="AP768" s="3"/>
      <c r="AQ768" s="3"/>
      <c r="AR768" s="3"/>
      <c r="AS768" s="3"/>
    </row>
    <row r="769" spans="1:45" ht="15.75" customHeight="1">
      <c r="A769" s="1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V769" s="3"/>
      <c r="W769" s="3"/>
      <c r="X769" s="3"/>
      <c r="Y769" s="6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L769" s="3"/>
      <c r="AM769" s="3"/>
      <c r="AN769" s="3"/>
      <c r="AP769" s="3"/>
      <c r="AQ769" s="3"/>
      <c r="AR769" s="3"/>
      <c r="AS769" s="3"/>
    </row>
    <row r="770" spans="1:45" ht="15.75" customHeight="1">
      <c r="A770" s="1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V770" s="3"/>
      <c r="W770" s="3"/>
      <c r="X770" s="3"/>
      <c r="Y770" s="6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L770" s="3"/>
      <c r="AM770" s="3"/>
      <c r="AN770" s="3"/>
      <c r="AP770" s="3"/>
      <c r="AQ770" s="3"/>
      <c r="AR770" s="3"/>
      <c r="AS770" s="3"/>
    </row>
    <row r="771" spans="1:45" ht="15.75" customHeight="1">
      <c r="A771" s="1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V771" s="3"/>
      <c r="W771" s="3"/>
      <c r="X771" s="3"/>
      <c r="Y771" s="6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L771" s="3"/>
      <c r="AM771" s="3"/>
      <c r="AN771" s="3"/>
      <c r="AP771" s="3"/>
      <c r="AQ771" s="3"/>
      <c r="AR771" s="3"/>
      <c r="AS771" s="3"/>
    </row>
    <row r="772" spans="1:45" ht="15.75" customHeight="1">
      <c r="A772" s="1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V772" s="3"/>
      <c r="W772" s="3"/>
      <c r="X772" s="3"/>
      <c r="Y772" s="6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L772" s="3"/>
      <c r="AM772" s="3"/>
      <c r="AN772" s="3"/>
      <c r="AP772" s="3"/>
      <c r="AQ772" s="3"/>
      <c r="AR772" s="3"/>
      <c r="AS772" s="3"/>
    </row>
    <row r="773" spans="1:45" ht="15.75" customHeight="1">
      <c r="A773" s="1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V773" s="3"/>
      <c r="W773" s="3"/>
      <c r="X773" s="3"/>
      <c r="Y773" s="6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L773" s="3"/>
      <c r="AM773" s="3"/>
      <c r="AN773" s="3"/>
      <c r="AP773" s="3"/>
      <c r="AQ773" s="3"/>
      <c r="AR773" s="3"/>
      <c r="AS773" s="3"/>
    </row>
    <row r="774" spans="1:45" ht="15.75" customHeight="1">
      <c r="A774" s="1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V774" s="3"/>
      <c r="W774" s="3"/>
      <c r="X774" s="3"/>
      <c r="Y774" s="6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L774" s="3"/>
      <c r="AM774" s="3"/>
      <c r="AN774" s="3"/>
      <c r="AP774" s="3"/>
      <c r="AQ774" s="3"/>
      <c r="AR774" s="3"/>
      <c r="AS774" s="3"/>
    </row>
    <row r="775" spans="1:45" ht="15.75" customHeight="1">
      <c r="A775" s="1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V775" s="3"/>
      <c r="W775" s="3"/>
      <c r="X775" s="3"/>
      <c r="Y775" s="6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L775" s="3"/>
      <c r="AM775" s="3"/>
      <c r="AN775" s="3"/>
      <c r="AP775" s="3"/>
      <c r="AQ775" s="3"/>
      <c r="AR775" s="3"/>
      <c r="AS775" s="3"/>
    </row>
    <row r="776" spans="1:45" ht="15.75" customHeight="1">
      <c r="A776" s="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V776" s="3"/>
      <c r="W776" s="3"/>
      <c r="X776" s="3"/>
      <c r="Y776" s="6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L776" s="3"/>
      <c r="AM776" s="3"/>
      <c r="AN776" s="3"/>
      <c r="AP776" s="3"/>
      <c r="AQ776" s="3"/>
      <c r="AR776" s="3"/>
      <c r="AS776" s="3"/>
    </row>
    <row r="777" spans="1:45" ht="15.75" customHeight="1">
      <c r="A777" s="1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V777" s="3"/>
      <c r="W777" s="3"/>
      <c r="X777" s="3"/>
      <c r="Y777" s="6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L777" s="3"/>
      <c r="AM777" s="3"/>
      <c r="AN777" s="3"/>
      <c r="AP777" s="3"/>
      <c r="AQ777" s="3"/>
      <c r="AR777" s="3"/>
      <c r="AS777" s="3"/>
    </row>
    <row r="778" spans="1:45" ht="15.75" customHeight="1">
      <c r="A778" s="1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V778" s="3"/>
      <c r="W778" s="3"/>
      <c r="X778" s="3"/>
      <c r="Y778" s="6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L778" s="3"/>
      <c r="AM778" s="3"/>
      <c r="AN778" s="3"/>
      <c r="AP778" s="3"/>
      <c r="AQ778" s="3"/>
      <c r="AR778" s="3"/>
      <c r="AS778" s="3"/>
    </row>
    <row r="779" spans="1:45" ht="15.75" customHeight="1">
      <c r="A779" s="1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V779" s="3"/>
      <c r="W779" s="3"/>
      <c r="X779" s="3"/>
      <c r="Y779" s="6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L779" s="3"/>
      <c r="AM779" s="3"/>
      <c r="AN779" s="3"/>
      <c r="AP779" s="3"/>
      <c r="AQ779" s="3"/>
      <c r="AR779" s="3"/>
      <c r="AS779" s="3"/>
    </row>
    <row r="780" spans="1:45" ht="15.75" customHeight="1">
      <c r="A780" s="1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V780" s="3"/>
      <c r="W780" s="3"/>
      <c r="X780" s="3"/>
      <c r="Y780" s="6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L780" s="3"/>
      <c r="AM780" s="3"/>
      <c r="AN780" s="3"/>
      <c r="AP780" s="3"/>
      <c r="AQ780" s="3"/>
      <c r="AR780" s="3"/>
      <c r="AS780" s="3"/>
    </row>
    <row r="781" spans="1:45" ht="15.75" customHeight="1">
      <c r="A781" s="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V781" s="3"/>
      <c r="W781" s="3"/>
      <c r="X781" s="3"/>
      <c r="Y781" s="6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L781" s="3"/>
      <c r="AM781" s="3"/>
      <c r="AN781" s="3"/>
      <c r="AP781" s="3"/>
      <c r="AQ781" s="3"/>
      <c r="AR781" s="3"/>
      <c r="AS781" s="3"/>
    </row>
    <row r="782" spans="1:45" ht="15.75" customHeight="1">
      <c r="A782" s="1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V782" s="3"/>
      <c r="W782" s="3"/>
      <c r="X782" s="3"/>
      <c r="Y782" s="6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L782" s="3"/>
      <c r="AM782" s="3"/>
      <c r="AN782" s="3"/>
      <c r="AP782" s="3"/>
      <c r="AQ782" s="3"/>
      <c r="AR782" s="3"/>
      <c r="AS782" s="3"/>
    </row>
    <row r="783" spans="1:45" ht="15.75" customHeight="1">
      <c r="A783" s="1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V783" s="3"/>
      <c r="W783" s="3"/>
      <c r="X783" s="3"/>
      <c r="Y783" s="6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L783" s="3"/>
      <c r="AM783" s="3"/>
      <c r="AN783" s="3"/>
      <c r="AP783" s="3"/>
      <c r="AQ783" s="3"/>
      <c r="AR783" s="3"/>
      <c r="AS783" s="3"/>
    </row>
    <row r="784" spans="1:45" ht="15.75" customHeight="1">
      <c r="A784" s="1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V784" s="3"/>
      <c r="W784" s="3"/>
      <c r="X784" s="3"/>
      <c r="Y784" s="6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L784" s="3"/>
      <c r="AM784" s="3"/>
      <c r="AN784" s="3"/>
      <c r="AP784" s="3"/>
      <c r="AQ784" s="3"/>
      <c r="AR784" s="3"/>
      <c r="AS784" s="3"/>
    </row>
    <row r="785" spans="1:45" ht="15.75" customHeight="1">
      <c r="A785" s="1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V785" s="3"/>
      <c r="W785" s="3"/>
      <c r="X785" s="3"/>
      <c r="Y785" s="6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L785" s="3"/>
      <c r="AM785" s="3"/>
      <c r="AN785" s="3"/>
      <c r="AP785" s="3"/>
      <c r="AQ785" s="3"/>
      <c r="AR785" s="3"/>
      <c r="AS785" s="3"/>
    </row>
    <row r="786" spans="1:45" ht="15.75" customHeight="1">
      <c r="A786" s="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V786" s="3"/>
      <c r="W786" s="3"/>
      <c r="X786" s="3"/>
      <c r="Y786" s="6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L786" s="3"/>
      <c r="AM786" s="3"/>
      <c r="AN786" s="3"/>
      <c r="AP786" s="3"/>
      <c r="AQ786" s="3"/>
      <c r="AR786" s="3"/>
      <c r="AS786" s="3"/>
    </row>
    <row r="787" spans="1:45" ht="15.75" customHeight="1">
      <c r="A787" s="1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V787" s="3"/>
      <c r="W787" s="3"/>
      <c r="X787" s="3"/>
      <c r="Y787" s="6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L787" s="3"/>
      <c r="AM787" s="3"/>
      <c r="AN787" s="3"/>
      <c r="AP787" s="3"/>
      <c r="AQ787" s="3"/>
      <c r="AR787" s="3"/>
      <c r="AS787" s="3"/>
    </row>
    <row r="788" spans="1:45" ht="15.75" customHeight="1">
      <c r="A788" s="1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V788" s="3"/>
      <c r="W788" s="3"/>
      <c r="X788" s="3"/>
      <c r="Y788" s="6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L788" s="3"/>
      <c r="AM788" s="3"/>
      <c r="AN788" s="3"/>
      <c r="AP788" s="3"/>
      <c r="AQ788" s="3"/>
      <c r="AR788" s="3"/>
      <c r="AS788" s="3"/>
    </row>
    <row r="789" spans="1:45" ht="15.75" customHeight="1">
      <c r="A789" s="1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V789" s="3"/>
      <c r="W789" s="3"/>
      <c r="X789" s="3"/>
      <c r="Y789" s="6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L789" s="3"/>
      <c r="AM789" s="3"/>
      <c r="AN789" s="3"/>
      <c r="AP789" s="3"/>
      <c r="AQ789" s="3"/>
      <c r="AR789" s="3"/>
      <c r="AS789" s="3"/>
    </row>
    <row r="790" spans="1:45" ht="15.75" customHeight="1">
      <c r="A790" s="1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V790" s="3"/>
      <c r="W790" s="3"/>
      <c r="X790" s="3"/>
      <c r="Y790" s="6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L790" s="3"/>
      <c r="AM790" s="3"/>
      <c r="AN790" s="3"/>
      <c r="AP790" s="3"/>
      <c r="AQ790" s="3"/>
      <c r="AR790" s="3"/>
      <c r="AS790" s="3"/>
    </row>
    <row r="791" spans="1:45" ht="15.75" customHeight="1">
      <c r="A791" s="1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V791" s="3"/>
      <c r="W791" s="3"/>
      <c r="X791" s="3"/>
      <c r="Y791" s="6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L791" s="3"/>
      <c r="AM791" s="3"/>
      <c r="AN791" s="3"/>
      <c r="AP791" s="3"/>
      <c r="AQ791" s="3"/>
      <c r="AR791" s="3"/>
      <c r="AS791" s="3"/>
    </row>
    <row r="792" spans="1:45" ht="15.75" customHeight="1">
      <c r="A792" s="1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V792" s="3"/>
      <c r="W792" s="3"/>
      <c r="X792" s="3"/>
      <c r="Y792" s="6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L792" s="3"/>
      <c r="AM792" s="3"/>
      <c r="AN792" s="3"/>
      <c r="AP792" s="3"/>
      <c r="AQ792" s="3"/>
      <c r="AR792" s="3"/>
      <c r="AS792" s="3"/>
    </row>
    <row r="793" spans="1:45" ht="15.75" customHeight="1">
      <c r="A793" s="1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V793" s="3"/>
      <c r="W793" s="3"/>
      <c r="X793" s="3"/>
      <c r="Y793" s="6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L793" s="3"/>
      <c r="AM793" s="3"/>
      <c r="AN793" s="3"/>
      <c r="AP793" s="3"/>
      <c r="AQ793" s="3"/>
      <c r="AR793" s="3"/>
      <c r="AS793" s="3"/>
    </row>
    <row r="794" spans="1:45" ht="15.75" customHeight="1">
      <c r="A794" s="1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V794" s="3"/>
      <c r="W794" s="3"/>
      <c r="X794" s="3"/>
      <c r="Y794" s="6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L794" s="3"/>
      <c r="AM794" s="3"/>
      <c r="AN794" s="3"/>
      <c r="AP794" s="3"/>
      <c r="AQ794" s="3"/>
      <c r="AR794" s="3"/>
      <c r="AS794" s="3"/>
    </row>
    <row r="795" spans="1:45" ht="15.75" customHeight="1">
      <c r="A795" s="1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V795" s="3"/>
      <c r="W795" s="3"/>
      <c r="X795" s="3"/>
      <c r="Y795" s="6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L795" s="3"/>
      <c r="AM795" s="3"/>
      <c r="AN795" s="3"/>
      <c r="AP795" s="3"/>
      <c r="AQ795" s="3"/>
      <c r="AR795" s="3"/>
      <c r="AS795" s="3"/>
    </row>
    <row r="796" spans="1:45" ht="15.75" customHeight="1">
      <c r="A796" s="1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V796" s="3"/>
      <c r="W796" s="3"/>
      <c r="X796" s="3"/>
      <c r="Y796" s="6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L796" s="3"/>
      <c r="AM796" s="3"/>
      <c r="AN796" s="3"/>
      <c r="AP796" s="3"/>
      <c r="AQ796" s="3"/>
      <c r="AR796" s="3"/>
      <c r="AS796" s="3"/>
    </row>
    <row r="797" spans="1:45" ht="15.75" customHeight="1">
      <c r="A797" s="1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V797" s="3"/>
      <c r="W797" s="3"/>
      <c r="X797" s="3"/>
      <c r="Y797" s="6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L797" s="3"/>
      <c r="AM797" s="3"/>
      <c r="AN797" s="3"/>
      <c r="AP797" s="3"/>
      <c r="AQ797" s="3"/>
      <c r="AR797" s="3"/>
      <c r="AS797" s="3"/>
    </row>
    <row r="798" spans="1:45" ht="15.75" customHeight="1">
      <c r="A798" s="1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V798" s="3"/>
      <c r="W798" s="3"/>
      <c r="X798" s="3"/>
      <c r="Y798" s="6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L798" s="3"/>
      <c r="AM798" s="3"/>
      <c r="AN798" s="3"/>
      <c r="AP798" s="3"/>
      <c r="AQ798" s="3"/>
      <c r="AR798" s="3"/>
      <c r="AS798" s="3"/>
    </row>
    <row r="799" spans="1:45" ht="15.75" customHeight="1">
      <c r="A799" s="1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V799" s="3"/>
      <c r="W799" s="3"/>
      <c r="X799" s="3"/>
      <c r="Y799" s="6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L799" s="3"/>
      <c r="AM799" s="3"/>
      <c r="AN799" s="3"/>
      <c r="AP799" s="3"/>
      <c r="AQ799" s="3"/>
      <c r="AR799" s="3"/>
      <c r="AS799" s="3"/>
    </row>
    <row r="800" spans="1:45" ht="15.75" customHeight="1">
      <c r="A800" s="1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V800" s="3"/>
      <c r="W800" s="3"/>
      <c r="X800" s="3"/>
      <c r="Y800" s="6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L800" s="3"/>
      <c r="AM800" s="3"/>
      <c r="AN800" s="3"/>
      <c r="AP800" s="3"/>
      <c r="AQ800" s="3"/>
      <c r="AR800" s="3"/>
      <c r="AS800" s="3"/>
    </row>
    <row r="801" spans="1:45" ht="15.75" customHeight="1">
      <c r="A801" s="1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V801" s="3"/>
      <c r="W801" s="3"/>
      <c r="X801" s="3"/>
      <c r="Y801" s="6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L801" s="3"/>
      <c r="AM801" s="3"/>
      <c r="AN801" s="3"/>
      <c r="AP801" s="3"/>
      <c r="AQ801" s="3"/>
      <c r="AR801" s="3"/>
      <c r="AS801" s="3"/>
    </row>
    <row r="802" spans="1:45" ht="15.75" customHeight="1">
      <c r="A802" s="1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V802" s="3"/>
      <c r="W802" s="3"/>
      <c r="X802" s="3"/>
      <c r="Y802" s="6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L802" s="3"/>
      <c r="AM802" s="3"/>
      <c r="AN802" s="3"/>
      <c r="AP802" s="3"/>
      <c r="AQ802" s="3"/>
      <c r="AR802" s="3"/>
      <c r="AS802" s="3"/>
    </row>
    <row r="803" spans="1:45" ht="15.75" customHeight="1">
      <c r="A803" s="1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V803" s="3"/>
      <c r="W803" s="3"/>
      <c r="X803" s="3"/>
      <c r="Y803" s="6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L803" s="3"/>
      <c r="AM803" s="3"/>
      <c r="AN803" s="3"/>
      <c r="AP803" s="3"/>
      <c r="AQ803" s="3"/>
      <c r="AR803" s="3"/>
      <c r="AS803" s="3"/>
    </row>
    <row r="804" spans="1:45" ht="15.75" customHeight="1">
      <c r="A804" s="1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V804" s="3"/>
      <c r="W804" s="3"/>
      <c r="X804" s="3"/>
      <c r="Y804" s="6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L804" s="3"/>
      <c r="AM804" s="3"/>
      <c r="AN804" s="3"/>
      <c r="AP804" s="3"/>
      <c r="AQ804" s="3"/>
      <c r="AR804" s="3"/>
      <c r="AS804" s="3"/>
    </row>
    <row r="805" spans="1:45" ht="15.75" customHeight="1">
      <c r="A805" s="1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V805" s="3"/>
      <c r="W805" s="3"/>
      <c r="X805" s="3"/>
      <c r="Y805" s="6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L805" s="3"/>
      <c r="AM805" s="3"/>
      <c r="AN805" s="3"/>
      <c r="AP805" s="3"/>
      <c r="AQ805" s="3"/>
      <c r="AR805" s="3"/>
      <c r="AS805" s="3"/>
    </row>
    <row r="806" spans="1:45" ht="15.75" customHeight="1">
      <c r="A806" s="1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V806" s="3"/>
      <c r="W806" s="3"/>
      <c r="X806" s="3"/>
      <c r="Y806" s="6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L806" s="3"/>
      <c r="AM806" s="3"/>
      <c r="AN806" s="3"/>
      <c r="AP806" s="3"/>
      <c r="AQ806" s="3"/>
      <c r="AR806" s="3"/>
      <c r="AS806" s="3"/>
    </row>
    <row r="807" spans="1:45" ht="15.75" customHeight="1">
      <c r="A807" s="1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V807" s="3"/>
      <c r="W807" s="3"/>
      <c r="X807" s="3"/>
      <c r="Y807" s="6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L807" s="3"/>
      <c r="AM807" s="3"/>
      <c r="AN807" s="3"/>
      <c r="AP807" s="3"/>
      <c r="AQ807" s="3"/>
      <c r="AR807" s="3"/>
      <c r="AS807" s="3"/>
    </row>
    <row r="808" spans="1:45" ht="15.75" customHeight="1">
      <c r="A808" s="1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V808" s="3"/>
      <c r="W808" s="3"/>
      <c r="X808" s="3"/>
      <c r="Y808" s="6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L808" s="3"/>
      <c r="AM808" s="3"/>
      <c r="AN808" s="3"/>
      <c r="AP808" s="3"/>
      <c r="AQ808" s="3"/>
      <c r="AR808" s="3"/>
      <c r="AS808" s="3"/>
    </row>
    <row r="809" spans="1:45" ht="15.75" customHeight="1">
      <c r="A809" s="1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V809" s="3"/>
      <c r="W809" s="3"/>
      <c r="X809" s="3"/>
      <c r="Y809" s="6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L809" s="3"/>
      <c r="AM809" s="3"/>
      <c r="AN809" s="3"/>
      <c r="AP809" s="3"/>
      <c r="AQ809" s="3"/>
      <c r="AR809" s="3"/>
      <c r="AS809" s="3"/>
    </row>
    <row r="810" spans="1:45" ht="15.75" customHeight="1">
      <c r="A810" s="1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V810" s="3"/>
      <c r="W810" s="3"/>
      <c r="X810" s="3"/>
      <c r="Y810" s="6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L810" s="3"/>
      <c r="AM810" s="3"/>
      <c r="AN810" s="3"/>
      <c r="AP810" s="3"/>
      <c r="AQ810" s="3"/>
      <c r="AR810" s="3"/>
      <c r="AS810" s="3"/>
    </row>
    <row r="811" spans="1:45" ht="15.75" customHeight="1">
      <c r="A811" s="1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V811" s="3"/>
      <c r="W811" s="3"/>
      <c r="X811" s="3"/>
      <c r="Y811" s="6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L811" s="3"/>
      <c r="AM811" s="3"/>
      <c r="AN811" s="3"/>
      <c r="AP811" s="3"/>
      <c r="AQ811" s="3"/>
      <c r="AR811" s="3"/>
      <c r="AS811" s="3"/>
    </row>
    <row r="812" spans="1:45" ht="15.75" customHeight="1">
      <c r="A812" s="1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V812" s="3"/>
      <c r="W812" s="3"/>
      <c r="X812" s="3"/>
      <c r="Y812" s="6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L812" s="3"/>
      <c r="AM812" s="3"/>
      <c r="AN812" s="3"/>
      <c r="AP812" s="3"/>
      <c r="AQ812" s="3"/>
      <c r="AR812" s="3"/>
      <c r="AS812" s="3"/>
    </row>
    <row r="813" spans="1:45" ht="15.75" customHeight="1">
      <c r="A813" s="1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V813" s="3"/>
      <c r="W813" s="3"/>
      <c r="X813" s="3"/>
      <c r="Y813" s="6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L813" s="3"/>
      <c r="AM813" s="3"/>
      <c r="AN813" s="3"/>
      <c r="AP813" s="3"/>
      <c r="AQ813" s="3"/>
      <c r="AR813" s="3"/>
      <c r="AS813" s="3"/>
    </row>
    <row r="814" spans="1:45" ht="15.75" customHeight="1">
      <c r="A814" s="1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V814" s="3"/>
      <c r="W814" s="3"/>
      <c r="X814" s="3"/>
      <c r="Y814" s="6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L814" s="3"/>
      <c r="AM814" s="3"/>
      <c r="AN814" s="3"/>
      <c r="AP814" s="3"/>
      <c r="AQ814" s="3"/>
      <c r="AR814" s="3"/>
      <c r="AS814" s="3"/>
    </row>
    <row r="815" spans="1:45" ht="15.75" customHeight="1">
      <c r="A815" s="1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V815" s="3"/>
      <c r="W815" s="3"/>
      <c r="X815" s="3"/>
      <c r="Y815" s="6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L815" s="3"/>
      <c r="AM815" s="3"/>
      <c r="AN815" s="3"/>
      <c r="AP815" s="3"/>
      <c r="AQ815" s="3"/>
      <c r="AR815" s="3"/>
      <c r="AS815" s="3"/>
    </row>
    <row r="816" spans="1:45" ht="15.75" customHeight="1">
      <c r="A816" s="1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V816" s="3"/>
      <c r="W816" s="3"/>
      <c r="X816" s="3"/>
      <c r="Y816" s="6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L816" s="3"/>
      <c r="AM816" s="3"/>
      <c r="AN816" s="3"/>
      <c r="AP816" s="3"/>
      <c r="AQ816" s="3"/>
      <c r="AR816" s="3"/>
      <c r="AS816" s="3"/>
    </row>
    <row r="817" spans="1:45" ht="15.75" customHeight="1">
      <c r="A817" s="1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V817" s="3"/>
      <c r="W817" s="3"/>
      <c r="X817" s="3"/>
      <c r="Y817" s="6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L817" s="3"/>
      <c r="AM817" s="3"/>
      <c r="AN817" s="3"/>
      <c r="AP817" s="3"/>
      <c r="AQ817" s="3"/>
      <c r="AR817" s="3"/>
      <c r="AS817" s="3"/>
    </row>
    <row r="818" spans="1:45" ht="15.75" customHeight="1">
      <c r="A818" s="1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V818" s="3"/>
      <c r="W818" s="3"/>
      <c r="X818" s="3"/>
      <c r="Y818" s="6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L818" s="3"/>
      <c r="AM818" s="3"/>
      <c r="AN818" s="3"/>
      <c r="AP818" s="3"/>
      <c r="AQ818" s="3"/>
      <c r="AR818" s="3"/>
      <c r="AS818" s="3"/>
    </row>
    <row r="819" spans="1:45" ht="15.75" customHeight="1">
      <c r="A819" s="1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V819" s="3"/>
      <c r="W819" s="3"/>
      <c r="X819" s="3"/>
      <c r="Y819" s="6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L819" s="3"/>
      <c r="AM819" s="3"/>
      <c r="AN819" s="3"/>
      <c r="AP819" s="3"/>
      <c r="AQ819" s="3"/>
      <c r="AR819" s="3"/>
      <c r="AS819" s="3"/>
    </row>
    <row r="820" spans="1:45" ht="15.75" customHeight="1">
      <c r="A820" s="1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V820" s="3"/>
      <c r="W820" s="3"/>
      <c r="X820" s="3"/>
      <c r="Y820" s="6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L820" s="3"/>
      <c r="AM820" s="3"/>
      <c r="AN820" s="3"/>
      <c r="AP820" s="3"/>
      <c r="AQ820" s="3"/>
      <c r="AR820" s="3"/>
      <c r="AS820" s="3"/>
    </row>
    <row r="821" spans="1:45" ht="15.75" customHeight="1">
      <c r="A821" s="1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V821" s="3"/>
      <c r="W821" s="3"/>
      <c r="X821" s="3"/>
      <c r="Y821" s="6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L821" s="3"/>
      <c r="AM821" s="3"/>
      <c r="AN821" s="3"/>
      <c r="AP821" s="3"/>
      <c r="AQ821" s="3"/>
      <c r="AR821" s="3"/>
      <c r="AS821" s="3"/>
    </row>
    <row r="822" spans="1:45" ht="15.75" customHeight="1">
      <c r="A822" s="1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V822" s="3"/>
      <c r="W822" s="3"/>
      <c r="X822" s="3"/>
      <c r="Y822" s="6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L822" s="3"/>
      <c r="AM822" s="3"/>
      <c r="AN822" s="3"/>
      <c r="AP822" s="3"/>
      <c r="AQ822" s="3"/>
      <c r="AR822" s="3"/>
      <c r="AS822" s="3"/>
    </row>
    <row r="823" spans="1:45" ht="15.75" customHeight="1">
      <c r="A823" s="1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V823" s="3"/>
      <c r="W823" s="3"/>
      <c r="X823" s="3"/>
      <c r="Y823" s="6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L823" s="3"/>
      <c r="AM823" s="3"/>
      <c r="AN823" s="3"/>
      <c r="AP823" s="3"/>
      <c r="AQ823" s="3"/>
      <c r="AR823" s="3"/>
      <c r="AS823" s="3"/>
    </row>
    <row r="824" spans="1:45" ht="15.75" customHeight="1">
      <c r="A824" s="1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V824" s="3"/>
      <c r="W824" s="3"/>
      <c r="X824" s="3"/>
      <c r="Y824" s="6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L824" s="3"/>
      <c r="AM824" s="3"/>
      <c r="AN824" s="3"/>
      <c r="AP824" s="3"/>
      <c r="AQ824" s="3"/>
      <c r="AR824" s="3"/>
      <c r="AS824" s="3"/>
    </row>
    <row r="825" spans="1:45" ht="15.75" customHeight="1">
      <c r="A825" s="1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V825" s="3"/>
      <c r="W825" s="3"/>
      <c r="X825" s="3"/>
      <c r="Y825" s="6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L825" s="3"/>
      <c r="AM825" s="3"/>
      <c r="AN825" s="3"/>
      <c r="AP825" s="3"/>
      <c r="AQ825" s="3"/>
      <c r="AR825" s="3"/>
      <c r="AS825" s="3"/>
    </row>
    <row r="826" spans="1:45" ht="15.75" customHeight="1">
      <c r="A826" s="1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V826" s="3"/>
      <c r="W826" s="3"/>
      <c r="X826" s="3"/>
      <c r="Y826" s="6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L826" s="3"/>
      <c r="AM826" s="3"/>
      <c r="AN826" s="3"/>
      <c r="AP826" s="3"/>
      <c r="AQ826" s="3"/>
      <c r="AR826" s="3"/>
      <c r="AS826" s="3"/>
    </row>
    <row r="827" spans="1:45" ht="15.75" customHeight="1">
      <c r="A827" s="1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V827" s="3"/>
      <c r="W827" s="3"/>
      <c r="X827" s="3"/>
      <c r="Y827" s="6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L827" s="3"/>
      <c r="AM827" s="3"/>
      <c r="AN827" s="3"/>
      <c r="AP827" s="3"/>
      <c r="AQ827" s="3"/>
      <c r="AR827" s="3"/>
      <c r="AS827" s="3"/>
    </row>
    <row r="828" spans="1:45" ht="15.75" customHeight="1">
      <c r="A828" s="1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V828" s="3"/>
      <c r="W828" s="3"/>
      <c r="X828" s="3"/>
      <c r="Y828" s="6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L828" s="3"/>
      <c r="AM828" s="3"/>
      <c r="AN828" s="3"/>
      <c r="AP828" s="3"/>
      <c r="AQ828" s="3"/>
      <c r="AR828" s="3"/>
      <c r="AS828" s="3"/>
    </row>
    <row r="829" spans="1:45" ht="15.75" customHeight="1">
      <c r="A829" s="1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V829" s="3"/>
      <c r="W829" s="3"/>
      <c r="X829" s="3"/>
      <c r="Y829" s="6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L829" s="3"/>
      <c r="AM829" s="3"/>
      <c r="AN829" s="3"/>
      <c r="AP829" s="3"/>
      <c r="AQ829" s="3"/>
      <c r="AR829" s="3"/>
      <c r="AS829" s="3"/>
    </row>
    <row r="830" spans="1:45" ht="15.75" customHeight="1">
      <c r="A830" s="1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V830" s="3"/>
      <c r="W830" s="3"/>
      <c r="X830" s="3"/>
      <c r="Y830" s="6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L830" s="3"/>
      <c r="AM830" s="3"/>
      <c r="AN830" s="3"/>
      <c r="AP830" s="3"/>
      <c r="AQ830" s="3"/>
      <c r="AR830" s="3"/>
      <c r="AS830" s="3"/>
    </row>
    <row r="831" spans="1:45" ht="15.75" customHeight="1">
      <c r="A831" s="1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V831" s="3"/>
      <c r="W831" s="3"/>
      <c r="X831" s="3"/>
      <c r="Y831" s="6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L831" s="3"/>
      <c r="AM831" s="3"/>
      <c r="AN831" s="3"/>
      <c r="AP831" s="3"/>
      <c r="AQ831" s="3"/>
      <c r="AR831" s="3"/>
      <c r="AS831" s="3"/>
    </row>
    <row r="832" spans="1:45" ht="15.75" customHeight="1">
      <c r="A832" s="1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V832" s="3"/>
      <c r="W832" s="3"/>
      <c r="X832" s="3"/>
      <c r="Y832" s="6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L832" s="3"/>
      <c r="AM832" s="3"/>
      <c r="AN832" s="3"/>
      <c r="AP832" s="3"/>
      <c r="AQ832" s="3"/>
      <c r="AR832" s="3"/>
      <c r="AS832" s="3"/>
    </row>
    <row r="833" spans="1:45" ht="15.75" customHeight="1">
      <c r="A833" s="1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V833" s="3"/>
      <c r="W833" s="3"/>
      <c r="X833" s="3"/>
      <c r="Y833" s="6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L833" s="3"/>
      <c r="AM833" s="3"/>
      <c r="AN833" s="3"/>
      <c r="AP833" s="3"/>
      <c r="AQ833" s="3"/>
      <c r="AR833" s="3"/>
      <c r="AS833" s="3"/>
    </row>
    <row r="834" spans="1:45" ht="15.75" customHeight="1">
      <c r="A834" s="1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V834" s="3"/>
      <c r="W834" s="3"/>
      <c r="X834" s="3"/>
      <c r="Y834" s="6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L834" s="3"/>
      <c r="AM834" s="3"/>
      <c r="AN834" s="3"/>
      <c r="AP834" s="3"/>
      <c r="AQ834" s="3"/>
      <c r="AR834" s="3"/>
      <c r="AS834" s="3"/>
    </row>
    <row r="835" spans="1:45" ht="15.75" customHeight="1">
      <c r="A835" s="1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V835" s="3"/>
      <c r="W835" s="3"/>
      <c r="X835" s="3"/>
      <c r="Y835" s="6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L835" s="3"/>
      <c r="AM835" s="3"/>
      <c r="AN835" s="3"/>
      <c r="AP835" s="3"/>
      <c r="AQ835" s="3"/>
      <c r="AR835" s="3"/>
      <c r="AS835" s="3"/>
    </row>
    <row r="836" spans="1:45" ht="15.75" customHeight="1">
      <c r="A836" s="1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V836" s="3"/>
      <c r="W836" s="3"/>
      <c r="X836" s="3"/>
      <c r="Y836" s="6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L836" s="3"/>
      <c r="AM836" s="3"/>
      <c r="AN836" s="3"/>
      <c r="AP836" s="3"/>
      <c r="AQ836" s="3"/>
      <c r="AR836" s="3"/>
      <c r="AS836" s="3"/>
    </row>
    <row r="837" spans="1:45" ht="15.75" customHeight="1">
      <c r="A837" s="1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V837" s="3"/>
      <c r="W837" s="3"/>
      <c r="X837" s="3"/>
      <c r="Y837" s="6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L837" s="3"/>
      <c r="AM837" s="3"/>
      <c r="AN837" s="3"/>
      <c r="AP837" s="3"/>
      <c r="AQ837" s="3"/>
      <c r="AR837" s="3"/>
      <c r="AS837" s="3"/>
    </row>
    <row r="838" spans="1:45" ht="15.75" customHeight="1">
      <c r="A838" s="1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V838" s="3"/>
      <c r="W838" s="3"/>
      <c r="X838" s="3"/>
      <c r="Y838" s="6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L838" s="3"/>
      <c r="AM838" s="3"/>
      <c r="AN838" s="3"/>
      <c r="AP838" s="3"/>
      <c r="AQ838" s="3"/>
      <c r="AR838" s="3"/>
      <c r="AS838" s="3"/>
    </row>
    <row r="839" spans="1:45" ht="15.75" customHeight="1">
      <c r="A839" s="1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V839" s="3"/>
      <c r="W839" s="3"/>
      <c r="X839" s="3"/>
      <c r="Y839" s="6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L839" s="3"/>
      <c r="AM839" s="3"/>
      <c r="AN839" s="3"/>
      <c r="AP839" s="3"/>
      <c r="AQ839" s="3"/>
      <c r="AR839" s="3"/>
      <c r="AS839" s="3"/>
    </row>
    <row r="840" spans="1:45" ht="15.75" customHeight="1">
      <c r="A840" s="1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V840" s="3"/>
      <c r="W840" s="3"/>
      <c r="X840" s="3"/>
      <c r="Y840" s="6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L840" s="3"/>
      <c r="AM840" s="3"/>
      <c r="AN840" s="3"/>
      <c r="AP840" s="3"/>
      <c r="AQ840" s="3"/>
      <c r="AR840" s="3"/>
      <c r="AS840" s="3"/>
    </row>
    <row r="841" spans="1:45" ht="15.75" customHeight="1">
      <c r="A841" s="1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V841" s="3"/>
      <c r="W841" s="3"/>
      <c r="X841" s="3"/>
      <c r="Y841" s="6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L841" s="3"/>
      <c r="AM841" s="3"/>
      <c r="AN841" s="3"/>
      <c r="AP841" s="3"/>
      <c r="AQ841" s="3"/>
      <c r="AR841" s="3"/>
      <c r="AS841" s="3"/>
    </row>
    <row r="842" spans="1:45" ht="15.75" customHeight="1">
      <c r="A842" s="1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V842" s="3"/>
      <c r="W842" s="3"/>
      <c r="X842" s="3"/>
      <c r="Y842" s="6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L842" s="3"/>
      <c r="AM842" s="3"/>
      <c r="AN842" s="3"/>
      <c r="AP842" s="3"/>
      <c r="AQ842" s="3"/>
      <c r="AR842" s="3"/>
      <c r="AS842" s="3"/>
    </row>
    <row r="843" spans="1:45" ht="15.75" customHeight="1">
      <c r="A843" s="1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V843" s="3"/>
      <c r="W843" s="3"/>
      <c r="X843" s="3"/>
      <c r="Y843" s="6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L843" s="3"/>
      <c r="AM843" s="3"/>
      <c r="AN843" s="3"/>
      <c r="AP843" s="3"/>
      <c r="AQ843" s="3"/>
      <c r="AR843" s="3"/>
      <c r="AS843" s="3"/>
    </row>
    <row r="844" spans="1:45" ht="15.75" customHeight="1">
      <c r="A844" s="1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V844" s="3"/>
      <c r="W844" s="3"/>
      <c r="X844" s="3"/>
      <c r="Y844" s="6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L844" s="3"/>
      <c r="AM844" s="3"/>
      <c r="AN844" s="3"/>
      <c r="AP844" s="3"/>
      <c r="AQ844" s="3"/>
      <c r="AR844" s="3"/>
      <c r="AS844" s="3"/>
    </row>
    <row r="845" spans="1:45" ht="15.75" customHeight="1">
      <c r="A845" s="1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V845" s="3"/>
      <c r="W845" s="3"/>
      <c r="X845" s="3"/>
      <c r="Y845" s="6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L845" s="3"/>
      <c r="AM845" s="3"/>
      <c r="AN845" s="3"/>
      <c r="AP845" s="3"/>
      <c r="AQ845" s="3"/>
      <c r="AR845" s="3"/>
      <c r="AS845" s="3"/>
    </row>
    <row r="846" spans="1:45" ht="15.75" customHeight="1">
      <c r="A846" s="1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V846" s="3"/>
      <c r="W846" s="3"/>
      <c r="X846" s="3"/>
      <c r="Y846" s="6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L846" s="3"/>
      <c r="AM846" s="3"/>
      <c r="AN846" s="3"/>
      <c r="AP846" s="3"/>
      <c r="AQ846" s="3"/>
      <c r="AR846" s="3"/>
      <c r="AS846" s="3"/>
    </row>
    <row r="847" spans="1:45" ht="15.75" customHeight="1">
      <c r="A847" s="1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V847" s="3"/>
      <c r="W847" s="3"/>
      <c r="X847" s="3"/>
      <c r="Y847" s="6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L847" s="3"/>
      <c r="AM847" s="3"/>
      <c r="AN847" s="3"/>
      <c r="AP847" s="3"/>
      <c r="AQ847" s="3"/>
      <c r="AR847" s="3"/>
      <c r="AS847" s="3"/>
    </row>
    <row r="848" spans="1:45" ht="15.75" customHeight="1">
      <c r="A848" s="1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V848" s="3"/>
      <c r="W848" s="3"/>
      <c r="X848" s="3"/>
      <c r="Y848" s="6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L848" s="3"/>
      <c r="AM848" s="3"/>
      <c r="AN848" s="3"/>
      <c r="AP848" s="3"/>
      <c r="AQ848" s="3"/>
      <c r="AR848" s="3"/>
      <c r="AS848" s="3"/>
    </row>
    <row r="849" spans="1:45" ht="15.75" customHeight="1">
      <c r="A849" s="1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V849" s="3"/>
      <c r="W849" s="3"/>
      <c r="X849" s="3"/>
      <c r="Y849" s="6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L849" s="3"/>
      <c r="AM849" s="3"/>
      <c r="AN849" s="3"/>
      <c r="AP849" s="3"/>
      <c r="AQ849" s="3"/>
      <c r="AR849" s="3"/>
      <c r="AS849" s="3"/>
    </row>
    <row r="850" spans="1:45" ht="15.75" customHeight="1">
      <c r="A850" s="1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V850" s="3"/>
      <c r="W850" s="3"/>
      <c r="X850" s="3"/>
      <c r="Y850" s="6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L850" s="3"/>
      <c r="AM850" s="3"/>
      <c r="AN850" s="3"/>
      <c r="AP850" s="3"/>
      <c r="AQ850" s="3"/>
      <c r="AR850" s="3"/>
      <c r="AS850" s="3"/>
    </row>
    <row r="851" spans="1:45" ht="15.75" customHeight="1">
      <c r="A851" s="1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V851" s="3"/>
      <c r="W851" s="3"/>
      <c r="X851" s="3"/>
      <c r="Y851" s="6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L851" s="3"/>
      <c r="AM851" s="3"/>
      <c r="AN851" s="3"/>
      <c r="AP851" s="3"/>
      <c r="AQ851" s="3"/>
      <c r="AR851" s="3"/>
      <c r="AS851" s="3"/>
    </row>
    <row r="852" spans="1:45" ht="15.75" customHeight="1">
      <c r="A852" s="1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V852" s="3"/>
      <c r="W852" s="3"/>
      <c r="X852" s="3"/>
      <c r="Y852" s="6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L852" s="3"/>
      <c r="AM852" s="3"/>
      <c r="AN852" s="3"/>
      <c r="AP852" s="3"/>
      <c r="AQ852" s="3"/>
      <c r="AR852" s="3"/>
      <c r="AS852" s="3"/>
    </row>
    <row r="853" spans="1:45" ht="15.75" customHeight="1">
      <c r="A853" s="1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V853" s="3"/>
      <c r="W853" s="3"/>
      <c r="X853" s="3"/>
      <c r="Y853" s="6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L853" s="3"/>
      <c r="AM853" s="3"/>
      <c r="AN853" s="3"/>
      <c r="AP853" s="3"/>
      <c r="AQ853" s="3"/>
      <c r="AR853" s="3"/>
      <c r="AS853" s="3"/>
    </row>
    <row r="854" spans="1:45" ht="15.75" customHeight="1">
      <c r="A854" s="1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V854" s="3"/>
      <c r="W854" s="3"/>
      <c r="X854" s="3"/>
      <c r="Y854" s="6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L854" s="3"/>
      <c r="AM854" s="3"/>
      <c r="AN854" s="3"/>
      <c r="AP854" s="3"/>
      <c r="AQ854" s="3"/>
      <c r="AR854" s="3"/>
      <c r="AS854" s="3"/>
    </row>
    <row r="855" spans="1:45" ht="15.75" customHeight="1">
      <c r="A855" s="1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V855" s="3"/>
      <c r="W855" s="3"/>
      <c r="X855" s="3"/>
      <c r="Y855" s="6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L855" s="3"/>
      <c r="AM855" s="3"/>
      <c r="AN855" s="3"/>
      <c r="AP855" s="3"/>
      <c r="AQ855" s="3"/>
      <c r="AR855" s="3"/>
      <c r="AS855" s="3"/>
    </row>
    <row r="856" spans="1:45" ht="15.75" customHeight="1">
      <c r="A856" s="1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V856" s="3"/>
      <c r="W856" s="3"/>
      <c r="X856" s="3"/>
      <c r="Y856" s="6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L856" s="3"/>
      <c r="AM856" s="3"/>
      <c r="AN856" s="3"/>
      <c r="AP856" s="3"/>
      <c r="AQ856" s="3"/>
      <c r="AR856" s="3"/>
      <c r="AS856" s="3"/>
    </row>
    <row r="857" spans="1:45" ht="15.75" customHeight="1">
      <c r="A857" s="1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V857" s="3"/>
      <c r="W857" s="3"/>
      <c r="X857" s="3"/>
      <c r="Y857" s="6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L857" s="3"/>
      <c r="AM857" s="3"/>
      <c r="AN857" s="3"/>
      <c r="AP857" s="3"/>
      <c r="AQ857" s="3"/>
      <c r="AR857" s="3"/>
      <c r="AS857" s="3"/>
    </row>
    <row r="858" spans="1:45" ht="15.75" customHeight="1">
      <c r="A858" s="1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V858" s="3"/>
      <c r="W858" s="3"/>
      <c r="X858" s="3"/>
      <c r="Y858" s="6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L858" s="3"/>
      <c r="AM858" s="3"/>
      <c r="AN858" s="3"/>
      <c r="AP858" s="3"/>
      <c r="AQ858" s="3"/>
      <c r="AR858" s="3"/>
      <c r="AS858" s="3"/>
    </row>
    <row r="859" spans="1:45" ht="15.75" customHeight="1">
      <c r="A859" s="1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V859" s="3"/>
      <c r="W859" s="3"/>
      <c r="X859" s="3"/>
      <c r="Y859" s="6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L859" s="3"/>
      <c r="AM859" s="3"/>
      <c r="AN859" s="3"/>
      <c r="AP859" s="3"/>
      <c r="AQ859" s="3"/>
      <c r="AR859" s="3"/>
      <c r="AS859" s="3"/>
    </row>
    <row r="860" spans="1:45" ht="15.75" customHeight="1">
      <c r="A860" s="1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V860" s="3"/>
      <c r="W860" s="3"/>
      <c r="X860" s="3"/>
      <c r="Y860" s="6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L860" s="3"/>
      <c r="AM860" s="3"/>
      <c r="AN860" s="3"/>
      <c r="AP860" s="3"/>
      <c r="AQ860" s="3"/>
      <c r="AR860" s="3"/>
      <c r="AS860" s="3"/>
    </row>
    <row r="861" spans="1:45" ht="15.75" customHeight="1">
      <c r="A861" s="1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V861" s="3"/>
      <c r="W861" s="3"/>
      <c r="X861" s="3"/>
      <c r="Y861" s="6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L861" s="3"/>
      <c r="AM861" s="3"/>
      <c r="AN861" s="3"/>
      <c r="AP861" s="3"/>
      <c r="AQ861" s="3"/>
      <c r="AR861" s="3"/>
      <c r="AS861" s="3"/>
    </row>
    <row r="862" spans="1:45" ht="15.75" customHeight="1">
      <c r="A862" s="1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V862" s="3"/>
      <c r="W862" s="3"/>
      <c r="X862" s="3"/>
      <c r="Y862" s="6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L862" s="3"/>
      <c r="AM862" s="3"/>
      <c r="AN862" s="3"/>
      <c r="AP862" s="3"/>
      <c r="AQ862" s="3"/>
      <c r="AR862" s="3"/>
      <c r="AS862" s="3"/>
    </row>
    <row r="863" spans="1:45" ht="15.75" customHeight="1">
      <c r="A863" s="1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V863" s="3"/>
      <c r="W863" s="3"/>
      <c r="X863" s="3"/>
      <c r="Y863" s="6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L863" s="3"/>
      <c r="AM863" s="3"/>
      <c r="AN863" s="3"/>
      <c r="AP863" s="3"/>
      <c r="AQ863" s="3"/>
      <c r="AR863" s="3"/>
      <c r="AS863" s="3"/>
    </row>
    <row r="864" spans="1:45" ht="15.75" customHeight="1">
      <c r="A864" s="1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V864" s="3"/>
      <c r="W864" s="3"/>
      <c r="X864" s="3"/>
      <c r="Y864" s="6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L864" s="3"/>
      <c r="AM864" s="3"/>
      <c r="AN864" s="3"/>
      <c r="AP864" s="3"/>
      <c r="AQ864" s="3"/>
      <c r="AR864" s="3"/>
      <c r="AS864" s="3"/>
    </row>
    <row r="865" spans="1:45" ht="15.75" customHeight="1">
      <c r="A865" s="1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V865" s="3"/>
      <c r="W865" s="3"/>
      <c r="X865" s="3"/>
      <c r="Y865" s="6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L865" s="3"/>
      <c r="AM865" s="3"/>
      <c r="AN865" s="3"/>
      <c r="AP865" s="3"/>
      <c r="AQ865" s="3"/>
      <c r="AR865" s="3"/>
      <c r="AS865" s="3"/>
    </row>
    <row r="866" spans="1:45" ht="15.75" customHeight="1">
      <c r="A866" s="1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V866" s="3"/>
      <c r="W866" s="3"/>
      <c r="X866" s="3"/>
      <c r="Y866" s="6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L866" s="3"/>
      <c r="AM866" s="3"/>
      <c r="AN866" s="3"/>
      <c r="AP866" s="3"/>
      <c r="AQ866" s="3"/>
      <c r="AR866" s="3"/>
      <c r="AS866" s="3"/>
    </row>
    <row r="867" spans="1:45" ht="15.75" customHeight="1">
      <c r="A867" s="1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V867" s="3"/>
      <c r="W867" s="3"/>
      <c r="X867" s="3"/>
      <c r="Y867" s="6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L867" s="3"/>
      <c r="AM867" s="3"/>
      <c r="AN867" s="3"/>
      <c r="AP867" s="3"/>
      <c r="AQ867" s="3"/>
      <c r="AR867" s="3"/>
      <c r="AS867" s="3"/>
    </row>
    <row r="868" spans="1:45" ht="15.75" customHeight="1">
      <c r="A868" s="1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V868" s="3"/>
      <c r="W868" s="3"/>
      <c r="X868" s="3"/>
      <c r="Y868" s="6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L868" s="3"/>
      <c r="AM868" s="3"/>
      <c r="AN868" s="3"/>
      <c r="AP868" s="3"/>
      <c r="AQ868" s="3"/>
      <c r="AR868" s="3"/>
      <c r="AS868" s="3"/>
    </row>
    <row r="869" spans="1:45" ht="15.75" customHeight="1">
      <c r="A869" s="1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V869" s="3"/>
      <c r="W869" s="3"/>
      <c r="X869" s="3"/>
      <c r="Y869" s="6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L869" s="3"/>
      <c r="AM869" s="3"/>
      <c r="AN869" s="3"/>
      <c r="AP869" s="3"/>
      <c r="AQ869" s="3"/>
      <c r="AR869" s="3"/>
      <c r="AS869" s="3"/>
    </row>
    <row r="870" spans="1:45" ht="15.75" customHeight="1">
      <c r="A870" s="1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V870" s="3"/>
      <c r="W870" s="3"/>
      <c r="X870" s="3"/>
      <c r="Y870" s="6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L870" s="3"/>
      <c r="AM870" s="3"/>
      <c r="AN870" s="3"/>
      <c r="AP870" s="3"/>
      <c r="AQ870" s="3"/>
      <c r="AR870" s="3"/>
      <c r="AS870" s="3"/>
    </row>
    <row r="871" spans="1:45" ht="15.75" customHeight="1">
      <c r="A871" s="1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V871" s="3"/>
      <c r="W871" s="3"/>
      <c r="X871" s="3"/>
      <c r="Y871" s="6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L871" s="3"/>
      <c r="AM871" s="3"/>
      <c r="AN871" s="3"/>
      <c r="AP871" s="3"/>
      <c r="AQ871" s="3"/>
      <c r="AR871" s="3"/>
      <c r="AS871" s="3"/>
    </row>
    <row r="872" spans="1:45" ht="15.75" customHeight="1">
      <c r="A872" s="1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V872" s="3"/>
      <c r="W872" s="3"/>
      <c r="X872" s="3"/>
      <c r="Y872" s="6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L872" s="3"/>
      <c r="AM872" s="3"/>
      <c r="AN872" s="3"/>
      <c r="AP872" s="3"/>
      <c r="AQ872" s="3"/>
      <c r="AR872" s="3"/>
      <c r="AS872" s="3"/>
    </row>
    <row r="873" spans="1:45" ht="15.75" customHeight="1">
      <c r="A873" s="1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V873" s="3"/>
      <c r="W873" s="3"/>
      <c r="X873" s="3"/>
      <c r="Y873" s="6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L873" s="3"/>
      <c r="AM873" s="3"/>
      <c r="AN873" s="3"/>
      <c r="AP873" s="3"/>
      <c r="AQ873" s="3"/>
      <c r="AR873" s="3"/>
      <c r="AS873" s="3"/>
    </row>
    <row r="874" spans="1:45" ht="15.75" customHeight="1">
      <c r="A874" s="1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V874" s="3"/>
      <c r="W874" s="3"/>
      <c r="X874" s="3"/>
      <c r="Y874" s="6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L874" s="3"/>
      <c r="AM874" s="3"/>
      <c r="AN874" s="3"/>
      <c r="AP874" s="3"/>
      <c r="AQ874" s="3"/>
      <c r="AR874" s="3"/>
      <c r="AS874" s="3"/>
    </row>
    <row r="875" spans="1:45" ht="15.75" customHeight="1">
      <c r="A875" s="1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V875" s="3"/>
      <c r="W875" s="3"/>
      <c r="X875" s="3"/>
      <c r="Y875" s="6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L875" s="3"/>
      <c r="AM875" s="3"/>
      <c r="AN875" s="3"/>
      <c r="AP875" s="3"/>
      <c r="AQ875" s="3"/>
      <c r="AR875" s="3"/>
      <c r="AS875" s="3"/>
    </row>
    <row r="876" spans="1:45" ht="15.75" customHeight="1">
      <c r="A876" s="1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V876" s="3"/>
      <c r="W876" s="3"/>
      <c r="X876" s="3"/>
      <c r="Y876" s="6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L876" s="3"/>
      <c r="AM876" s="3"/>
      <c r="AN876" s="3"/>
      <c r="AP876" s="3"/>
      <c r="AQ876" s="3"/>
      <c r="AR876" s="3"/>
      <c r="AS876" s="3"/>
    </row>
    <row r="877" spans="1:45" ht="15.75" customHeight="1">
      <c r="A877" s="1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V877" s="3"/>
      <c r="W877" s="3"/>
      <c r="X877" s="3"/>
      <c r="Y877" s="6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L877" s="3"/>
      <c r="AM877" s="3"/>
      <c r="AN877" s="3"/>
      <c r="AP877" s="3"/>
      <c r="AQ877" s="3"/>
      <c r="AR877" s="3"/>
      <c r="AS877" s="3"/>
    </row>
    <row r="878" spans="1:45" ht="15.75" customHeight="1">
      <c r="A878" s="1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V878" s="3"/>
      <c r="W878" s="3"/>
      <c r="X878" s="3"/>
      <c r="Y878" s="6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L878" s="3"/>
      <c r="AM878" s="3"/>
      <c r="AN878" s="3"/>
      <c r="AP878" s="3"/>
      <c r="AQ878" s="3"/>
      <c r="AR878" s="3"/>
      <c r="AS878" s="3"/>
    </row>
    <row r="879" spans="1:45" ht="15.75" customHeight="1">
      <c r="A879" s="1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V879" s="3"/>
      <c r="W879" s="3"/>
      <c r="X879" s="3"/>
      <c r="Y879" s="6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L879" s="3"/>
      <c r="AM879" s="3"/>
      <c r="AN879" s="3"/>
      <c r="AP879" s="3"/>
      <c r="AQ879" s="3"/>
      <c r="AR879" s="3"/>
      <c r="AS879" s="3"/>
    </row>
    <row r="880" spans="1:45" ht="15.75" customHeight="1">
      <c r="A880" s="1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V880" s="3"/>
      <c r="W880" s="3"/>
      <c r="X880" s="3"/>
      <c r="Y880" s="6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L880" s="3"/>
      <c r="AM880" s="3"/>
      <c r="AN880" s="3"/>
      <c r="AP880" s="3"/>
      <c r="AQ880" s="3"/>
      <c r="AR880" s="3"/>
      <c r="AS880" s="3"/>
    </row>
    <row r="881" spans="1:45" ht="15.75" customHeight="1">
      <c r="A881" s="1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V881" s="3"/>
      <c r="W881" s="3"/>
      <c r="X881" s="3"/>
      <c r="Y881" s="6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L881" s="3"/>
      <c r="AM881" s="3"/>
      <c r="AN881" s="3"/>
      <c r="AP881" s="3"/>
      <c r="AQ881" s="3"/>
      <c r="AR881" s="3"/>
      <c r="AS881" s="3"/>
    </row>
    <row r="882" spans="1:45" ht="15.75" customHeight="1">
      <c r="A882" s="1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V882" s="3"/>
      <c r="W882" s="3"/>
      <c r="X882" s="3"/>
      <c r="Y882" s="6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L882" s="3"/>
      <c r="AM882" s="3"/>
      <c r="AN882" s="3"/>
      <c r="AP882" s="3"/>
      <c r="AQ882" s="3"/>
      <c r="AR882" s="3"/>
      <c r="AS882" s="3"/>
    </row>
    <row r="883" spans="1:45" ht="15.75" customHeight="1">
      <c r="A883" s="1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V883" s="3"/>
      <c r="W883" s="3"/>
      <c r="X883" s="3"/>
      <c r="Y883" s="6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L883" s="3"/>
      <c r="AM883" s="3"/>
      <c r="AN883" s="3"/>
      <c r="AP883" s="3"/>
      <c r="AQ883" s="3"/>
      <c r="AR883" s="3"/>
      <c r="AS883" s="3"/>
    </row>
    <row r="884" spans="1:45" ht="15.75" customHeight="1">
      <c r="A884" s="1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V884" s="3"/>
      <c r="W884" s="3"/>
      <c r="X884" s="3"/>
      <c r="Y884" s="6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L884" s="3"/>
      <c r="AM884" s="3"/>
      <c r="AN884" s="3"/>
      <c r="AP884" s="3"/>
      <c r="AQ884" s="3"/>
      <c r="AR884" s="3"/>
      <c r="AS884" s="3"/>
    </row>
    <row r="885" spans="1:45" ht="15.75" customHeight="1">
      <c r="A885" s="1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V885" s="3"/>
      <c r="W885" s="3"/>
      <c r="X885" s="3"/>
      <c r="Y885" s="6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L885" s="3"/>
      <c r="AM885" s="3"/>
      <c r="AN885" s="3"/>
      <c r="AP885" s="3"/>
      <c r="AQ885" s="3"/>
      <c r="AR885" s="3"/>
      <c r="AS885" s="3"/>
    </row>
    <row r="886" spans="1:45" ht="15.75" customHeight="1">
      <c r="A886" s="1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V886" s="3"/>
      <c r="W886" s="3"/>
      <c r="X886" s="3"/>
      <c r="Y886" s="6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L886" s="3"/>
      <c r="AM886" s="3"/>
      <c r="AN886" s="3"/>
      <c r="AP886" s="3"/>
      <c r="AQ886" s="3"/>
      <c r="AR886" s="3"/>
      <c r="AS886" s="3"/>
    </row>
    <row r="887" spans="1:45" ht="15.75" customHeight="1">
      <c r="A887" s="1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V887" s="3"/>
      <c r="W887" s="3"/>
      <c r="X887" s="3"/>
      <c r="Y887" s="6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L887" s="3"/>
      <c r="AM887" s="3"/>
      <c r="AN887" s="3"/>
      <c r="AP887" s="3"/>
      <c r="AQ887" s="3"/>
      <c r="AR887" s="3"/>
      <c r="AS887" s="3"/>
    </row>
    <row r="888" spans="1:45" ht="15.75" customHeight="1">
      <c r="A888" s="1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V888" s="3"/>
      <c r="W888" s="3"/>
      <c r="X888" s="3"/>
      <c r="Y888" s="6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L888" s="3"/>
      <c r="AM888" s="3"/>
      <c r="AN888" s="3"/>
      <c r="AP888" s="3"/>
      <c r="AQ888" s="3"/>
      <c r="AR888" s="3"/>
      <c r="AS888" s="3"/>
    </row>
    <row r="889" spans="1:45" ht="15.75" customHeight="1">
      <c r="A889" s="1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V889" s="3"/>
      <c r="W889" s="3"/>
      <c r="X889" s="3"/>
      <c r="Y889" s="6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L889" s="3"/>
      <c r="AM889" s="3"/>
      <c r="AN889" s="3"/>
      <c r="AP889" s="3"/>
      <c r="AQ889" s="3"/>
      <c r="AR889" s="3"/>
      <c r="AS889" s="3"/>
    </row>
    <row r="890" spans="1:45" ht="15.75" customHeight="1">
      <c r="A890" s="1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V890" s="3"/>
      <c r="W890" s="3"/>
      <c r="X890" s="3"/>
      <c r="Y890" s="6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L890" s="3"/>
      <c r="AM890" s="3"/>
      <c r="AN890" s="3"/>
      <c r="AP890" s="3"/>
      <c r="AQ890" s="3"/>
      <c r="AR890" s="3"/>
      <c r="AS890" s="3"/>
    </row>
    <row r="891" spans="1:45" ht="15.75" customHeight="1">
      <c r="A891" s="1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V891" s="3"/>
      <c r="W891" s="3"/>
      <c r="X891" s="3"/>
      <c r="Y891" s="6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L891" s="3"/>
      <c r="AM891" s="3"/>
      <c r="AN891" s="3"/>
      <c r="AP891" s="3"/>
      <c r="AQ891" s="3"/>
      <c r="AR891" s="3"/>
      <c r="AS891" s="3"/>
    </row>
    <row r="892" spans="1:45" ht="15.75" customHeight="1">
      <c r="A892" s="1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V892" s="3"/>
      <c r="W892" s="3"/>
      <c r="X892" s="3"/>
      <c r="Y892" s="6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L892" s="3"/>
      <c r="AM892" s="3"/>
      <c r="AN892" s="3"/>
      <c r="AP892" s="3"/>
      <c r="AQ892" s="3"/>
      <c r="AR892" s="3"/>
      <c r="AS892" s="3"/>
    </row>
    <row r="893" spans="1:45" ht="15.75" customHeight="1">
      <c r="A893" s="1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V893" s="3"/>
      <c r="W893" s="3"/>
      <c r="X893" s="3"/>
      <c r="Y893" s="6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L893" s="3"/>
      <c r="AM893" s="3"/>
      <c r="AN893" s="3"/>
      <c r="AP893" s="3"/>
      <c r="AQ893" s="3"/>
      <c r="AR893" s="3"/>
      <c r="AS893" s="3"/>
    </row>
    <row r="894" spans="1:45" ht="15.75" customHeight="1">
      <c r="A894" s="1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V894" s="3"/>
      <c r="W894" s="3"/>
      <c r="X894" s="3"/>
      <c r="Y894" s="6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L894" s="3"/>
      <c r="AM894" s="3"/>
      <c r="AN894" s="3"/>
      <c r="AP894" s="3"/>
      <c r="AQ894" s="3"/>
      <c r="AR894" s="3"/>
      <c r="AS894" s="3"/>
    </row>
    <row r="895" spans="1:45" ht="15.75" customHeight="1">
      <c r="A895" s="1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V895" s="3"/>
      <c r="W895" s="3"/>
      <c r="X895" s="3"/>
      <c r="Y895" s="6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L895" s="3"/>
      <c r="AM895" s="3"/>
      <c r="AN895" s="3"/>
      <c r="AP895" s="3"/>
      <c r="AQ895" s="3"/>
      <c r="AR895" s="3"/>
      <c r="AS895" s="3"/>
    </row>
    <row r="896" spans="1:45" ht="15.75" customHeight="1">
      <c r="A896" s="1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V896" s="3"/>
      <c r="W896" s="3"/>
      <c r="X896" s="3"/>
      <c r="Y896" s="6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L896" s="3"/>
      <c r="AM896" s="3"/>
      <c r="AN896" s="3"/>
      <c r="AP896" s="3"/>
      <c r="AQ896" s="3"/>
      <c r="AR896" s="3"/>
      <c r="AS896" s="3"/>
    </row>
    <row r="897" spans="1:45" ht="15.75" customHeight="1">
      <c r="A897" s="1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V897" s="3"/>
      <c r="W897" s="3"/>
      <c r="X897" s="3"/>
      <c r="Y897" s="6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L897" s="3"/>
      <c r="AM897" s="3"/>
      <c r="AN897" s="3"/>
      <c r="AP897" s="3"/>
      <c r="AQ897" s="3"/>
      <c r="AR897" s="3"/>
      <c r="AS897" s="3"/>
    </row>
    <row r="898" spans="1:45" ht="15.75" customHeight="1">
      <c r="A898" s="1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V898" s="3"/>
      <c r="W898" s="3"/>
      <c r="X898" s="3"/>
      <c r="Y898" s="6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L898" s="3"/>
      <c r="AM898" s="3"/>
      <c r="AN898" s="3"/>
      <c r="AP898" s="3"/>
      <c r="AQ898" s="3"/>
      <c r="AR898" s="3"/>
      <c r="AS898" s="3"/>
    </row>
    <row r="899" spans="1:45" ht="15.75" customHeight="1">
      <c r="A899" s="1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V899" s="3"/>
      <c r="W899" s="3"/>
      <c r="X899" s="3"/>
      <c r="Y899" s="6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L899" s="3"/>
      <c r="AM899" s="3"/>
      <c r="AN899" s="3"/>
      <c r="AP899" s="3"/>
      <c r="AQ899" s="3"/>
      <c r="AR899" s="3"/>
      <c r="AS899" s="3"/>
    </row>
    <row r="900" spans="1:45" ht="15.75" customHeight="1">
      <c r="A900" s="1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V900" s="3"/>
      <c r="W900" s="3"/>
      <c r="X900" s="3"/>
      <c r="Y900" s="6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L900" s="3"/>
      <c r="AM900" s="3"/>
      <c r="AN900" s="3"/>
      <c r="AP900" s="3"/>
      <c r="AQ900" s="3"/>
      <c r="AR900" s="3"/>
      <c r="AS900" s="3"/>
    </row>
    <row r="901" spans="1:45" ht="15.75" customHeight="1">
      <c r="A901" s="1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V901" s="3"/>
      <c r="W901" s="3"/>
      <c r="X901" s="3"/>
      <c r="Y901" s="6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L901" s="3"/>
      <c r="AM901" s="3"/>
      <c r="AN901" s="3"/>
      <c r="AP901" s="3"/>
      <c r="AQ901" s="3"/>
      <c r="AR901" s="3"/>
      <c r="AS901" s="3"/>
    </row>
    <row r="902" spans="1:45" ht="15.75" customHeight="1">
      <c r="A902" s="1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V902" s="3"/>
      <c r="W902" s="3"/>
      <c r="X902" s="3"/>
      <c r="Y902" s="6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L902" s="3"/>
      <c r="AM902" s="3"/>
      <c r="AN902" s="3"/>
      <c r="AP902" s="3"/>
      <c r="AQ902" s="3"/>
      <c r="AR902" s="3"/>
      <c r="AS902" s="3"/>
    </row>
    <row r="903" spans="1:45" ht="15.75" customHeight="1">
      <c r="A903" s="1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V903" s="3"/>
      <c r="W903" s="3"/>
      <c r="X903" s="3"/>
      <c r="Y903" s="6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L903" s="3"/>
      <c r="AM903" s="3"/>
      <c r="AN903" s="3"/>
      <c r="AP903" s="3"/>
      <c r="AQ903" s="3"/>
      <c r="AR903" s="3"/>
      <c r="AS903" s="3"/>
    </row>
    <row r="904" spans="1:45" ht="15.75" customHeight="1">
      <c r="A904" s="1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V904" s="3"/>
      <c r="W904" s="3"/>
      <c r="X904" s="3"/>
      <c r="Y904" s="6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L904" s="3"/>
      <c r="AM904" s="3"/>
      <c r="AN904" s="3"/>
      <c r="AP904" s="3"/>
      <c r="AQ904" s="3"/>
      <c r="AR904" s="3"/>
      <c r="AS904" s="3"/>
    </row>
    <row r="905" spans="1:45" ht="15.75" customHeight="1">
      <c r="A905" s="1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V905" s="3"/>
      <c r="W905" s="3"/>
      <c r="X905" s="3"/>
      <c r="Y905" s="6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L905" s="3"/>
      <c r="AM905" s="3"/>
      <c r="AN905" s="3"/>
      <c r="AP905" s="3"/>
      <c r="AQ905" s="3"/>
      <c r="AR905" s="3"/>
      <c r="AS905" s="3"/>
    </row>
    <row r="906" spans="1:45" ht="15.75" customHeight="1">
      <c r="A906" s="1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V906" s="3"/>
      <c r="W906" s="3"/>
      <c r="X906" s="3"/>
      <c r="Y906" s="6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L906" s="3"/>
      <c r="AM906" s="3"/>
      <c r="AN906" s="3"/>
      <c r="AP906" s="3"/>
      <c r="AQ906" s="3"/>
      <c r="AR906" s="3"/>
      <c r="AS906" s="3"/>
    </row>
    <row r="907" spans="1:45" ht="15.75" customHeight="1">
      <c r="A907" s="1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V907" s="3"/>
      <c r="W907" s="3"/>
      <c r="X907" s="3"/>
      <c r="Y907" s="6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L907" s="3"/>
      <c r="AM907" s="3"/>
      <c r="AN907" s="3"/>
      <c r="AP907" s="3"/>
      <c r="AQ907" s="3"/>
      <c r="AR907" s="3"/>
      <c r="AS907" s="3"/>
    </row>
    <row r="908" spans="1:45" ht="15.75" customHeight="1">
      <c r="A908" s="1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V908" s="3"/>
      <c r="W908" s="3"/>
      <c r="X908" s="3"/>
      <c r="Y908" s="6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L908" s="3"/>
      <c r="AM908" s="3"/>
      <c r="AN908" s="3"/>
      <c r="AP908" s="3"/>
      <c r="AQ908" s="3"/>
      <c r="AR908" s="3"/>
      <c r="AS908" s="3"/>
    </row>
    <row r="909" spans="1:45" ht="15.75" customHeight="1">
      <c r="A909" s="1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V909" s="3"/>
      <c r="W909" s="3"/>
      <c r="X909" s="3"/>
      <c r="Y909" s="6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L909" s="3"/>
      <c r="AM909" s="3"/>
      <c r="AN909" s="3"/>
      <c r="AP909" s="3"/>
      <c r="AQ909" s="3"/>
      <c r="AR909" s="3"/>
      <c r="AS909" s="3"/>
    </row>
    <row r="910" spans="1:45" ht="15.75" customHeight="1">
      <c r="A910" s="1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V910" s="3"/>
      <c r="W910" s="3"/>
      <c r="X910" s="3"/>
      <c r="Y910" s="6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L910" s="3"/>
      <c r="AM910" s="3"/>
      <c r="AN910" s="3"/>
      <c r="AP910" s="3"/>
      <c r="AQ910" s="3"/>
      <c r="AR910" s="3"/>
      <c r="AS910" s="3"/>
    </row>
    <row r="911" spans="1:45" ht="15.75" customHeight="1">
      <c r="A911" s="1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V911" s="3"/>
      <c r="W911" s="3"/>
      <c r="X911" s="3"/>
      <c r="Y911" s="6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L911" s="3"/>
      <c r="AM911" s="3"/>
      <c r="AN911" s="3"/>
      <c r="AP911" s="3"/>
      <c r="AQ911" s="3"/>
      <c r="AR911" s="3"/>
      <c r="AS911" s="3"/>
    </row>
    <row r="912" spans="1:45" ht="15.75" customHeight="1">
      <c r="A912" s="1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V912" s="3"/>
      <c r="W912" s="3"/>
      <c r="X912" s="3"/>
      <c r="Y912" s="6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L912" s="3"/>
      <c r="AM912" s="3"/>
      <c r="AN912" s="3"/>
      <c r="AP912" s="3"/>
      <c r="AQ912" s="3"/>
      <c r="AR912" s="3"/>
      <c r="AS912" s="3"/>
    </row>
    <row r="913" spans="1:45" ht="15.75" customHeight="1">
      <c r="A913" s="1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V913" s="3"/>
      <c r="W913" s="3"/>
      <c r="X913" s="3"/>
      <c r="Y913" s="6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L913" s="3"/>
      <c r="AM913" s="3"/>
      <c r="AN913" s="3"/>
      <c r="AP913" s="3"/>
      <c r="AQ913" s="3"/>
      <c r="AR913" s="3"/>
      <c r="AS913" s="3"/>
    </row>
    <row r="914" spans="1:45" ht="15.75" customHeight="1">
      <c r="A914" s="1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V914" s="3"/>
      <c r="W914" s="3"/>
      <c r="X914" s="3"/>
      <c r="Y914" s="6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L914" s="3"/>
      <c r="AM914" s="3"/>
      <c r="AN914" s="3"/>
      <c r="AP914" s="3"/>
      <c r="AQ914" s="3"/>
      <c r="AR914" s="3"/>
      <c r="AS914" s="3"/>
    </row>
    <row r="915" spans="1:45" ht="15.75" customHeight="1">
      <c r="A915" s="1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V915" s="3"/>
      <c r="W915" s="3"/>
      <c r="X915" s="3"/>
      <c r="Y915" s="6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L915" s="3"/>
      <c r="AM915" s="3"/>
      <c r="AN915" s="3"/>
      <c r="AP915" s="3"/>
      <c r="AQ915" s="3"/>
      <c r="AR915" s="3"/>
      <c r="AS915" s="3"/>
    </row>
    <row r="916" spans="1:45" ht="15.75" customHeight="1">
      <c r="A916" s="1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V916" s="3"/>
      <c r="W916" s="3"/>
      <c r="X916" s="3"/>
      <c r="Y916" s="6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L916" s="3"/>
      <c r="AM916" s="3"/>
      <c r="AN916" s="3"/>
      <c r="AP916" s="3"/>
      <c r="AQ916" s="3"/>
      <c r="AR916" s="3"/>
      <c r="AS916" s="3"/>
    </row>
    <row r="917" spans="1:45" ht="15.75" customHeight="1">
      <c r="A917" s="1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V917" s="3"/>
      <c r="W917" s="3"/>
      <c r="X917" s="3"/>
      <c r="Y917" s="6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L917" s="3"/>
      <c r="AM917" s="3"/>
      <c r="AN917" s="3"/>
      <c r="AP917" s="3"/>
      <c r="AQ917" s="3"/>
      <c r="AR917" s="3"/>
      <c r="AS917" s="3"/>
    </row>
    <row r="918" spans="1:45" ht="15.75" customHeight="1">
      <c r="A918" s="1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V918" s="3"/>
      <c r="W918" s="3"/>
      <c r="X918" s="3"/>
      <c r="Y918" s="6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L918" s="3"/>
      <c r="AM918" s="3"/>
      <c r="AN918" s="3"/>
      <c r="AP918" s="3"/>
      <c r="AQ918" s="3"/>
      <c r="AR918" s="3"/>
      <c r="AS918" s="3"/>
    </row>
    <row r="919" spans="1:45" ht="15.75" customHeight="1">
      <c r="A919" s="1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V919" s="3"/>
      <c r="W919" s="3"/>
      <c r="X919" s="3"/>
      <c r="Y919" s="6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L919" s="3"/>
      <c r="AM919" s="3"/>
      <c r="AN919" s="3"/>
      <c r="AP919" s="3"/>
      <c r="AQ919" s="3"/>
      <c r="AR919" s="3"/>
      <c r="AS919" s="3"/>
    </row>
    <row r="920" spans="1:45" ht="15.75" customHeight="1">
      <c r="A920" s="1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V920" s="3"/>
      <c r="W920" s="3"/>
      <c r="X920" s="3"/>
      <c r="Y920" s="6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L920" s="3"/>
      <c r="AM920" s="3"/>
      <c r="AN920" s="3"/>
      <c r="AP920" s="3"/>
      <c r="AQ920" s="3"/>
      <c r="AR920" s="3"/>
      <c r="AS920" s="3"/>
    </row>
    <row r="921" spans="1:45" ht="15.75" customHeight="1">
      <c r="A921" s="1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V921" s="3"/>
      <c r="W921" s="3"/>
      <c r="X921" s="3"/>
      <c r="Y921" s="6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L921" s="3"/>
      <c r="AM921" s="3"/>
      <c r="AN921" s="3"/>
      <c r="AP921" s="3"/>
      <c r="AQ921" s="3"/>
      <c r="AR921" s="3"/>
      <c r="AS921" s="3"/>
    </row>
    <row r="922" spans="1:45" ht="15.75" customHeight="1">
      <c r="A922" s="1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V922" s="3"/>
      <c r="W922" s="3"/>
      <c r="X922" s="3"/>
      <c r="Y922" s="6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L922" s="3"/>
      <c r="AM922" s="3"/>
      <c r="AN922" s="3"/>
      <c r="AP922" s="3"/>
      <c r="AQ922" s="3"/>
      <c r="AR922" s="3"/>
      <c r="AS922" s="3"/>
    </row>
    <row r="923" spans="1:45" ht="15.75" customHeight="1">
      <c r="A923" s="1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V923" s="3"/>
      <c r="W923" s="3"/>
      <c r="X923" s="3"/>
      <c r="Y923" s="6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L923" s="3"/>
      <c r="AM923" s="3"/>
      <c r="AN923" s="3"/>
      <c r="AP923" s="3"/>
      <c r="AQ923" s="3"/>
      <c r="AR923" s="3"/>
      <c r="AS923" s="3"/>
    </row>
    <row r="924" spans="1:45" ht="15.75" customHeight="1">
      <c r="A924" s="1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V924" s="3"/>
      <c r="W924" s="3"/>
      <c r="X924" s="3"/>
      <c r="Y924" s="6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L924" s="3"/>
      <c r="AM924" s="3"/>
      <c r="AN924" s="3"/>
      <c r="AP924" s="3"/>
      <c r="AQ924" s="3"/>
      <c r="AR924" s="3"/>
      <c r="AS924" s="3"/>
    </row>
    <row r="925" spans="1:45" ht="15.75" customHeight="1">
      <c r="A925" s="1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V925" s="3"/>
      <c r="W925" s="3"/>
      <c r="X925" s="3"/>
      <c r="Y925" s="6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L925" s="3"/>
      <c r="AM925" s="3"/>
      <c r="AN925" s="3"/>
      <c r="AP925" s="3"/>
      <c r="AQ925" s="3"/>
      <c r="AR925" s="3"/>
      <c r="AS925" s="3"/>
    </row>
    <row r="926" spans="1:45" ht="15.75" customHeight="1">
      <c r="A926" s="1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V926" s="3"/>
      <c r="W926" s="3"/>
      <c r="X926" s="3"/>
      <c r="Y926" s="6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L926" s="3"/>
      <c r="AM926" s="3"/>
      <c r="AN926" s="3"/>
      <c r="AP926" s="3"/>
      <c r="AQ926" s="3"/>
      <c r="AR926" s="3"/>
      <c r="AS926" s="3"/>
    </row>
    <row r="927" spans="1:45" ht="15.75" customHeight="1">
      <c r="A927" s="1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V927" s="3"/>
      <c r="W927" s="3"/>
      <c r="X927" s="3"/>
      <c r="Y927" s="6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L927" s="3"/>
      <c r="AM927" s="3"/>
      <c r="AN927" s="3"/>
      <c r="AP927" s="3"/>
      <c r="AQ927" s="3"/>
      <c r="AR927" s="3"/>
      <c r="AS927" s="3"/>
    </row>
    <row r="928" spans="1:45" ht="15.75" customHeight="1">
      <c r="A928" s="1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V928" s="3"/>
      <c r="W928" s="3"/>
      <c r="X928" s="3"/>
      <c r="Y928" s="6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L928" s="3"/>
      <c r="AM928" s="3"/>
      <c r="AN928" s="3"/>
      <c r="AP928" s="3"/>
      <c r="AQ928" s="3"/>
      <c r="AR928" s="3"/>
      <c r="AS928" s="3"/>
    </row>
    <row r="929" spans="1:45" ht="15.75" customHeight="1">
      <c r="A929" s="1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V929" s="3"/>
      <c r="W929" s="3"/>
      <c r="X929" s="3"/>
      <c r="Y929" s="6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L929" s="3"/>
      <c r="AM929" s="3"/>
      <c r="AN929" s="3"/>
      <c r="AP929" s="3"/>
      <c r="AQ929" s="3"/>
      <c r="AR929" s="3"/>
      <c r="AS929" s="3"/>
    </row>
    <row r="930" spans="1:45" ht="15.75" customHeight="1">
      <c r="A930" s="1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V930" s="3"/>
      <c r="W930" s="3"/>
      <c r="X930" s="3"/>
      <c r="Y930" s="6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L930" s="3"/>
      <c r="AM930" s="3"/>
      <c r="AN930" s="3"/>
      <c r="AP930" s="3"/>
      <c r="AQ930" s="3"/>
      <c r="AR930" s="3"/>
      <c r="AS930" s="3"/>
    </row>
    <row r="931" spans="1:45" ht="15.75" customHeight="1">
      <c r="A931" s="1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V931" s="3"/>
      <c r="W931" s="3"/>
      <c r="X931" s="3"/>
      <c r="Y931" s="6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L931" s="3"/>
      <c r="AM931" s="3"/>
      <c r="AN931" s="3"/>
      <c r="AP931" s="3"/>
      <c r="AQ931" s="3"/>
      <c r="AR931" s="3"/>
      <c r="AS931" s="3"/>
    </row>
    <row r="932" spans="1:45" ht="15.75" customHeight="1">
      <c r="A932" s="1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V932" s="3"/>
      <c r="W932" s="3"/>
      <c r="X932" s="3"/>
      <c r="Y932" s="6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L932" s="3"/>
      <c r="AM932" s="3"/>
      <c r="AN932" s="3"/>
      <c r="AP932" s="3"/>
      <c r="AQ932" s="3"/>
      <c r="AR932" s="3"/>
      <c r="AS932" s="3"/>
    </row>
    <row r="933" spans="1:45" ht="15.75" customHeight="1">
      <c r="A933" s="1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V933" s="3"/>
      <c r="W933" s="3"/>
      <c r="X933" s="3"/>
      <c r="Y933" s="6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L933" s="3"/>
      <c r="AM933" s="3"/>
      <c r="AN933" s="3"/>
      <c r="AP933" s="3"/>
      <c r="AQ933" s="3"/>
      <c r="AR933" s="3"/>
      <c r="AS933" s="3"/>
    </row>
    <row r="934" spans="1:45" ht="15.75" customHeight="1">
      <c r="A934" s="1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V934" s="3"/>
      <c r="W934" s="3"/>
      <c r="X934" s="3"/>
      <c r="Y934" s="6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L934" s="3"/>
      <c r="AM934" s="3"/>
      <c r="AN934" s="3"/>
      <c r="AP934" s="3"/>
      <c r="AQ934" s="3"/>
      <c r="AR934" s="3"/>
      <c r="AS934" s="3"/>
    </row>
    <row r="935" spans="1:45" ht="15.75" customHeight="1">
      <c r="A935" s="1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V935" s="3"/>
      <c r="W935" s="3"/>
      <c r="X935" s="3"/>
      <c r="Y935" s="6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L935" s="3"/>
      <c r="AM935" s="3"/>
      <c r="AN935" s="3"/>
      <c r="AP935" s="3"/>
      <c r="AQ935" s="3"/>
      <c r="AR935" s="3"/>
      <c r="AS935" s="3"/>
    </row>
    <row r="936" spans="1:45" ht="15.75" customHeight="1">
      <c r="A936" s="1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V936" s="3"/>
      <c r="W936" s="3"/>
      <c r="X936" s="3"/>
      <c r="Y936" s="6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L936" s="3"/>
      <c r="AM936" s="3"/>
      <c r="AN936" s="3"/>
      <c r="AP936" s="3"/>
      <c r="AQ936" s="3"/>
      <c r="AR936" s="3"/>
      <c r="AS936" s="3"/>
    </row>
    <row r="937" spans="1:45" ht="15.75" customHeight="1">
      <c r="A937" s="1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V937" s="3"/>
      <c r="W937" s="3"/>
      <c r="X937" s="3"/>
      <c r="Y937" s="6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L937" s="3"/>
      <c r="AM937" s="3"/>
      <c r="AN937" s="3"/>
      <c r="AP937" s="3"/>
      <c r="AQ937" s="3"/>
      <c r="AR937" s="3"/>
      <c r="AS937" s="3"/>
    </row>
    <row r="938" spans="1:45" ht="15.75" customHeight="1">
      <c r="A938" s="1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V938" s="3"/>
      <c r="W938" s="3"/>
      <c r="X938" s="3"/>
      <c r="Y938" s="6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L938" s="3"/>
      <c r="AM938" s="3"/>
      <c r="AN938" s="3"/>
      <c r="AP938" s="3"/>
      <c r="AQ938" s="3"/>
      <c r="AR938" s="3"/>
      <c r="AS938" s="3"/>
    </row>
    <row r="939" spans="1:45" ht="15.75" customHeight="1">
      <c r="A939" s="1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V939" s="3"/>
      <c r="W939" s="3"/>
      <c r="X939" s="3"/>
      <c r="Y939" s="6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L939" s="3"/>
      <c r="AM939" s="3"/>
      <c r="AN939" s="3"/>
      <c r="AP939" s="3"/>
      <c r="AQ939" s="3"/>
      <c r="AR939" s="3"/>
      <c r="AS939" s="3"/>
    </row>
    <row r="940" spans="1:45" ht="15.75" customHeight="1">
      <c r="A940" s="1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V940" s="3"/>
      <c r="W940" s="3"/>
      <c r="X940" s="3"/>
      <c r="Y940" s="6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L940" s="3"/>
      <c r="AM940" s="3"/>
      <c r="AN940" s="3"/>
      <c r="AP940" s="3"/>
      <c r="AQ940" s="3"/>
      <c r="AR940" s="3"/>
      <c r="AS940" s="3"/>
    </row>
    <row r="941" spans="1:45" ht="15.75" customHeight="1">
      <c r="A941" s="1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V941" s="3"/>
      <c r="W941" s="3"/>
      <c r="X941" s="3"/>
      <c r="Y941" s="6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L941" s="3"/>
      <c r="AM941" s="3"/>
      <c r="AN941" s="3"/>
      <c r="AP941" s="3"/>
      <c r="AQ941" s="3"/>
      <c r="AR941" s="3"/>
      <c r="AS941" s="3"/>
    </row>
    <row r="942" spans="1:45" ht="15.75" customHeight="1">
      <c r="A942" s="1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V942" s="3"/>
      <c r="W942" s="3"/>
      <c r="X942" s="3"/>
      <c r="Y942" s="6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L942" s="3"/>
      <c r="AM942" s="3"/>
      <c r="AN942" s="3"/>
      <c r="AP942" s="3"/>
      <c r="AQ942" s="3"/>
      <c r="AR942" s="3"/>
      <c r="AS942" s="3"/>
    </row>
    <row r="943" spans="1:45" ht="15.75" customHeight="1">
      <c r="A943" s="1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V943" s="3"/>
      <c r="W943" s="3"/>
      <c r="X943" s="3"/>
      <c r="Y943" s="6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L943" s="3"/>
      <c r="AM943" s="3"/>
      <c r="AN943" s="3"/>
      <c r="AP943" s="3"/>
      <c r="AQ943" s="3"/>
      <c r="AR943" s="3"/>
      <c r="AS943" s="3"/>
    </row>
    <row r="944" spans="1:45" ht="15.75" customHeight="1">
      <c r="A944" s="1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V944" s="3"/>
      <c r="W944" s="3"/>
      <c r="X944" s="3"/>
      <c r="Y944" s="6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L944" s="3"/>
      <c r="AM944" s="3"/>
      <c r="AN944" s="3"/>
      <c r="AP944" s="3"/>
      <c r="AQ944" s="3"/>
      <c r="AR944" s="3"/>
      <c r="AS944" s="3"/>
    </row>
    <row r="945" spans="1:45" ht="15.75" customHeight="1">
      <c r="A945" s="1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V945" s="3"/>
      <c r="W945" s="3"/>
      <c r="X945" s="3"/>
      <c r="Y945" s="6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L945" s="3"/>
      <c r="AM945" s="3"/>
      <c r="AN945" s="3"/>
      <c r="AP945" s="3"/>
      <c r="AQ945" s="3"/>
      <c r="AR945" s="3"/>
      <c r="AS945" s="3"/>
    </row>
    <row r="946" spans="1:45" ht="15.75" customHeight="1">
      <c r="A946" s="1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V946" s="3"/>
      <c r="W946" s="3"/>
      <c r="X946" s="3"/>
      <c r="Y946" s="6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L946" s="3"/>
      <c r="AM946" s="3"/>
      <c r="AN946" s="3"/>
      <c r="AP946" s="3"/>
      <c r="AQ946" s="3"/>
      <c r="AR946" s="3"/>
      <c r="AS946" s="3"/>
    </row>
    <row r="947" spans="1:45" ht="15.75" customHeight="1">
      <c r="A947" s="1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V947" s="3"/>
      <c r="W947" s="3"/>
      <c r="X947" s="3"/>
      <c r="Y947" s="6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L947" s="3"/>
      <c r="AM947" s="3"/>
      <c r="AN947" s="3"/>
      <c r="AP947" s="3"/>
      <c r="AQ947" s="3"/>
      <c r="AR947" s="3"/>
      <c r="AS947" s="3"/>
    </row>
    <row r="948" spans="1:45" ht="15.75" customHeight="1">
      <c r="A948" s="1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V948" s="3"/>
      <c r="W948" s="3"/>
      <c r="X948" s="3"/>
      <c r="Y948" s="6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L948" s="3"/>
      <c r="AM948" s="3"/>
      <c r="AN948" s="3"/>
      <c r="AP948" s="3"/>
      <c r="AQ948" s="3"/>
      <c r="AR948" s="3"/>
      <c r="AS948" s="3"/>
    </row>
    <row r="949" spans="1:45" ht="15.75" customHeight="1">
      <c r="A949" s="1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V949" s="3"/>
      <c r="W949" s="3"/>
      <c r="X949" s="3"/>
      <c r="Y949" s="6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L949" s="3"/>
      <c r="AM949" s="3"/>
      <c r="AN949" s="3"/>
      <c r="AP949" s="3"/>
      <c r="AQ949" s="3"/>
      <c r="AR949" s="3"/>
      <c r="AS949" s="3"/>
    </row>
    <row r="950" spans="1:45" ht="15.75" customHeight="1">
      <c r="A950" s="1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V950" s="3"/>
      <c r="W950" s="3"/>
      <c r="X950" s="3"/>
      <c r="Y950" s="6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L950" s="3"/>
      <c r="AM950" s="3"/>
      <c r="AN950" s="3"/>
      <c r="AP950" s="3"/>
      <c r="AQ950" s="3"/>
      <c r="AR950" s="3"/>
      <c r="AS950" s="3"/>
    </row>
    <row r="951" spans="1:45" ht="15.75" customHeight="1">
      <c r="A951" s="1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V951" s="3"/>
      <c r="W951" s="3"/>
      <c r="X951" s="3"/>
      <c r="Y951" s="6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L951" s="3"/>
      <c r="AM951" s="3"/>
      <c r="AN951" s="3"/>
      <c r="AP951" s="3"/>
      <c r="AQ951" s="3"/>
      <c r="AR951" s="3"/>
      <c r="AS951" s="3"/>
    </row>
    <row r="952" spans="1:45" ht="15.75" customHeight="1">
      <c r="A952" s="1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V952" s="3"/>
      <c r="W952" s="3"/>
      <c r="X952" s="3"/>
      <c r="Y952" s="6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L952" s="3"/>
      <c r="AM952" s="3"/>
      <c r="AN952" s="3"/>
      <c r="AP952" s="3"/>
      <c r="AQ952" s="3"/>
      <c r="AR952" s="3"/>
      <c r="AS952" s="3"/>
    </row>
    <row r="953" spans="1:45" ht="15.75" customHeight="1">
      <c r="A953" s="1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V953" s="3"/>
      <c r="W953" s="3"/>
      <c r="X953" s="3"/>
      <c r="Y953" s="6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L953" s="3"/>
      <c r="AM953" s="3"/>
      <c r="AN953" s="3"/>
      <c r="AP953" s="3"/>
      <c r="AQ953" s="3"/>
      <c r="AR953" s="3"/>
      <c r="AS953" s="3"/>
    </row>
    <row r="954" spans="1:45" ht="15.75" customHeight="1">
      <c r="A954" s="1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V954" s="3"/>
      <c r="W954" s="3"/>
      <c r="X954" s="3"/>
      <c r="Y954" s="6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L954" s="3"/>
      <c r="AM954" s="3"/>
      <c r="AN954" s="3"/>
      <c r="AP954" s="3"/>
      <c r="AQ954" s="3"/>
      <c r="AR954" s="3"/>
      <c r="AS954" s="3"/>
    </row>
    <row r="955" spans="1:45" ht="15.75" customHeight="1">
      <c r="A955" s="1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V955" s="3"/>
      <c r="W955" s="3"/>
      <c r="X955" s="3"/>
      <c r="Y955" s="6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L955" s="3"/>
      <c r="AM955" s="3"/>
      <c r="AN955" s="3"/>
      <c r="AP955" s="3"/>
      <c r="AQ955" s="3"/>
      <c r="AR955" s="3"/>
      <c r="AS955" s="3"/>
    </row>
    <row r="956" spans="1:45" ht="15.75" customHeight="1">
      <c r="A956" s="1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V956" s="3"/>
      <c r="W956" s="3"/>
      <c r="X956" s="3"/>
      <c r="Y956" s="6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L956" s="3"/>
      <c r="AM956" s="3"/>
      <c r="AN956" s="3"/>
      <c r="AP956" s="3"/>
      <c r="AQ956" s="3"/>
      <c r="AR956" s="3"/>
      <c r="AS956" s="3"/>
    </row>
    <row r="957" spans="1:45" ht="15.75" customHeight="1">
      <c r="A957" s="1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V957" s="3"/>
      <c r="W957" s="3"/>
      <c r="X957" s="3"/>
      <c r="Y957" s="6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L957" s="3"/>
      <c r="AM957" s="3"/>
      <c r="AN957" s="3"/>
      <c r="AP957" s="3"/>
      <c r="AQ957" s="3"/>
      <c r="AR957" s="3"/>
      <c r="AS957" s="3"/>
    </row>
    <row r="958" spans="1:45" ht="15.75" customHeight="1">
      <c r="A958" s="1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V958" s="3"/>
      <c r="W958" s="3"/>
      <c r="X958" s="3"/>
      <c r="Y958" s="6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L958" s="3"/>
      <c r="AM958" s="3"/>
      <c r="AN958" s="3"/>
      <c r="AP958" s="3"/>
      <c r="AQ958" s="3"/>
      <c r="AR958" s="3"/>
      <c r="AS958" s="3"/>
    </row>
    <row r="959" spans="1:45" ht="15.75" customHeight="1">
      <c r="A959" s="1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V959" s="3"/>
      <c r="W959" s="3"/>
      <c r="X959" s="3"/>
      <c r="Y959" s="6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L959" s="3"/>
      <c r="AM959" s="3"/>
      <c r="AN959" s="3"/>
      <c r="AP959" s="3"/>
      <c r="AQ959" s="3"/>
      <c r="AR959" s="3"/>
      <c r="AS959" s="3"/>
    </row>
    <row r="960" spans="1:45" ht="15.75" customHeight="1">
      <c r="A960" s="1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V960" s="3"/>
      <c r="W960" s="3"/>
      <c r="X960" s="3"/>
      <c r="Y960" s="6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L960" s="3"/>
      <c r="AM960" s="3"/>
      <c r="AN960" s="3"/>
      <c r="AP960" s="3"/>
      <c r="AQ960" s="3"/>
      <c r="AR960" s="3"/>
      <c r="AS960" s="3"/>
    </row>
    <row r="961" spans="1:45" ht="15.75" customHeight="1">
      <c r="A961" s="1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V961" s="3"/>
      <c r="W961" s="3"/>
      <c r="X961" s="3"/>
      <c r="Y961" s="6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L961" s="3"/>
      <c r="AM961" s="3"/>
      <c r="AN961" s="3"/>
      <c r="AP961" s="3"/>
      <c r="AQ961" s="3"/>
      <c r="AR961" s="3"/>
      <c r="AS961" s="3"/>
    </row>
    <row r="962" spans="1:45" ht="15.75" customHeight="1">
      <c r="A962" s="1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V962" s="3"/>
      <c r="W962" s="3"/>
      <c r="X962" s="3"/>
      <c r="Y962" s="6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L962" s="3"/>
      <c r="AM962" s="3"/>
      <c r="AN962" s="3"/>
      <c r="AP962" s="3"/>
      <c r="AQ962" s="3"/>
      <c r="AR962" s="3"/>
      <c r="AS962" s="3"/>
    </row>
    <row r="963" spans="1:45" ht="15.75" customHeight="1">
      <c r="A963" s="1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V963" s="3"/>
      <c r="W963" s="3"/>
      <c r="X963" s="3"/>
      <c r="Y963" s="6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L963" s="3"/>
      <c r="AM963" s="3"/>
      <c r="AN963" s="3"/>
      <c r="AP963" s="3"/>
      <c r="AQ963" s="3"/>
      <c r="AR963" s="3"/>
      <c r="AS963" s="3"/>
    </row>
    <row r="964" spans="1:45" ht="15.75" customHeight="1">
      <c r="A964" s="1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V964" s="3"/>
      <c r="W964" s="3"/>
      <c r="X964" s="3"/>
      <c r="Y964" s="6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L964" s="3"/>
      <c r="AM964" s="3"/>
      <c r="AN964" s="3"/>
      <c r="AP964" s="3"/>
      <c r="AQ964" s="3"/>
      <c r="AR964" s="3"/>
      <c r="AS964" s="3"/>
    </row>
    <row r="965" spans="1:45" ht="15.75" customHeight="1">
      <c r="A965" s="1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V965" s="3"/>
      <c r="W965" s="3"/>
      <c r="X965" s="3"/>
      <c r="Y965" s="6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L965" s="3"/>
      <c r="AM965" s="3"/>
      <c r="AN965" s="3"/>
      <c r="AP965" s="3"/>
      <c r="AQ965" s="3"/>
      <c r="AR965" s="3"/>
      <c r="AS965" s="3"/>
    </row>
    <row r="966" spans="1:45" ht="15.75" customHeight="1">
      <c r="A966" s="1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V966" s="3"/>
      <c r="W966" s="3"/>
      <c r="X966" s="3"/>
      <c r="Y966" s="6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L966" s="3"/>
      <c r="AM966" s="3"/>
      <c r="AN966" s="3"/>
      <c r="AP966" s="3"/>
      <c r="AQ966" s="3"/>
      <c r="AR966" s="3"/>
      <c r="AS966" s="3"/>
    </row>
    <row r="967" spans="1:45" ht="15.75" customHeight="1">
      <c r="A967" s="1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V967" s="3"/>
      <c r="W967" s="3"/>
      <c r="X967" s="3"/>
      <c r="Y967" s="6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L967" s="3"/>
      <c r="AM967" s="3"/>
      <c r="AN967" s="3"/>
      <c r="AP967" s="3"/>
      <c r="AQ967" s="3"/>
      <c r="AR967" s="3"/>
      <c r="AS967" s="3"/>
    </row>
    <row r="968" spans="1:45" ht="15.75" customHeight="1">
      <c r="A968" s="1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V968" s="3"/>
      <c r="W968" s="3"/>
      <c r="X968" s="3"/>
      <c r="Y968" s="6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L968" s="3"/>
      <c r="AM968" s="3"/>
      <c r="AN968" s="3"/>
      <c r="AP968" s="3"/>
      <c r="AQ968" s="3"/>
      <c r="AR968" s="3"/>
      <c r="AS968" s="3"/>
    </row>
    <row r="969" spans="1:45" ht="15.75" customHeight="1">
      <c r="A969" s="1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V969" s="3"/>
      <c r="W969" s="3"/>
      <c r="X969" s="3"/>
      <c r="Y969" s="6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L969" s="3"/>
      <c r="AM969" s="3"/>
      <c r="AN969" s="3"/>
      <c r="AP969" s="3"/>
      <c r="AQ969" s="3"/>
      <c r="AR969" s="3"/>
      <c r="AS969" s="3"/>
    </row>
    <row r="970" spans="1:45" ht="15.75" customHeight="1">
      <c r="A970" s="1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V970" s="3"/>
      <c r="W970" s="3"/>
      <c r="X970" s="3"/>
      <c r="Y970" s="6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L970" s="3"/>
      <c r="AM970" s="3"/>
      <c r="AN970" s="3"/>
      <c r="AP970" s="3"/>
      <c r="AQ970" s="3"/>
      <c r="AR970" s="3"/>
      <c r="AS970" s="3"/>
    </row>
    <row r="971" spans="1:45" ht="15.75" customHeight="1">
      <c r="A971" s="1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V971" s="3"/>
      <c r="W971" s="3"/>
      <c r="X971" s="3"/>
      <c r="Y971" s="6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L971" s="3"/>
      <c r="AM971" s="3"/>
      <c r="AN971" s="3"/>
      <c r="AP971" s="3"/>
      <c r="AQ971" s="3"/>
      <c r="AR971" s="3"/>
      <c r="AS971" s="3"/>
    </row>
    <row r="972" spans="1:45" ht="15.75" customHeight="1">
      <c r="A972" s="1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V972" s="3"/>
      <c r="W972" s="3"/>
      <c r="X972" s="3"/>
      <c r="Y972" s="6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L972" s="3"/>
      <c r="AM972" s="3"/>
      <c r="AN972" s="3"/>
      <c r="AP972" s="3"/>
      <c r="AQ972" s="3"/>
      <c r="AR972" s="3"/>
      <c r="AS972" s="3"/>
    </row>
    <row r="973" spans="1:45" ht="15.75" customHeight="1">
      <c r="A973" s="1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V973" s="3"/>
      <c r="W973" s="3"/>
      <c r="X973" s="3"/>
      <c r="Y973" s="6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L973" s="3"/>
      <c r="AM973" s="3"/>
      <c r="AN973" s="3"/>
      <c r="AP973" s="3"/>
      <c r="AQ973" s="3"/>
      <c r="AR973" s="3"/>
      <c r="AS973" s="3"/>
    </row>
    <row r="974" spans="1:45" ht="15.75" customHeight="1">
      <c r="A974" s="1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V974" s="3"/>
      <c r="W974" s="3"/>
      <c r="X974" s="3"/>
      <c r="Y974" s="6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L974" s="3"/>
      <c r="AM974" s="3"/>
      <c r="AN974" s="3"/>
      <c r="AP974" s="3"/>
      <c r="AQ974" s="3"/>
      <c r="AR974" s="3"/>
      <c r="AS974" s="3"/>
    </row>
    <row r="975" spans="1:45" ht="15.75" customHeight="1">
      <c r="A975" s="1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V975" s="3"/>
      <c r="W975" s="3"/>
      <c r="X975" s="3"/>
      <c r="Y975" s="6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L975" s="3"/>
      <c r="AM975" s="3"/>
      <c r="AN975" s="3"/>
      <c r="AP975" s="3"/>
      <c r="AQ975" s="3"/>
      <c r="AR975" s="3"/>
      <c r="AS975" s="3"/>
    </row>
    <row r="976" spans="1:45" ht="15.75" customHeight="1">
      <c r="A976" s="1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V976" s="3"/>
      <c r="W976" s="3"/>
      <c r="X976" s="3"/>
      <c r="Y976" s="6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L976" s="3"/>
      <c r="AM976" s="3"/>
      <c r="AN976" s="3"/>
      <c r="AP976" s="3"/>
      <c r="AQ976" s="3"/>
      <c r="AR976" s="3"/>
      <c r="AS976" s="3"/>
    </row>
    <row r="977" spans="1:45" ht="15.75" customHeight="1">
      <c r="A977" s="1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V977" s="3"/>
      <c r="W977" s="3"/>
      <c r="X977" s="3"/>
      <c r="Y977" s="6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L977" s="3"/>
      <c r="AM977" s="3"/>
      <c r="AN977" s="3"/>
      <c r="AP977" s="3"/>
      <c r="AQ977" s="3"/>
      <c r="AR977" s="3"/>
      <c r="AS977" s="3"/>
    </row>
    <row r="978" spans="1:45" ht="15.75" customHeight="1">
      <c r="A978" s="1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V978" s="3"/>
      <c r="W978" s="3"/>
      <c r="X978" s="3"/>
      <c r="Y978" s="6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L978" s="3"/>
      <c r="AM978" s="3"/>
      <c r="AN978" s="3"/>
      <c r="AP978" s="3"/>
      <c r="AQ978" s="3"/>
      <c r="AR978" s="3"/>
      <c r="AS978" s="3"/>
    </row>
    <row r="979" spans="1:45" ht="15.75" customHeight="1">
      <c r="A979" s="1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V979" s="3"/>
      <c r="W979" s="3"/>
      <c r="X979" s="3"/>
      <c r="Y979" s="6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L979" s="3"/>
      <c r="AM979" s="3"/>
      <c r="AN979" s="3"/>
      <c r="AP979" s="3"/>
      <c r="AQ979" s="3"/>
      <c r="AR979" s="3"/>
      <c r="AS979" s="3"/>
    </row>
    <row r="980" spans="1:45" ht="15.75" customHeight="1">
      <c r="A980" s="1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V980" s="3"/>
      <c r="W980" s="3"/>
      <c r="X980" s="3"/>
      <c r="Y980" s="6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L980" s="3"/>
      <c r="AM980" s="3"/>
      <c r="AN980" s="3"/>
      <c r="AP980" s="3"/>
      <c r="AQ980" s="3"/>
      <c r="AR980" s="3"/>
      <c r="AS980" s="3"/>
    </row>
    <row r="981" spans="1:45" ht="15.75" customHeight="1">
      <c r="A981" s="1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V981" s="3"/>
      <c r="W981" s="3"/>
      <c r="X981" s="3"/>
      <c r="Y981" s="6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L981" s="3"/>
      <c r="AM981" s="3"/>
      <c r="AN981" s="3"/>
      <c r="AP981" s="3"/>
      <c r="AQ981" s="3"/>
      <c r="AR981" s="3"/>
      <c r="AS981" s="3"/>
    </row>
    <row r="982" spans="1:45" ht="15.75" customHeight="1">
      <c r="A982" s="1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V982" s="3"/>
      <c r="W982" s="3"/>
      <c r="X982" s="3"/>
      <c r="Y982" s="6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L982" s="3"/>
      <c r="AM982" s="3"/>
      <c r="AN982" s="3"/>
      <c r="AP982" s="3"/>
      <c r="AQ982" s="3"/>
      <c r="AR982" s="3"/>
      <c r="AS982" s="3"/>
    </row>
    <row r="983" spans="1:45" ht="15.75" customHeight="1">
      <c r="A983" s="1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V983" s="3"/>
      <c r="W983" s="3"/>
      <c r="X983" s="3"/>
      <c r="Y983" s="6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L983" s="3"/>
      <c r="AM983" s="3"/>
      <c r="AN983" s="3"/>
      <c r="AP983" s="3"/>
      <c r="AQ983" s="3"/>
      <c r="AR983" s="3"/>
      <c r="AS983" s="3"/>
    </row>
    <row r="984" spans="1:45" ht="15.75" customHeight="1">
      <c r="A984" s="1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V984" s="3"/>
      <c r="W984" s="3"/>
      <c r="X984" s="3"/>
      <c r="Y984" s="6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L984" s="3"/>
      <c r="AM984" s="3"/>
      <c r="AN984" s="3"/>
      <c r="AP984" s="3"/>
      <c r="AQ984" s="3"/>
      <c r="AR984" s="3"/>
      <c r="AS984" s="3"/>
    </row>
    <row r="985" spans="1:45" ht="15.75" customHeight="1">
      <c r="A985" s="1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V985" s="3"/>
      <c r="W985" s="3"/>
      <c r="X985" s="3"/>
      <c r="Y985" s="6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L985" s="3"/>
      <c r="AM985" s="3"/>
      <c r="AN985" s="3"/>
      <c r="AP985" s="3"/>
      <c r="AQ985" s="3"/>
      <c r="AR985" s="3"/>
      <c r="AS985" s="3"/>
    </row>
    <row r="986" spans="1:45" ht="15.75" customHeight="1">
      <c r="A986" s="1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V986" s="3"/>
      <c r="W986" s="3"/>
      <c r="X986" s="3"/>
      <c r="Y986" s="6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L986" s="3"/>
      <c r="AM986" s="3"/>
      <c r="AN986" s="3"/>
      <c r="AP986" s="3"/>
      <c r="AQ986" s="3"/>
      <c r="AR986" s="3"/>
      <c r="AS986" s="3"/>
    </row>
    <row r="987" spans="1:45" ht="15.75" customHeight="1">
      <c r="A987" s="1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V987" s="3"/>
      <c r="W987" s="3"/>
      <c r="X987" s="3"/>
      <c r="Y987" s="6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L987" s="3"/>
      <c r="AM987" s="3"/>
      <c r="AN987" s="3"/>
      <c r="AP987" s="3"/>
      <c r="AQ987" s="3"/>
      <c r="AR987" s="3"/>
      <c r="AS987" s="3"/>
    </row>
    <row r="988" spans="1:45" ht="15.75" customHeight="1">
      <c r="A988" s="1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V988" s="3"/>
      <c r="W988" s="3"/>
      <c r="X988" s="3"/>
      <c r="Y988" s="6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L988" s="3"/>
      <c r="AM988" s="3"/>
      <c r="AN988" s="3"/>
      <c r="AP988" s="3"/>
      <c r="AQ988" s="3"/>
      <c r="AR988" s="3"/>
      <c r="AS988" s="3"/>
    </row>
    <row r="989" spans="1:45" ht="15.75" customHeight="1">
      <c r="A989" s="1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V989" s="3"/>
      <c r="W989" s="3"/>
      <c r="X989" s="3"/>
      <c r="Y989" s="6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L989" s="3"/>
      <c r="AM989" s="3"/>
      <c r="AN989" s="3"/>
      <c r="AP989" s="3"/>
      <c r="AQ989" s="3"/>
      <c r="AR989" s="3"/>
      <c r="AS989" s="3"/>
    </row>
    <row r="990" spans="1:45" ht="15.75" customHeight="1">
      <c r="A990" s="1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V990" s="3"/>
      <c r="W990" s="3"/>
      <c r="X990" s="3"/>
      <c r="Y990" s="6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L990" s="3"/>
      <c r="AM990" s="3"/>
      <c r="AN990" s="3"/>
      <c r="AP990" s="3"/>
      <c r="AQ990" s="3"/>
      <c r="AR990" s="3"/>
      <c r="AS990" s="3"/>
    </row>
    <row r="991" spans="1:45" ht="15.75" customHeight="1">
      <c r="A991" s="1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V991" s="3"/>
      <c r="W991" s="3"/>
      <c r="X991" s="3"/>
      <c r="Y991" s="6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L991" s="3"/>
      <c r="AM991" s="3"/>
      <c r="AN991" s="3"/>
      <c r="AP991" s="3"/>
      <c r="AQ991" s="3"/>
      <c r="AR991" s="3"/>
      <c r="AS991" s="3"/>
    </row>
    <row r="992" spans="1:45" ht="15.75" customHeight="1">
      <c r="A992" s="1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V992" s="3"/>
      <c r="W992" s="3"/>
      <c r="X992" s="3"/>
      <c r="Y992" s="6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L992" s="3"/>
      <c r="AM992" s="3"/>
      <c r="AN992" s="3"/>
      <c r="AP992" s="3"/>
      <c r="AQ992" s="3"/>
      <c r="AR992" s="3"/>
      <c r="AS992" s="3"/>
    </row>
    <row r="993" spans="1:45" ht="15.75" customHeight="1">
      <c r="A993" s="1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V993" s="3"/>
      <c r="W993" s="3"/>
      <c r="X993" s="3"/>
      <c r="Y993" s="6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L993" s="3"/>
      <c r="AM993" s="3"/>
      <c r="AN993" s="3"/>
      <c r="AP993" s="3"/>
      <c r="AQ993" s="3"/>
      <c r="AR993" s="3"/>
      <c r="AS993" s="3"/>
    </row>
    <row r="994" spans="1:45" ht="15.75" customHeight="1">
      <c r="A994" s="1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V994" s="3"/>
      <c r="W994" s="3"/>
      <c r="X994" s="3"/>
      <c r="Y994" s="6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L994" s="3"/>
      <c r="AM994" s="3"/>
      <c r="AN994" s="3"/>
      <c r="AP994" s="3"/>
      <c r="AQ994" s="3"/>
      <c r="AR994" s="3"/>
      <c r="AS994" s="3"/>
    </row>
    <row r="995" spans="1:45" ht="15.75" customHeight="1">
      <c r="A995" s="1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V995" s="3"/>
      <c r="W995" s="3"/>
      <c r="X995" s="3"/>
      <c r="Y995" s="6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L995" s="3"/>
      <c r="AM995" s="3"/>
      <c r="AN995" s="3"/>
      <c r="AP995" s="3"/>
      <c r="AQ995" s="3"/>
      <c r="AR995" s="3"/>
      <c r="AS995" s="3"/>
    </row>
    <row r="996" spans="1:45" ht="15.75" customHeight="1">
      <c r="A996" s="1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V996" s="3"/>
      <c r="W996" s="3"/>
      <c r="X996" s="3"/>
      <c r="Y996" s="6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L996" s="3"/>
      <c r="AM996" s="3"/>
      <c r="AN996" s="3"/>
      <c r="AP996" s="3"/>
      <c r="AQ996" s="3"/>
      <c r="AR996" s="3"/>
      <c r="AS996" s="3"/>
    </row>
    <row r="997" spans="1:45" ht="15.75" customHeight="1">
      <c r="A997" s="1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V997" s="3"/>
      <c r="W997" s="3"/>
      <c r="X997" s="3"/>
      <c r="Y997" s="6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L997" s="3"/>
      <c r="AM997" s="3"/>
      <c r="AN997" s="3"/>
      <c r="AP997" s="3"/>
      <c r="AQ997" s="3"/>
      <c r="AR997" s="3"/>
      <c r="AS997" s="3"/>
    </row>
    <row r="998" spans="1:45" ht="15.75" customHeight="1">
      <c r="A998" s="1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V998" s="3"/>
      <c r="W998" s="3"/>
      <c r="X998" s="3"/>
      <c r="Y998" s="6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L998" s="3"/>
      <c r="AM998" s="3"/>
      <c r="AN998" s="3"/>
      <c r="AP998" s="3"/>
      <c r="AQ998" s="3"/>
      <c r="AR998" s="3"/>
      <c r="AS998" s="3"/>
    </row>
    <row r="999" spans="1:45" ht="15.75" customHeight="1">
      <c r="A999" s="1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V999" s="3"/>
      <c r="W999" s="3"/>
      <c r="X999" s="3"/>
      <c r="Y999" s="6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L999" s="3"/>
      <c r="AM999" s="3"/>
      <c r="AN999" s="3"/>
      <c r="AP999" s="3"/>
      <c r="AQ999" s="3"/>
      <c r="AR999" s="3"/>
      <c r="AS999" s="3"/>
    </row>
    <row r="1000" spans="1:45" ht="15.75" customHeight="1">
      <c r="A1000" s="1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V1000" s="3"/>
      <c r="W1000" s="3"/>
      <c r="X1000" s="3"/>
      <c r="Y1000" s="6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L1000" s="3"/>
      <c r="AM1000" s="3"/>
      <c r="AN1000" s="3"/>
      <c r="AP1000" s="3"/>
      <c r="AQ1000" s="3"/>
      <c r="AR1000" s="3"/>
      <c r="AS1000" s="3"/>
    </row>
    <row r="1001" spans="1:45" ht="15.75" customHeight="1">
      <c r="A1001" s="1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V1001" s="3"/>
      <c r="W1001" s="3"/>
      <c r="X1001" s="3"/>
      <c r="Y1001" s="6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L1001" s="3"/>
      <c r="AM1001" s="3"/>
      <c r="AN1001" s="3"/>
      <c r="AP1001" s="3"/>
      <c r="AQ1001" s="3"/>
      <c r="AR1001" s="3"/>
      <c r="AS1001" s="3"/>
    </row>
    <row r="1002" spans="1:45" ht="14"/>
  </sheetData>
  <mergeCells count="7">
    <mergeCell ref="AQ1:AR2"/>
    <mergeCell ref="K4:K19"/>
    <mergeCell ref="W1:AI1"/>
    <mergeCell ref="A1:P1"/>
    <mergeCell ref="Y4:Y19"/>
    <mergeCell ref="AK1:AO2"/>
    <mergeCell ref="S1:U3"/>
  </mergeCells>
  <phoneticPr fontId="19" type="noConversion"/>
  <pageMargins left="0.7" right="0.7" top="0.78740157499999996" bottom="0.7874015749999999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Cígler Vojtěch</dc:creator>
  <cp:lastModifiedBy>Tom</cp:lastModifiedBy>
  <dcterms:created xsi:type="dcterms:W3CDTF">2021-03-09T16:42:38Z</dcterms:created>
  <dcterms:modified xsi:type="dcterms:W3CDTF">2022-06-27T09:24:10Z</dcterms:modified>
</cp:coreProperties>
</file>