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5" windowWidth="14175" windowHeight="7875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J13" i="1"/>
  <c r="J12"/>
  <c r="L12" s="1"/>
  <c r="J11"/>
  <c r="L13" s="1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4"/>
  <c r="F5"/>
  <c r="F6"/>
  <c r="F3"/>
  <c r="C5"/>
  <c r="C6" s="1"/>
  <c r="C7" s="1"/>
  <c r="C8" s="1"/>
  <c r="C9" s="1"/>
  <c r="C10" s="1"/>
  <c r="C11" s="1"/>
  <c r="C12" s="1"/>
  <c r="C13" s="1"/>
  <c r="C14" s="1"/>
  <c r="C15" s="1"/>
  <c r="C16" s="1"/>
  <c r="C17" s="1"/>
  <c r="C18" s="1"/>
  <c r="C19" s="1"/>
  <c r="C20" s="1"/>
  <c r="C21" s="1"/>
  <c r="C22" s="1"/>
  <c r="C23" s="1"/>
  <c r="C24" s="1"/>
  <c r="C25" s="1"/>
  <c r="C26" s="1"/>
  <c r="C27" s="1"/>
  <c r="C28" s="1"/>
  <c r="C29" s="1"/>
  <c r="C30" s="1"/>
  <c r="C31" s="1"/>
  <c r="C32" s="1"/>
  <c r="C33" s="1"/>
  <c r="C34" s="1"/>
  <c r="C35" s="1"/>
  <c r="C36" s="1"/>
  <c r="C37" s="1"/>
  <c r="C38" s="1"/>
  <c r="C39" s="1"/>
  <c r="C40" s="1"/>
  <c r="C41" s="1"/>
  <c r="C42" s="1"/>
  <c r="C43" s="1"/>
  <c r="C44" s="1"/>
  <c r="C45" s="1"/>
  <c r="C46" s="1"/>
  <c r="C47" s="1"/>
  <c r="C48" s="1"/>
  <c r="C49" s="1"/>
  <c r="C50" s="1"/>
  <c r="C51" s="1"/>
  <c r="C52" s="1"/>
  <c r="C53" s="1"/>
  <c r="C54" s="1"/>
  <c r="C55" s="1"/>
  <c r="C56" s="1"/>
  <c r="C57" s="1"/>
  <c r="C58" s="1"/>
  <c r="C59" s="1"/>
  <c r="C60" s="1"/>
  <c r="C61" s="1"/>
  <c r="C62" s="1"/>
  <c r="C63" s="1"/>
  <c r="C64" s="1"/>
  <c r="C65" s="1"/>
  <c r="C66" s="1"/>
  <c r="C67" s="1"/>
  <c r="C68" s="1"/>
  <c r="C69" s="1"/>
  <c r="C70" s="1"/>
  <c r="C71" s="1"/>
  <c r="C72" s="1"/>
  <c r="C73" s="1"/>
  <c r="C74" s="1"/>
  <c r="C75" s="1"/>
  <c r="C76" s="1"/>
  <c r="C77" s="1"/>
  <c r="C78" s="1"/>
  <c r="C79" s="1"/>
  <c r="C80" s="1"/>
  <c r="C81" s="1"/>
  <c r="C82" s="1"/>
  <c r="C83" s="1"/>
  <c r="C84" s="1"/>
  <c r="C85" s="1"/>
  <c r="C86" s="1"/>
  <c r="C87" s="1"/>
  <c r="C88" s="1"/>
  <c r="C89" s="1"/>
  <c r="C90" s="1"/>
  <c r="C91" s="1"/>
  <c r="C92" s="1"/>
  <c r="C93" s="1"/>
  <c r="C94" s="1"/>
  <c r="C95" s="1"/>
  <c r="C96" s="1"/>
  <c r="C97" s="1"/>
  <c r="C98" s="1"/>
  <c r="C99" s="1"/>
  <c r="C100" s="1"/>
  <c r="C101" s="1"/>
  <c r="C4"/>
  <c r="C3"/>
  <c r="L11" l="1"/>
</calcChain>
</file>

<file path=xl/sharedStrings.xml><?xml version="1.0" encoding="utf-8"?>
<sst xmlns="http://schemas.openxmlformats.org/spreadsheetml/2006/main" count="19" uniqueCount="19">
  <si>
    <t>Vzdalenost</t>
  </si>
  <si>
    <t>Rychlost</t>
  </si>
  <si>
    <t>Zjistit celkovou vzdalenost</t>
  </si>
  <si>
    <t>Zjistit soucet dilcich vzdalenosti</t>
  </si>
  <si>
    <t>Prumernou, max a min rychlost</t>
  </si>
  <si>
    <t>Dilci usek</t>
  </si>
  <si>
    <t>ID</t>
  </si>
  <si>
    <t>teplota</t>
  </si>
  <si>
    <t>zmena od pocatku</t>
  </si>
  <si>
    <t>Spocitat zmenu teploty oproti prvnimu zaznamu</t>
  </si>
  <si>
    <t>Onacit jednotlive zaznamy 1,2,3,…nebo i jinak</t>
  </si>
  <si>
    <t>Ktery zaznam ma max a ktery min rychlost?</t>
  </si>
  <si>
    <t>Graf ma nejake nalezitosti (popis os, legenda,…), doplnte je</t>
  </si>
  <si>
    <t>Nakreslete graf rychlosti a vyvoje teploty</t>
  </si>
  <si>
    <t>Prumer</t>
  </si>
  <si>
    <t>Min</t>
  </si>
  <si>
    <t>Max</t>
  </si>
  <si>
    <t>v ID_6</t>
  </si>
  <si>
    <t>v ID_83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</si>
</sst>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charset val="238"/>
      <scheme val="minor"/>
    </font>
    <font>
      <sz val="10"/>
      <name val="Arial"/>
      <charset val="238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8">
    <xf numFmtId="0" fontId="0" fillId="0" borderId="0" xfId="0"/>
    <xf numFmtId="0" fontId="1" fillId="0" borderId="0" xfId="1"/>
    <xf numFmtId="164" fontId="1" fillId="0" borderId="0" xfId="1" applyNumberFormat="1"/>
    <xf numFmtId="1" fontId="1" fillId="0" borderId="0" xfId="1" applyNumberFormat="1"/>
    <xf numFmtId="1" fontId="1" fillId="0" borderId="0" xfId="1" applyNumberFormat="1" applyAlignment="1">
      <alignment horizontal="right"/>
    </xf>
    <xf numFmtId="0" fontId="2" fillId="0" borderId="0" xfId="1" applyFont="1"/>
    <xf numFmtId="0" fontId="2" fillId="0" borderId="0" xfId="1" applyFont="1" applyFill="1"/>
    <xf numFmtId="1" fontId="0" fillId="0" borderId="0" xfId="0" applyNumberFormat="1"/>
  </cellXfs>
  <cellStyles count="2">
    <cellStyle name="Normal_Sheet1" xfId="1"/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lineChart>
        <c:grouping val="standard"/>
        <c:ser>
          <c:idx val="0"/>
          <c:order val="0"/>
          <c:marker>
            <c:symbol val="none"/>
          </c:marker>
          <c:val>
            <c:numRef>
              <c:f>Sheet1!$D$2:$D$101</c:f>
              <c:numCache>
                <c:formatCode>0</c:formatCode>
                <c:ptCount val="100"/>
                <c:pt idx="0">
                  <c:v>65</c:v>
                </c:pt>
                <c:pt idx="1">
                  <c:v>71</c:v>
                </c:pt>
                <c:pt idx="2">
                  <c:v>82</c:v>
                </c:pt>
                <c:pt idx="3">
                  <c:v>65</c:v>
                </c:pt>
                <c:pt idx="4">
                  <c:v>85</c:v>
                </c:pt>
                <c:pt idx="5">
                  <c:v>96</c:v>
                </c:pt>
                <c:pt idx="6">
                  <c:v>60</c:v>
                </c:pt>
                <c:pt idx="7">
                  <c:v>71</c:v>
                </c:pt>
                <c:pt idx="8">
                  <c:v>61</c:v>
                </c:pt>
                <c:pt idx="9">
                  <c:v>62</c:v>
                </c:pt>
                <c:pt idx="10">
                  <c:v>69</c:v>
                </c:pt>
                <c:pt idx="11">
                  <c:v>66</c:v>
                </c:pt>
                <c:pt idx="12">
                  <c:v>90</c:v>
                </c:pt>
                <c:pt idx="13">
                  <c:v>74</c:v>
                </c:pt>
                <c:pt idx="14">
                  <c:v>60</c:v>
                </c:pt>
                <c:pt idx="15">
                  <c:v>70</c:v>
                </c:pt>
                <c:pt idx="16">
                  <c:v>87</c:v>
                </c:pt>
                <c:pt idx="17">
                  <c:v>84</c:v>
                </c:pt>
                <c:pt idx="18">
                  <c:v>83</c:v>
                </c:pt>
                <c:pt idx="19">
                  <c:v>80</c:v>
                </c:pt>
                <c:pt idx="20">
                  <c:v>95</c:v>
                </c:pt>
                <c:pt idx="21">
                  <c:v>72</c:v>
                </c:pt>
                <c:pt idx="22">
                  <c:v>50</c:v>
                </c:pt>
                <c:pt idx="23">
                  <c:v>54</c:v>
                </c:pt>
                <c:pt idx="24">
                  <c:v>75</c:v>
                </c:pt>
                <c:pt idx="25">
                  <c:v>68</c:v>
                </c:pt>
                <c:pt idx="26">
                  <c:v>60</c:v>
                </c:pt>
                <c:pt idx="27">
                  <c:v>70</c:v>
                </c:pt>
                <c:pt idx="28">
                  <c:v>81</c:v>
                </c:pt>
                <c:pt idx="29">
                  <c:v>74</c:v>
                </c:pt>
                <c:pt idx="30">
                  <c:v>58</c:v>
                </c:pt>
                <c:pt idx="31">
                  <c:v>60</c:v>
                </c:pt>
                <c:pt idx="32">
                  <c:v>72</c:v>
                </c:pt>
                <c:pt idx="33">
                  <c:v>77</c:v>
                </c:pt>
                <c:pt idx="34">
                  <c:v>83</c:v>
                </c:pt>
                <c:pt idx="35">
                  <c:v>81</c:v>
                </c:pt>
                <c:pt idx="36">
                  <c:v>72</c:v>
                </c:pt>
                <c:pt idx="37">
                  <c:v>64</c:v>
                </c:pt>
                <c:pt idx="38">
                  <c:v>74</c:v>
                </c:pt>
                <c:pt idx="39">
                  <c:v>84</c:v>
                </c:pt>
                <c:pt idx="40">
                  <c:v>63</c:v>
                </c:pt>
                <c:pt idx="41">
                  <c:v>58</c:v>
                </c:pt>
                <c:pt idx="42">
                  <c:v>67</c:v>
                </c:pt>
                <c:pt idx="43">
                  <c:v>80</c:v>
                </c:pt>
                <c:pt idx="44">
                  <c:v>70</c:v>
                </c:pt>
                <c:pt idx="45">
                  <c:v>65</c:v>
                </c:pt>
                <c:pt idx="46">
                  <c:v>80</c:v>
                </c:pt>
                <c:pt idx="47">
                  <c:v>55</c:v>
                </c:pt>
                <c:pt idx="48">
                  <c:v>67</c:v>
                </c:pt>
                <c:pt idx="49">
                  <c:v>64</c:v>
                </c:pt>
                <c:pt idx="50">
                  <c:v>78</c:v>
                </c:pt>
                <c:pt idx="51">
                  <c:v>65</c:v>
                </c:pt>
                <c:pt idx="52">
                  <c:v>72</c:v>
                </c:pt>
                <c:pt idx="53">
                  <c:v>55</c:v>
                </c:pt>
                <c:pt idx="54">
                  <c:v>71</c:v>
                </c:pt>
                <c:pt idx="55">
                  <c:v>82</c:v>
                </c:pt>
                <c:pt idx="56">
                  <c:v>65</c:v>
                </c:pt>
                <c:pt idx="57">
                  <c:v>69</c:v>
                </c:pt>
                <c:pt idx="58">
                  <c:v>72</c:v>
                </c:pt>
                <c:pt idx="59">
                  <c:v>53</c:v>
                </c:pt>
                <c:pt idx="60">
                  <c:v>70</c:v>
                </c:pt>
                <c:pt idx="61">
                  <c:v>75</c:v>
                </c:pt>
                <c:pt idx="62">
                  <c:v>62</c:v>
                </c:pt>
                <c:pt idx="63">
                  <c:v>63</c:v>
                </c:pt>
                <c:pt idx="64">
                  <c:v>63</c:v>
                </c:pt>
                <c:pt idx="65">
                  <c:v>67</c:v>
                </c:pt>
                <c:pt idx="66">
                  <c:v>70</c:v>
                </c:pt>
                <c:pt idx="67">
                  <c:v>70</c:v>
                </c:pt>
                <c:pt idx="68">
                  <c:v>70</c:v>
                </c:pt>
                <c:pt idx="69">
                  <c:v>78</c:v>
                </c:pt>
                <c:pt idx="70">
                  <c:v>62</c:v>
                </c:pt>
                <c:pt idx="71">
                  <c:v>55</c:v>
                </c:pt>
                <c:pt idx="72">
                  <c:v>82</c:v>
                </c:pt>
                <c:pt idx="73">
                  <c:v>90</c:v>
                </c:pt>
                <c:pt idx="74">
                  <c:v>64</c:v>
                </c:pt>
                <c:pt idx="75">
                  <c:v>64</c:v>
                </c:pt>
                <c:pt idx="76">
                  <c:v>62</c:v>
                </c:pt>
                <c:pt idx="77">
                  <c:v>48</c:v>
                </c:pt>
                <c:pt idx="78">
                  <c:v>80</c:v>
                </c:pt>
                <c:pt idx="79">
                  <c:v>61</c:v>
                </c:pt>
                <c:pt idx="80">
                  <c:v>80</c:v>
                </c:pt>
                <c:pt idx="81">
                  <c:v>68</c:v>
                </c:pt>
                <c:pt idx="82">
                  <c:v>46</c:v>
                </c:pt>
                <c:pt idx="83">
                  <c:v>60</c:v>
                </c:pt>
                <c:pt idx="84">
                  <c:v>86</c:v>
                </c:pt>
                <c:pt idx="85">
                  <c:v>89</c:v>
                </c:pt>
                <c:pt idx="86">
                  <c:v>59</c:v>
                </c:pt>
                <c:pt idx="87">
                  <c:v>74</c:v>
                </c:pt>
                <c:pt idx="88">
                  <c:v>68</c:v>
                </c:pt>
                <c:pt idx="89">
                  <c:v>66</c:v>
                </c:pt>
                <c:pt idx="90">
                  <c:v>68</c:v>
                </c:pt>
                <c:pt idx="91">
                  <c:v>68</c:v>
                </c:pt>
                <c:pt idx="92">
                  <c:v>63</c:v>
                </c:pt>
                <c:pt idx="93">
                  <c:v>59</c:v>
                </c:pt>
                <c:pt idx="94">
                  <c:v>68</c:v>
                </c:pt>
                <c:pt idx="95">
                  <c:v>81</c:v>
                </c:pt>
                <c:pt idx="96">
                  <c:v>73</c:v>
                </c:pt>
                <c:pt idx="97">
                  <c:v>74</c:v>
                </c:pt>
                <c:pt idx="98">
                  <c:v>70</c:v>
                </c:pt>
                <c:pt idx="99">
                  <c:v>69</c:v>
                </c:pt>
              </c:numCache>
            </c:numRef>
          </c:val>
        </c:ser>
        <c:marker val="1"/>
        <c:axId val="75316608"/>
        <c:axId val="75211904"/>
      </c:lineChart>
      <c:lineChart>
        <c:grouping val="standard"/>
        <c:ser>
          <c:idx val="1"/>
          <c:order val="1"/>
          <c:spPr>
            <a:ln>
              <a:solidFill>
                <a:srgbClr val="FF0000"/>
              </a:solidFill>
            </a:ln>
          </c:spPr>
          <c:marker>
            <c:symbol val="none"/>
          </c:marker>
          <c:val>
            <c:numRef>
              <c:f>Sheet1!$E$2:$E$101</c:f>
              <c:numCache>
                <c:formatCode>0.0</c:formatCode>
                <c:ptCount val="100"/>
                <c:pt idx="0">
                  <c:v>-17.5</c:v>
                </c:pt>
                <c:pt idx="1">
                  <c:v>-17.399999999999999</c:v>
                </c:pt>
                <c:pt idx="2">
                  <c:v>-17.2</c:v>
                </c:pt>
                <c:pt idx="3">
                  <c:v>-17</c:v>
                </c:pt>
                <c:pt idx="4">
                  <c:v>-17.100000000000001</c:v>
                </c:pt>
                <c:pt idx="5">
                  <c:v>-17.100000000000001</c:v>
                </c:pt>
                <c:pt idx="6">
                  <c:v>-17.100000000000001</c:v>
                </c:pt>
                <c:pt idx="7">
                  <c:v>-16.5</c:v>
                </c:pt>
                <c:pt idx="8">
                  <c:v>-16.2</c:v>
                </c:pt>
                <c:pt idx="9">
                  <c:v>-16.100000000000001</c:v>
                </c:pt>
                <c:pt idx="10">
                  <c:v>-16.100000000000001</c:v>
                </c:pt>
                <c:pt idx="11">
                  <c:v>-15.9</c:v>
                </c:pt>
                <c:pt idx="12">
                  <c:v>-15.9</c:v>
                </c:pt>
                <c:pt idx="13">
                  <c:v>-15.9</c:v>
                </c:pt>
                <c:pt idx="14">
                  <c:v>-15.8</c:v>
                </c:pt>
                <c:pt idx="15">
                  <c:v>-15.7</c:v>
                </c:pt>
                <c:pt idx="16">
                  <c:v>-15.7</c:v>
                </c:pt>
                <c:pt idx="17">
                  <c:v>-15.6</c:v>
                </c:pt>
                <c:pt idx="18">
                  <c:v>-15.3</c:v>
                </c:pt>
                <c:pt idx="19">
                  <c:v>-15.1</c:v>
                </c:pt>
                <c:pt idx="20">
                  <c:v>-14.9</c:v>
                </c:pt>
                <c:pt idx="21">
                  <c:v>-14.9</c:v>
                </c:pt>
                <c:pt idx="22">
                  <c:v>-14.8</c:v>
                </c:pt>
                <c:pt idx="23">
                  <c:v>-14.6</c:v>
                </c:pt>
                <c:pt idx="24">
                  <c:v>-14.6</c:v>
                </c:pt>
                <c:pt idx="25">
                  <c:v>-14.6</c:v>
                </c:pt>
                <c:pt idx="26">
                  <c:v>-14.7</c:v>
                </c:pt>
                <c:pt idx="27">
                  <c:v>-14.6</c:v>
                </c:pt>
                <c:pt idx="28">
                  <c:v>-14.5</c:v>
                </c:pt>
                <c:pt idx="29">
                  <c:v>-14.4</c:v>
                </c:pt>
                <c:pt idx="30">
                  <c:v>-14.4</c:v>
                </c:pt>
                <c:pt idx="31">
                  <c:v>-14.3</c:v>
                </c:pt>
                <c:pt idx="32">
                  <c:v>-14.1</c:v>
                </c:pt>
                <c:pt idx="33">
                  <c:v>-13.9</c:v>
                </c:pt>
                <c:pt idx="34">
                  <c:v>-13.7</c:v>
                </c:pt>
                <c:pt idx="35">
                  <c:v>-13.9</c:v>
                </c:pt>
                <c:pt idx="36">
                  <c:v>-13.8</c:v>
                </c:pt>
                <c:pt idx="37">
                  <c:v>-13.7</c:v>
                </c:pt>
                <c:pt idx="38">
                  <c:v>-13.9</c:v>
                </c:pt>
                <c:pt idx="39">
                  <c:v>-14.2</c:v>
                </c:pt>
                <c:pt idx="40">
                  <c:v>-14.3</c:v>
                </c:pt>
                <c:pt idx="41">
                  <c:v>-14.3</c:v>
                </c:pt>
                <c:pt idx="42">
                  <c:v>-14.4</c:v>
                </c:pt>
                <c:pt idx="43">
                  <c:v>-14.5</c:v>
                </c:pt>
                <c:pt idx="44">
                  <c:v>-14.7</c:v>
                </c:pt>
                <c:pt idx="45">
                  <c:v>-14.9</c:v>
                </c:pt>
                <c:pt idx="46">
                  <c:v>-14.8</c:v>
                </c:pt>
                <c:pt idx="47">
                  <c:v>-14.6</c:v>
                </c:pt>
                <c:pt idx="48">
                  <c:v>-14.6</c:v>
                </c:pt>
                <c:pt idx="49">
                  <c:v>-14.4</c:v>
                </c:pt>
                <c:pt idx="50">
                  <c:v>-14.4</c:v>
                </c:pt>
                <c:pt idx="51">
                  <c:v>-14.1</c:v>
                </c:pt>
                <c:pt idx="52">
                  <c:v>-13.7</c:v>
                </c:pt>
                <c:pt idx="53">
                  <c:v>-13.7</c:v>
                </c:pt>
                <c:pt idx="54">
                  <c:v>-13.7</c:v>
                </c:pt>
                <c:pt idx="55">
                  <c:v>-13.7</c:v>
                </c:pt>
                <c:pt idx="56" formatCode="General">
                  <c:v>-13.8</c:v>
                </c:pt>
                <c:pt idx="57" formatCode="General">
                  <c:v>-13.6</c:v>
                </c:pt>
                <c:pt idx="58" formatCode="General">
                  <c:v>-12.4</c:v>
                </c:pt>
                <c:pt idx="59" formatCode="General">
                  <c:v>-12</c:v>
                </c:pt>
                <c:pt idx="60" formatCode="General">
                  <c:v>-11.2</c:v>
                </c:pt>
                <c:pt idx="61" formatCode="General">
                  <c:v>-10.5</c:v>
                </c:pt>
                <c:pt idx="62" formatCode="General">
                  <c:v>-10.199999999999999</c:v>
                </c:pt>
                <c:pt idx="63" formatCode="General">
                  <c:v>-9.4</c:v>
                </c:pt>
                <c:pt idx="64" formatCode="General">
                  <c:v>-8.1</c:v>
                </c:pt>
                <c:pt idx="65" formatCode="General">
                  <c:v>-7.6</c:v>
                </c:pt>
                <c:pt idx="66" formatCode="General">
                  <c:v>-7.4</c:v>
                </c:pt>
                <c:pt idx="67" formatCode="General">
                  <c:v>-7.5</c:v>
                </c:pt>
                <c:pt idx="68" formatCode="General">
                  <c:v>-7.5</c:v>
                </c:pt>
                <c:pt idx="69" formatCode="General">
                  <c:v>-7.5</c:v>
                </c:pt>
                <c:pt idx="70" formatCode="General">
                  <c:v>-7.4</c:v>
                </c:pt>
                <c:pt idx="71" formatCode="General">
                  <c:v>-7.7</c:v>
                </c:pt>
                <c:pt idx="72" formatCode="General">
                  <c:v>-7.9</c:v>
                </c:pt>
                <c:pt idx="73" formatCode="General">
                  <c:v>-7.2</c:v>
                </c:pt>
                <c:pt idx="74" formatCode="General">
                  <c:v>-7.3</c:v>
                </c:pt>
                <c:pt idx="75" formatCode="General">
                  <c:v>-8</c:v>
                </c:pt>
                <c:pt idx="76" formatCode="General">
                  <c:v>-7.9</c:v>
                </c:pt>
                <c:pt idx="77" formatCode="General">
                  <c:v>-8.4</c:v>
                </c:pt>
                <c:pt idx="78" formatCode="General">
                  <c:v>-8.1999999999999993</c:v>
                </c:pt>
                <c:pt idx="79" formatCode="General">
                  <c:v>-7</c:v>
                </c:pt>
                <c:pt idx="80" formatCode="General">
                  <c:v>-6.9</c:v>
                </c:pt>
                <c:pt idx="81" formatCode="General">
                  <c:v>-7.3</c:v>
                </c:pt>
                <c:pt idx="82" formatCode="General">
                  <c:v>-7.7</c:v>
                </c:pt>
                <c:pt idx="83" formatCode="General">
                  <c:v>-7.6</c:v>
                </c:pt>
                <c:pt idx="84" formatCode="General">
                  <c:v>-7.5</c:v>
                </c:pt>
                <c:pt idx="85" formatCode="General">
                  <c:v>-7.4</c:v>
                </c:pt>
                <c:pt idx="86" formatCode="General">
                  <c:v>-7.4</c:v>
                </c:pt>
                <c:pt idx="87" formatCode="General">
                  <c:v>-7.4</c:v>
                </c:pt>
                <c:pt idx="88" formatCode="General">
                  <c:v>-7.4</c:v>
                </c:pt>
                <c:pt idx="89" formatCode="General">
                  <c:v>-7.6</c:v>
                </c:pt>
                <c:pt idx="90" formatCode="General">
                  <c:v>-7.9</c:v>
                </c:pt>
                <c:pt idx="91" formatCode="General">
                  <c:v>-7.5</c:v>
                </c:pt>
                <c:pt idx="92" formatCode="General">
                  <c:v>-7.7</c:v>
                </c:pt>
                <c:pt idx="93" formatCode="General">
                  <c:v>-8</c:v>
                </c:pt>
                <c:pt idx="94" formatCode="General">
                  <c:v>-7.4</c:v>
                </c:pt>
                <c:pt idx="95" formatCode="General">
                  <c:v>-7.2</c:v>
                </c:pt>
                <c:pt idx="96" formatCode="General">
                  <c:v>-7.2</c:v>
                </c:pt>
                <c:pt idx="97" formatCode="General">
                  <c:v>-7.4</c:v>
                </c:pt>
                <c:pt idx="98" formatCode="General">
                  <c:v>-7.2</c:v>
                </c:pt>
                <c:pt idx="99" formatCode="General">
                  <c:v>-7</c:v>
                </c:pt>
              </c:numCache>
            </c:numRef>
          </c:val>
        </c:ser>
        <c:marker val="1"/>
        <c:axId val="101291904"/>
        <c:axId val="99102080"/>
      </c:lineChart>
      <c:catAx>
        <c:axId val="75316608"/>
        <c:scaling>
          <c:orientation val="minMax"/>
        </c:scaling>
        <c:axPos val="b"/>
        <c:minorTickMark val="out"/>
        <c:tickLblPos val="low"/>
        <c:crossAx val="75211904"/>
        <c:crossesAt val="-40"/>
        <c:auto val="1"/>
        <c:lblAlgn val="ctr"/>
        <c:lblOffset val="100"/>
      </c:catAx>
      <c:valAx>
        <c:axId val="75211904"/>
        <c:scaling>
          <c:orientation val="minMax"/>
        </c:scaling>
        <c:axPos val="l"/>
        <c:majorGridlines/>
        <c:numFmt formatCode="0" sourceLinked="1"/>
        <c:tickLblPos val="nextTo"/>
        <c:spPr>
          <a:noFill/>
        </c:spPr>
        <c:crossAx val="75316608"/>
        <c:crossesAt val="1"/>
        <c:crossBetween val="between"/>
      </c:valAx>
      <c:valAx>
        <c:axId val="99102080"/>
        <c:scaling>
          <c:orientation val="minMax"/>
        </c:scaling>
        <c:axPos val="r"/>
        <c:numFmt formatCode="0.0" sourceLinked="1"/>
        <c:tickLblPos val="nextTo"/>
        <c:crossAx val="101291904"/>
        <c:crosses val="max"/>
        <c:crossBetween val="between"/>
      </c:valAx>
      <c:catAx>
        <c:axId val="101291904"/>
        <c:scaling>
          <c:orientation val="minMax"/>
        </c:scaling>
        <c:delete val="1"/>
        <c:axPos val="b"/>
        <c:tickLblPos val="none"/>
        <c:crossAx val="99102080"/>
        <c:auto val="1"/>
        <c:lblAlgn val="ctr"/>
        <c:lblOffset val="100"/>
      </c:catAx>
    </c:plotArea>
    <c:plotVisOnly val="1"/>
  </c:chart>
  <c:spPr>
    <a:noFill/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323850</xdr:colOff>
      <xdr:row>13</xdr:row>
      <xdr:rowOff>95250</xdr:rowOff>
    </xdr:from>
    <xdr:to>
      <xdr:col>14</xdr:col>
      <xdr:colOff>419100</xdr:colOff>
      <xdr:row>27</xdr:row>
      <xdr:rowOff>171450</xdr:rowOff>
    </xdr:to>
    <xdr:graphicFrame macro="">
      <xdr:nvGraphicFramePr>
        <xdr:cNvPr id="3" name="Graf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238125</xdr:colOff>
      <xdr:row>14</xdr:row>
      <xdr:rowOff>133350</xdr:rowOff>
    </xdr:from>
    <xdr:to>
      <xdr:col>12</xdr:col>
      <xdr:colOff>552450</xdr:colOff>
      <xdr:row>14</xdr:row>
      <xdr:rowOff>133350</xdr:rowOff>
    </xdr:to>
    <xdr:cxnSp macro="">
      <xdr:nvCxnSpPr>
        <xdr:cNvPr id="5" name="Přímá spojovací čára 4"/>
        <xdr:cNvCxnSpPr/>
      </xdr:nvCxnSpPr>
      <xdr:spPr>
        <a:xfrm>
          <a:off x="7762875" y="2800350"/>
          <a:ext cx="314325" cy="0"/>
        </a:xfrm>
        <a:prstGeom prst="line">
          <a:avLst/>
        </a:prstGeom>
        <a:ln w="317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238125</xdr:colOff>
      <xdr:row>15</xdr:row>
      <xdr:rowOff>133350</xdr:rowOff>
    </xdr:from>
    <xdr:to>
      <xdr:col>12</xdr:col>
      <xdr:colOff>552450</xdr:colOff>
      <xdr:row>15</xdr:row>
      <xdr:rowOff>133350</xdr:rowOff>
    </xdr:to>
    <xdr:cxnSp macro="">
      <xdr:nvCxnSpPr>
        <xdr:cNvPr id="6" name="Přímá spojovací čára 5"/>
        <xdr:cNvCxnSpPr/>
      </xdr:nvCxnSpPr>
      <xdr:spPr>
        <a:xfrm>
          <a:off x="7762875" y="2990850"/>
          <a:ext cx="314325" cy="0"/>
        </a:xfrm>
        <a:prstGeom prst="line">
          <a:avLst/>
        </a:prstGeom>
        <a:ln w="317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581025</xdr:colOff>
      <xdr:row>14</xdr:row>
      <xdr:rowOff>38100</xdr:rowOff>
    </xdr:from>
    <xdr:to>
      <xdr:col>14</xdr:col>
      <xdr:colOff>219075</xdr:colOff>
      <xdr:row>15</xdr:row>
      <xdr:rowOff>28575</xdr:rowOff>
    </xdr:to>
    <xdr:sp macro="" textlink="">
      <xdr:nvSpPr>
        <xdr:cNvPr id="7" name="TextovéPole 6"/>
        <xdr:cNvSpPr txBox="1"/>
      </xdr:nvSpPr>
      <xdr:spPr>
        <a:xfrm>
          <a:off x="8105775" y="2705100"/>
          <a:ext cx="857250" cy="180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lIns="0" tIns="0" rIns="0" bIns="0" rtlCol="0" anchor="t"/>
        <a:lstStyle/>
        <a:p>
          <a:r>
            <a:rPr lang="en-US" sz="1100"/>
            <a:t>Rychlost</a:t>
          </a:r>
        </a:p>
      </xdr:txBody>
    </xdr:sp>
    <xdr:clientData/>
  </xdr:twoCellAnchor>
  <xdr:twoCellAnchor>
    <xdr:from>
      <xdr:col>12</xdr:col>
      <xdr:colOff>581025</xdr:colOff>
      <xdr:row>15</xdr:row>
      <xdr:rowOff>47625</xdr:rowOff>
    </xdr:from>
    <xdr:to>
      <xdr:col>14</xdr:col>
      <xdr:colOff>219075</xdr:colOff>
      <xdr:row>16</xdr:row>
      <xdr:rowOff>38100</xdr:rowOff>
    </xdr:to>
    <xdr:sp macro="" textlink="">
      <xdr:nvSpPr>
        <xdr:cNvPr id="8" name="TextovéPole 7"/>
        <xdr:cNvSpPr txBox="1"/>
      </xdr:nvSpPr>
      <xdr:spPr>
        <a:xfrm>
          <a:off x="8105775" y="2905125"/>
          <a:ext cx="857250" cy="180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lIns="0" tIns="0" rIns="0" bIns="0" rtlCol="0" anchor="t"/>
        <a:lstStyle/>
        <a:p>
          <a:r>
            <a:rPr lang="en-US" sz="1100"/>
            <a:t>Teplota</a:t>
          </a:r>
        </a:p>
      </xdr:txBody>
    </xdr:sp>
    <xdr:clientData/>
  </xdr:twoCellAnchor>
  <xdr:twoCellAnchor>
    <xdr:from>
      <xdr:col>14</xdr:col>
      <xdr:colOff>271462</xdr:colOff>
      <xdr:row>17</xdr:row>
      <xdr:rowOff>23813</xdr:rowOff>
    </xdr:from>
    <xdr:to>
      <xdr:col>14</xdr:col>
      <xdr:colOff>547687</xdr:colOff>
      <xdr:row>23</xdr:row>
      <xdr:rowOff>23813</xdr:rowOff>
    </xdr:to>
    <xdr:sp macro="" textlink="">
      <xdr:nvSpPr>
        <xdr:cNvPr id="9" name="TextovéPole 8"/>
        <xdr:cNvSpPr txBox="1"/>
      </xdr:nvSpPr>
      <xdr:spPr>
        <a:xfrm rot="5400000">
          <a:off x="8582025" y="3695700"/>
          <a:ext cx="1143000" cy="276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n-US" sz="1100"/>
            <a:t>Teplota</a:t>
          </a:r>
        </a:p>
      </xdr:txBody>
    </xdr:sp>
    <xdr:clientData/>
  </xdr:twoCellAnchor>
  <xdr:twoCellAnchor>
    <xdr:from>
      <xdr:col>7</xdr:col>
      <xdr:colOff>214312</xdr:colOff>
      <xdr:row>17</xdr:row>
      <xdr:rowOff>23813</xdr:rowOff>
    </xdr:from>
    <xdr:to>
      <xdr:col>7</xdr:col>
      <xdr:colOff>490537</xdr:colOff>
      <xdr:row>23</xdr:row>
      <xdr:rowOff>23813</xdr:rowOff>
    </xdr:to>
    <xdr:sp macro="" textlink="">
      <xdr:nvSpPr>
        <xdr:cNvPr id="10" name="TextovéPole 9"/>
        <xdr:cNvSpPr txBox="1"/>
      </xdr:nvSpPr>
      <xdr:spPr>
        <a:xfrm rot="16200000">
          <a:off x="4048125" y="3695700"/>
          <a:ext cx="1143000" cy="276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n-US" sz="1100"/>
            <a:t>Rychlost</a:t>
          </a:r>
        </a:p>
      </xdr:txBody>
    </xdr:sp>
    <xdr:clientData/>
  </xdr:twoCellAnchor>
  <xdr:twoCellAnchor>
    <xdr:from>
      <xdr:col>10</xdr:col>
      <xdr:colOff>190500</xdr:colOff>
      <xdr:row>27</xdr:row>
      <xdr:rowOff>38101</xdr:rowOff>
    </xdr:from>
    <xdr:to>
      <xdr:col>11</xdr:col>
      <xdr:colOff>723900</xdr:colOff>
      <xdr:row>28</xdr:row>
      <xdr:rowOff>123826</xdr:rowOff>
    </xdr:to>
    <xdr:sp macro="" textlink="">
      <xdr:nvSpPr>
        <xdr:cNvPr id="11" name="TextovéPole 10"/>
        <xdr:cNvSpPr txBox="1"/>
      </xdr:nvSpPr>
      <xdr:spPr>
        <a:xfrm>
          <a:off x="6286500" y="5181601"/>
          <a:ext cx="1143000" cy="276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n-US" sz="1100"/>
            <a:t>ID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05"/>
  <sheetViews>
    <sheetView showGridLines="0" tabSelected="1" workbookViewId="0">
      <selection activeCell="N12" sqref="N12"/>
    </sheetView>
  </sheetViews>
  <sheetFormatPr defaultRowHeight="15"/>
  <cols>
    <col min="12" max="12" width="12.28515625" customWidth="1"/>
  </cols>
  <sheetData>
    <row r="1" spans="1:12">
      <c r="A1" s="1" t="s">
        <v>6</v>
      </c>
      <c r="B1" s="1" t="s">
        <v>5</v>
      </c>
      <c r="C1" s="1" t="s">
        <v>0</v>
      </c>
      <c r="D1" s="1" t="s">
        <v>1</v>
      </c>
      <c r="E1" s="1" t="s">
        <v>7</v>
      </c>
      <c r="F1" s="1" t="s">
        <v>8</v>
      </c>
      <c r="G1" s="1"/>
      <c r="H1" s="1"/>
      <c r="I1" s="1" t="s">
        <v>10</v>
      </c>
    </row>
    <row r="2" spans="1:12">
      <c r="A2" s="1">
        <v>1</v>
      </c>
      <c r="B2" s="1">
        <v>3</v>
      </c>
      <c r="C2" s="1">
        <v>3</v>
      </c>
      <c r="D2" s="3">
        <v>65</v>
      </c>
      <c r="E2" s="2">
        <v>-17.5</v>
      </c>
      <c r="F2" s="1"/>
      <c r="G2" s="1"/>
      <c r="H2" s="1"/>
      <c r="I2" s="1" t="s">
        <v>2</v>
      </c>
    </row>
    <row r="3" spans="1:12">
      <c r="A3" s="1">
        <v>2</v>
      </c>
      <c r="B3" s="1">
        <v>3</v>
      </c>
      <c r="C3" s="1">
        <f>B3+C2</f>
        <v>6</v>
      </c>
      <c r="D3" s="3">
        <v>71</v>
      </c>
      <c r="E3" s="2">
        <v>-17.399999999999999</v>
      </c>
      <c r="F3" s="2">
        <f>E3-$E$2</f>
        <v>0.10000000000000142</v>
      </c>
      <c r="G3" s="1"/>
      <c r="H3" s="1"/>
      <c r="I3" s="1" t="s">
        <v>3</v>
      </c>
    </row>
    <row r="4" spans="1:12">
      <c r="A4" s="1">
        <v>3</v>
      </c>
      <c r="B4" s="1">
        <v>13</v>
      </c>
      <c r="C4" s="1">
        <f>B4+C3</f>
        <v>19</v>
      </c>
      <c r="D4" s="3">
        <v>82</v>
      </c>
      <c r="E4" s="2">
        <v>-17.2</v>
      </c>
      <c r="F4" s="2">
        <f t="shared" ref="F4:F67" si="0">E4-$E$2</f>
        <v>0.30000000000000071</v>
      </c>
      <c r="G4" s="1"/>
      <c r="H4" s="1"/>
      <c r="I4" s="1" t="s">
        <v>4</v>
      </c>
    </row>
    <row r="5" spans="1:12">
      <c r="A5" s="1">
        <v>4</v>
      </c>
      <c r="B5" s="1">
        <v>3</v>
      </c>
      <c r="C5" s="1">
        <f t="shared" ref="C5:C68" si="1">B5+C4</f>
        <v>22</v>
      </c>
      <c r="D5" s="3">
        <v>65</v>
      </c>
      <c r="E5" s="2">
        <v>-17</v>
      </c>
      <c r="F5" s="2">
        <f t="shared" si="0"/>
        <v>0.5</v>
      </c>
      <c r="G5" s="1"/>
      <c r="H5" s="1"/>
      <c r="I5" s="1" t="s">
        <v>9</v>
      </c>
    </row>
    <row r="6" spans="1:12">
      <c r="A6" s="1">
        <v>5</v>
      </c>
      <c r="B6" s="1">
        <v>11</v>
      </c>
      <c r="C6" s="1">
        <f t="shared" si="1"/>
        <v>33</v>
      </c>
      <c r="D6" s="3">
        <v>85</v>
      </c>
      <c r="E6" s="2">
        <v>-17.100000000000001</v>
      </c>
      <c r="F6" s="2">
        <f t="shared" si="0"/>
        <v>0.39999999999999858</v>
      </c>
      <c r="G6" s="1"/>
      <c r="H6" s="1"/>
      <c r="I6" s="1" t="s">
        <v>11</v>
      </c>
    </row>
    <row r="7" spans="1:12">
      <c r="A7" s="1">
        <v>6</v>
      </c>
      <c r="B7" s="1">
        <v>6</v>
      </c>
      <c r="C7" s="1">
        <f t="shared" si="1"/>
        <v>39</v>
      </c>
      <c r="D7" s="3">
        <v>96</v>
      </c>
      <c r="E7" s="2">
        <v>-17.100000000000001</v>
      </c>
      <c r="F7" s="2">
        <f t="shared" si="0"/>
        <v>0.39999999999999858</v>
      </c>
      <c r="G7" s="1"/>
      <c r="H7" s="1"/>
      <c r="I7" s="1"/>
    </row>
    <row r="8" spans="1:12">
      <c r="A8" s="1">
        <v>7</v>
      </c>
      <c r="B8" s="1">
        <v>3</v>
      </c>
      <c r="C8" s="1">
        <f t="shared" si="1"/>
        <v>42</v>
      </c>
      <c r="D8" s="3">
        <v>60</v>
      </c>
      <c r="E8" s="2">
        <v>-17.100000000000001</v>
      </c>
      <c r="F8" s="2">
        <f t="shared" si="0"/>
        <v>0.39999999999999858</v>
      </c>
      <c r="G8" s="1"/>
      <c r="H8" s="1"/>
      <c r="I8" s="1" t="s">
        <v>13</v>
      </c>
    </row>
    <row r="9" spans="1:12">
      <c r="A9" s="1">
        <v>8</v>
      </c>
      <c r="B9" s="1">
        <v>8</v>
      </c>
      <c r="C9" s="1">
        <f t="shared" si="1"/>
        <v>50</v>
      </c>
      <c r="D9" s="3">
        <v>71</v>
      </c>
      <c r="E9" s="2">
        <v>-16.5</v>
      </c>
      <c r="F9" s="2">
        <f t="shared" si="0"/>
        <v>1</v>
      </c>
      <c r="G9" s="1"/>
      <c r="H9" s="1"/>
      <c r="I9" s="1" t="s">
        <v>12</v>
      </c>
    </row>
    <row r="10" spans="1:12">
      <c r="A10" s="1">
        <v>9</v>
      </c>
      <c r="B10" s="1">
        <v>16</v>
      </c>
      <c r="C10" s="1">
        <f t="shared" si="1"/>
        <v>66</v>
      </c>
      <c r="D10" s="3">
        <v>61</v>
      </c>
      <c r="E10" s="2">
        <v>-16.2</v>
      </c>
      <c r="F10" s="2">
        <f t="shared" si="0"/>
        <v>1.3000000000000007</v>
      </c>
      <c r="G10" s="1"/>
      <c r="H10" s="1"/>
    </row>
    <row r="11" spans="1:12">
      <c r="A11" s="1">
        <v>10</v>
      </c>
      <c r="B11" s="1">
        <v>14</v>
      </c>
      <c r="C11" s="1">
        <f t="shared" si="1"/>
        <v>80</v>
      </c>
      <c r="D11" s="3">
        <v>62</v>
      </c>
      <c r="E11" s="2">
        <v>-16.100000000000001</v>
      </c>
      <c r="F11" s="2">
        <f t="shared" si="0"/>
        <v>1.3999999999999986</v>
      </c>
      <c r="G11" s="1"/>
      <c r="H11" s="1"/>
      <c r="I11" s="6" t="s">
        <v>14</v>
      </c>
      <c r="J11" s="7">
        <f>AVERAGE(D2:D101)</f>
        <v>70.010000000000005</v>
      </c>
      <c r="L11" t="str">
        <f>"( "&amp;J11&amp;" )"</f>
        <v>( 70,01 )</v>
      </c>
    </row>
    <row r="12" spans="1:12">
      <c r="A12" s="1">
        <v>11</v>
      </c>
      <c r="B12" s="1">
        <v>3</v>
      </c>
      <c r="C12" s="1">
        <f t="shared" si="1"/>
        <v>83</v>
      </c>
      <c r="D12" s="3">
        <v>69</v>
      </c>
      <c r="E12" s="2">
        <v>-16.100000000000001</v>
      </c>
      <c r="F12" s="2">
        <f t="shared" si="0"/>
        <v>1.3999999999999986</v>
      </c>
      <c r="G12" s="1"/>
      <c r="H12" s="1"/>
      <c r="I12" s="5" t="s">
        <v>16</v>
      </c>
      <c r="J12" s="7">
        <f>MAX(D2:D101)</f>
        <v>96</v>
      </c>
      <c r="K12" t="s">
        <v>17</v>
      </c>
      <c r="L12" t="str">
        <f>"( "&amp;J12&amp;" )"</f>
        <v>( 96 )</v>
      </c>
    </row>
    <row r="13" spans="1:12">
      <c r="A13" s="1">
        <v>12</v>
      </c>
      <c r="B13" s="1">
        <v>11</v>
      </c>
      <c r="C13" s="1">
        <f t="shared" si="1"/>
        <v>94</v>
      </c>
      <c r="D13" s="3">
        <v>66</v>
      </c>
      <c r="E13" s="2">
        <v>-15.9</v>
      </c>
      <c r="F13" s="2">
        <f t="shared" si="0"/>
        <v>1.5999999999999996</v>
      </c>
      <c r="G13" s="1"/>
      <c r="H13" s="1"/>
      <c r="I13" s="5" t="s">
        <v>15</v>
      </c>
      <c r="J13" s="7">
        <f>MIN(D2:D101)</f>
        <v>46</v>
      </c>
      <c r="K13" t="s">
        <v>18</v>
      </c>
      <c r="L13" t="str">
        <f>ROUND(J11,0)&amp;" ( "&amp;J12&amp;"; "&amp;J13&amp;" )"</f>
        <v>70 ( 96; 46 )</v>
      </c>
    </row>
    <row r="14" spans="1:12">
      <c r="A14" s="1">
        <v>13</v>
      </c>
      <c r="B14" s="1">
        <v>15</v>
      </c>
      <c r="C14" s="1">
        <f t="shared" si="1"/>
        <v>109</v>
      </c>
      <c r="D14" s="3">
        <v>90</v>
      </c>
      <c r="E14" s="2">
        <v>-15.9</v>
      </c>
      <c r="F14" s="2">
        <f t="shared" si="0"/>
        <v>1.5999999999999996</v>
      </c>
      <c r="G14" s="1"/>
      <c r="H14" s="1"/>
      <c r="I14" s="1"/>
    </row>
    <row r="15" spans="1:12">
      <c r="A15" s="1">
        <v>14</v>
      </c>
      <c r="B15" s="1">
        <v>3</v>
      </c>
      <c r="C15" s="1">
        <f t="shared" si="1"/>
        <v>112</v>
      </c>
      <c r="D15" s="3">
        <v>74</v>
      </c>
      <c r="E15" s="2">
        <v>-15.9</v>
      </c>
      <c r="F15" s="2">
        <f t="shared" si="0"/>
        <v>1.5999999999999996</v>
      </c>
      <c r="G15" s="1"/>
      <c r="H15" s="1"/>
      <c r="I15" s="1"/>
    </row>
    <row r="16" spans="1:12">
      <c r="A16" s="1">
        <v>15</v>
      </c>
      <c r="B16" s="1">
        <v>6</v>
      </c>
      <c r="C16" s="1">
        <f t="shared" si="1"/>
        <v>118</v>
      </c>
      <c r="D16" s="3">
        <v>60</v>
      </c>
      <c r="E16" s="2">
        <v>-15.8</v>
      </c>
      <c r="F16" s="2">
        <f t="shared" si="0"/>
        <v>1.6999999999999993</v>
      </c>
      <c r="G16" s="1"/>
      <c r="H16" s="1"/>
      <c r="I16" s="1"/>
    </row>
    <row r="17" spans="1:9">
      <c r="A17" s="1">
        <v>16</v>
      </c>
      <c r="B17" s="1">
        <v>19</v>
      </c>
      <c r="C17" s="1">
        <f t="shared" si="1"/>
        <v>137</v>
      </c>
      <c r="D17" s="3">
        <v>70</v>
      </c>
      <c r="E17" s="2">
        <v>-15.7</v>
      </c>
      <c r="F17" s="2">
        <f t="shared" si="0"/>
        <v>1.8000000000000007</v>
      </c>
      <c r="G17" s="1"/>
      <c r="H17" s="1"/>
      <c r="I17" s="1"/>
    </row>
    <row r="18" spans="1:9">
      <c r="A18" s="1">
        <v>17</v>
      </c>
      <c r="B18" s="1">
        <v>5</v>
      </c>
      <c r="C18" s="1">
        <f t="shared" si="1"/>
        <v>142</v>
      </c>
      <c r="D18" s="3">
        <v>87</v>
      </c>
      <c r="E18" s="2">
        <v>-15.7</v>
      </c>
      <c r="F18" s="2">
        <f t="shared" si="0"/>
        <v>1.8000000000000007</v>
      </c>
      <c r="G18" s="1"/>
      <c r="H18" s="1"/>
      <c r="I18" s="1"/>
    </row>
    <row r="19" spans="1:9">
      <c r="A19" s="1">
        <v>18</v>
      </c>
      <c r="B19" s="1">
        <v>3</v>
      </c>
      <c r="C19" s="1">
        <f t="shared" si="1"/>
        <v>145</v>
      </c>
      <c r="D19" s="3">
        <v>84</v>
      </c>
      <c r="E19" s="2">
        <v>-15.6</v>
      </c>
      <c r="F19" s="2">
        <f t="shared" si="0"/>
        <v>1.9000000000000004</v>
      </c>
      <c r="G19" s="1"/>
      <c r="H19" s="1"/>
      <c r="I19" s="1"/>
    </row>
    <row r="20" spans="1:9">
      <c r="A20" s="1">
        <v>19</v>
      </c>
      <c r="B20" s="1">
        <v>3</v>
      </c>
      <c r="C20" s="1">
        <f t="shared" si="1"/>
        <v>148</v>
      </c>
      <c r="D20" s="3">
        <v>83</v>
      </c>
      <c r="E20" s="2">
        <v>-15.3</v>
      </c>
      <c r="F20" s="2">
        <f t="shared" si="0"/>
        <v>2.1999999999999993</v>
      </c>
      <c r="G20" s="1"/>
      <c r="H20" s="1"/>
      <c r="I20" s="1"/>
    </row>
    <row r="21" spans="1:9">
      <c r="A21" s="1">
        <v>20</v>
      </c>
      <c r="B21" s="1">
        <v>4</v>
      </c>
      <c r="C21" s="1">
        <f t="shared" si="1"/>
        <v>152</v>
      </c>
      <c r="D21" s="3">
        <v>80</v>
      </c>
      <c r="E21" s="2">
        <v>-15.1</v>
      </c>
      <c r="F21" s="2">
        <f t="shared" si="0"/>
        <v>2.4000000000000004</v>
      </c>
      <c r="G21" s="1"/>
      <c r="H21" s="1"/>
      <c r="I21" s="1"/>
    </row>
    <row r="22" spans="1:9">
      <c r="A22" s="1">
        <v>21</v>
      </c>
      <c r="B22" s="1">
        <v>5</v>
      </c>
      <c r="C22" s="1">
        <f t="shared" si="1"/>
        <v>157</v>
      </c>
      <c r="D22" s="3">
        <v>95</v>
      </c>
      <c r="E22" s="2">
        <v>-14.9</v>
      </c>
      <c r="F22" s="2">
        <f t="shared" si="0"/>
        <v>2.5999999999999996</v>
      </c>
      <c r="G22" s="1"/>
      <c r="H22" s="1"/>
      <c r="I22" s="1"/>
    </row>
    <row r="23" spans="1:9">
      <c r="A23" s="1">
        <v>22</v>
      </c>
      <c r="B23" s="1">
        <v>18</v>
      </c>
      <c r="C23" s="1">
        <f t="shared" si="1"/>
        <v>175</v>
      </c>
      <c r="D23" s="3">
        <v>72</v>
      </c>
      <c r="E23" s="2">
        <v>-14.9</v>
      </c>
      <c r="F23" s="2">
        <f t="shared" si="0"/>
        <v>2.5999999999999996</v>
      </c>
      <c r="G23" s="1"/>
      <c r="H23" s="1"/>
      <c r="I23" s="1"/>
    </row>
    <row r="24" spans="1:9">
      <c r="A24" s="1">
        <v>23</v>
      </c>
      <c r="B24" s="1">
        <v>11</v>
      </c>
      <c r="C24" s="1">
        <f t="shared" si="1"/>
        <v>186</v>
      </c>
      <c r="D24" s="3">
        <v>50</v>
      </c>
      <c r="E24" s="2">
        <v>-14.8</v>
      </c>
      <c r="F24" s="2">
        <f t="shared" si="0"/>
        <v>2.6999999999999993</v>
      </c>
      <c r="G24" s="1"/>
      <c r="H24" s="1"/>
      <c r="I24" s="1"/>
    </row>
    <row r="25" spans="1:9">
      <c r="A25" s="1">
        <v>24</v>
      </c>
      <c r="B25" s="1">
        <v>20</v>
      </c>
      <c r="C25" s="1">
        <f t="shared" si="1"/>
        <v>206</v>
      </c>
      <c r="D25" s="3">
        <v>54</v>
      </c>
      <c r="E25" s="2">
        <v>-14.6</v>
      </c>
      <c r="F25" s="2">
        <f t="shared" si="0"/>
        <v>2.9000000000000004</v>
      </c>
      <c r="G25" s="1"/>
      <c r="H25" s="1"/>
      <c r="I25" s="1"/>
    </row>
    <row r="26" spans="1:9">
      <c r="A26" s="1">
        <v>25</v>
      </c>
      <c r="B26" s="1">
        <v>7</v>
      </c>
      <c r="C26" s="1">
        <f t="shared" si="1"/>
        <v>213</v>
      </c>
      <c r="D26" s="3">
        <v>75</v>
      </c>
      <c r="E26" s="2">
        <v>-14.6</v>
      </c>
      <c r="F26" s="2">
        <f t="shared" si="0"/>
        <v>2.9000000000000004</v>
      </c>
      <c r="G26" s="1"/>
      <c r="H26" s="1"/>
      <c r="I26" s="1"/>
    </row>
    <row r="27" spans="1:9">
      <c r="A27" s="1">
        <v>26</v>
      </c>
      <c r="B27" s="1">
        <v>3</v>
      </c>
      <c r="C27" s="1">
        <f t="shared" si="1"/>
        <v>216</v>
      </c>
      <c r="D27" s="3">
        <v>68</v>
      </c>
      <c r="E27" s="2">
        <v>-14.6</v>
      </c>
      <c r="F27" s="2">
        <f t="shared" si="0"/>
        <v>2.9000000000000004</v>
      </c>
      <c r="G27" s="1"/>
      <c r="H27" s="1"/>
      <c r="I27" s="1"/>
    </row>
    <row r="28" spans="1:9">
      <c r="A28" s="1">
        <v>27</v>
      </c>
      <c r="B28" s="1">
        <v>8</v>
      </c>
      <c r="C28" s="1">
        <f t="shared" si="1"/>
        <v>224</v>
      </c>
      <c r="D28" s="3">
        <v>60</v>
      </c>
      <c r="E28" s="2">
        <v>-14.7</v>
      </c>
      <c r="F28" s="2">
        <f t="shared" si="0"/>
        <v>2.8000000000000007</v>
      </c>
      <c r="G28" s="1"/>
      <c r="H28" s="1"/>
      <c r="I28" s="1"/>
    </row>
    <row r="29" spans="1:9">
      <c r="A29" s="1">
        <v>28</v>
      </c>
      <c r="B29" s="1">
        <v>19</v>
      </c>
      <c r="C29" s="1">
        <f t="shared" si="1"/>
        <v>243</v>
      </c>
      <c r="D29" s="3">
        <v>70</v>
      </c>
      <c r="E29" s="2">
        <v>-14.6</v>
      </c>
      <c r="F29" s="2">
        <f t="shared" si="0"/>
        <v>2.9000000000000004</v>
      </c>
      <c r="G29" s="1"/>
      <c r="H29" s="1"/>
      <c r="I29" s="1"/>
    </row>
    <row r="30" spans="1:9">
      <c r="A30" s="1">
        <v>29</v>
      </c>
      <c r="B30" s="1">
        <v>7</v>
      </c>
      <c r="C30" s="1">
        <f t="shared" si="1"/>
        <v>250</v>
      </c>
      <c r="D30" s="3">
        <v>81</v>
      </c>
      <c r="E30" s="2">
        <v>-14.5</v>
      </c>
      <c r="F30" s="2">
        <f t="shared" si="0"/>
        <v>3</v>
      </c>
      <c r="G30" s="1"/>
      <c r="H30" s="1"/>
      <c r="I30" s="1"/>
    </row>
    <row r="31" spans="1:9">
      <c r="A31" s="1">
        <v>30</v>
      </c>
      <c r="B31" s="1">
        <v>17</v>
      </c>
      <c r="C31" s="1">
        <f t="shared" si="1"/>
        <v>267</v>
      </c>
      <c r="D31" s="3">
        <v>74</v>
      </c>
      <c r="E31" s="2">
        <v>-14.4</v>
      </c>
      <c r="F31" s="2">
        <f t="shared" si="0"/>
        <v>3.0999999999999996</v>
      </c>
      <c r="G31" s="1"/>
      <c r="H31" s="1"/>
      <c r="I31" s="1"/>
    </row>
    <row r="32" spans="1:9">
      <c r="A32" s="1">
        <v>31</v>
      </c>
      <c r="B32" s="1">
        <v>3</v>
      </c>
      <c r="C32" s="1">
        <f t="shared" si="1"/>
        <v>270</v>
      </c>
      <c r="D32" s="3">
        <v>58</v>
      </c>
      <c r="E32" s="2">
        <v>-14.4</v>
      </c>
      <c r="F32" s="2">
        <f t="shared" si="0"/>
        <v>3.0999999999999996</v>
      </c>
      <c r="G32" s="1"/>
      <c r="H32" s="1"/>
      <c r="I32" s="1"/>
    </row>
    <row r="33" spans="1:9">
      <c r="A33" s="1">
        <v>32</v>
      </c>
      <c r="B33" s="1">
        <v>4</v>
      </c>
      <c r="C33" s="1">
        <f t="shared" si="1"/>
        <v>274</v>
      </c>
      <c r="D33" s="3">
        <v>60</v>
      </c>
      <c r="E33" s="2">
        <v>-14.3</v>
      </c>
      <c r="F33" s="2">
        <f t="shared" si="0"/>
        <v>3.1999999999999993</v>
      </c>
      <c r="G33" s="1"/>
      <c r="H33" s="1"/>
      <c r="I33" s="1"/>
    </row>
    <row r="34" spans="1:9">
      <c r="A34" s="1">
        <v>33</v>
      </c>
      <c r="B34" s="1">
        <v>19</v>
      </c>
      <c r="C34" s="1">
        <f t="shared" si="1"/>
        <v>293</v>
      </c>
      <c r="D34" s="3">
        <v>72</v>
      </c>
      <c r="E34" s="2">
        <v>-14.1</v>
      </c>
      <c r="F34" s="2">
        <f t="shared" si="0"/>
        <v>3.4000000000000004</v>
      </c>
      <c r="G34" s="1"/>
      <c r="H34" s="1"/>
      <c r="I34" s="1"/>
    </row>
    <row r="35" spans="1:9">
      <c r="A35" s="1">
        <v>34</v>
      </c>
      <c r="B35" s="1">
        <v>9</v>
      </c>
      <c r="C35" s="1">
        <f t="shared" si="1"/>
        <v>302</v>
      </c>
      <c r="D35" s="3">
        <v>77</v>
      </c>
      <c r="E35" s="2">
        <v>-13.9</v>
      </c>
      <c r="F35" s="2">
        <f t="shared" si="0"/>
        <v>3.5999999999999996</v>
      </c>
      <c r="G35" s="1"/>
      <c r="H35" s="1"/>
      <c r="I35" s="1"/>
    </row>
    <row r="36" spans="1:9">
      <c r="A36" s="1">
        <v>35</v>
      </c>
      <c r="B36" s="1">
        <v>2</v>
      </c>
      <c r="C36" s="1">
        <f t="shared" si="1"/>
        <v>304</v>
      </c>
      <c r="D36" s="3">
        <v>83</v>
      </c>
      <c r="E36" s="2">
        <v>-13.7</v>
      </c>
      <c r="F36" s="2">
        <f t="shared" si="0"/>
        <v>3.8000000000000007</v>
      </c>
      <c r="G36" s="1"/>
      <c r="H36" s="1"/>
      <c r="I36" s="1"/>
    </row>
    <row r="37" spans="1:9">
      <c r="A37" s="1">
        <v>36</v>
      </c>
      <c r="B37" s="1">
        <v>17</v>
      </c>
      <c r="C37" s="1">
        <f t="shared" si="1"/>
        <v>321</v>
      </c>
      <c r="D37" s="3">
        <v>81</v>
      </c>
      <c r="E37" s="2">
        <v>-13.9</v>
      </c>
      <c r="F37" s="2">
        <f t="shared" si="0"/>
        <v>3.5999999999999996</v>
      </c>
      <c r="G37" s="1"/>
      <c r="H37" s="1"/>
      <c r="I37" s="1"/>
    </row>
    <row r="38" spans="1:9">
      <c r="A38" s="1">
        <v>37</v>
      </c>
      <c r="B38" s="1">
        <v>2</v>
      </c>
      <c r="C38" s="1">
        <f t="shared" si="1"/>
        <v>323</v>
      </c>
      <c r="D38" s="3">
        <v>72</v>
      </c>
      <c r="E38" s="2">
        <v>-13.8</v>
      </c>
      <c r="F38" s="2">
        <f t="shared" si="0"/>
        <v>3.6999999999999993</v>
      </c>
      <c r="G38" s="1"/>
      <c r="H38" s="1"/>
      <c r="I38" s="1"/>
    </row>
    <row r="39" spans="1:9">
      <c r="A39" s="1">
        <v>38</v>
      </c>
      <c r="B39" s="1">
        <v>4</v>
      </c>
      <c r="C39" s="1">
        <f t="shared" si="1"/>
        <v>327</v>
      </c>
      <c r="D39" s="3">
        <v>64</v>
      </c>
      <c r="E39" s="2">
        <v>-13.7</v>
      </c>
      <c r="F39" s="2">
        <f t="shared" si="0"/>
        <v>3.8000000000000007</v>
      </c>
      <c r="G39" s="1"/>
      <c r="H39" s="1"/>
      <c r="I39" s="1"/>
    </row>
    <row r="40" spans="1:9">
      <c r="A40" s="1">
        <v>39</v>
      </c>
      <c r="B40" s="1">
        <v>3</v>
      </c>
      <c r="C40" s="1">
        <f t="shared" si="1"/>
        <v>330</v>
      </c>
      <c r="D40" s="3">
        <v>74</v>
      </c>
      <c r="E40" s="2">
        <v>-13.9</v>
      </c>
      <c r="F40" s="2">
        <f t="shared" si="0"/>
        <v>3.5999999999999996</v>
      </c>
      <c r="G40" s="1"/>
      <c r="H40" s="1"/>
      <c r="I40" s="1"/>
    </row>
    <row r="41" spans="1:9">
      <c r="A41" s="1">
        <v>40</v>
      </c>
      <c r="B41" s="1">
        <v>13</v>
      </c>
      <c r="C41" s="1">
        <f t="shared" si="1"/>
        <v>343</v>
      </c>
      <c r="D41" s="3">
        <v>84</v>
      </c>
      <c r="E41" s="2">
        <v>-14.2</v>
      </c>
      <c r="F41" s="2">
        <f t="shared" si="0"/>
        <v>3.3000000000000007</v>
      </c>
      <c r="G41" s="1"/>
      <c r="H41" s="1"/>
      <c r="I41" s="1"/>
    </row>
    <row r="42" spans="1:9">
      <c r="A42" s="1">
        <v>41</v>
      </c>
      <c r="B42" s="1">
        <v>11</v>
      </c>
      <c r="C42" s="1">
        <f t="shared" si="1"/>
        <v>354</v>
      </c>
      <c r="D42" s="3">
        <v>63</v>
      </c>
      <c r="E42" s="2">
        <v>-14.3</v>
      </c>
      <c r="F42" s="2">
        <f t="shared" si="0"/>
        <v>3.1999999999999993</v>
      </c>
      <c r="G42" s="1"/>
      <c r="H42" s="1"/>
      <c r="I42" s="1"/>
    </row>
    <row r="43" spans="1:9">
      <c r="A43" s="1">
        <v>42</v>
      </c>
      <c r="B43" s="1">
        <v>2</v>
      </c>
      <c r="C43" s="1">
        <f t="shared" si="1"/>
        <v>356</v>
      </c>
      <c r="D43" s="3">
        <v>58</v>
      </c>
      <c r="E43" s="2">
        <v>-14.3</v>
      </c>
      <c r="F43" s="2">
        <f t="shared" si="0"/>
        <v>3.1999999999999993</v>
      </c>
      <c r="G43" s="1"/>
      <c r="H43" s="1"/>
      <c r="I43" s="1"/>
    </row>
    <row r="44" spans="1:9">
      <c r="A44" s="1">
        <v>43</v>
      </c>
      <c r="B44" s="1">
        <v>4</v>
      </c>
      <c r="C44" s="1">
        <f t="shared" si="1"/>
        <v>360</v>
      </c>
      <c r="D44" s="3">
        <v>67</v>
      </c>
      <c r="E44" s="2">
        <v>-14.4</v>
      </c>
      <c r="F44" s="2">
        <f t="shared" si="0"/>
        <v>3.0999999999999996</v>
      </c>
      <c r="G44" s="1"/>
      <c r="H44" s="1"/>
      <c r="I44" s="1"/>
    </row>
    <row r="45" spans="1:9">
      <c r="A45" s="1">
        <v>44</v>
      </c>
      <c r="B45" s="1">
        <v>21</v>
      </c>
      <c r="C45" s="1">
        <f t="shared" si="1"/>
        <v>381</v>
      </c>
      <c r="D45" s="4">
        <v>80</v>
      </c>
      <c r="E45" s="2">
        <v>-14.5</v>
      </c>
      <c r="F45" s="2">
        <f t="shared" si="0"/>
        <v>3</v>
      </c>
      <c r="G45" s="1"/>
      <c r="H45" s="1"/>
      <c r="I45" s="1"/>
    </row>
    <row r="46" spans="1:9">
      <c r="A46" s="1">
        <v>45</v>
      </c>
      <c r="B46" s="1">
        <v>7</v>
      </c>
      <c r="C46" s="1">
        <f t="shared" si="1"/>
        <v>388</v>
      </c>
      <c r="D46" s="3">
        <v>70</v>
      </c>
      <c r="E46" s="2">
        <v>-14.7</v>
      </c>
      <c r="F46" s="2">
        <f t="shared" si="0"/>
        <v>2.8000000000000007</v>
      </c>
      <c r="G46" s="1"/>
      <c r="H46" s="1"/>
      <c r="I46" s="1"/>
    </row>
    <row r="47" spans="1:9">
      <c r="A47" s="1">
        <v>46</v>
      </c>
      <c r="B47" s="1">
        <v>8</v>
      </c>
      <c r="C47" s="1">
        <f t="shared" si="1"/>
        <v>396</v>
      </c>
      <c r="D47" s="3">
        <v>65</v>
      </c>
      <c r="E47" s="2">
        <v>-14.9</v>
      </c>
      <c r="F47" s="2">
        <f t="shared" si="0"/>
        <v>2.5999999999999996</v>
      </c>
      <c r="G47" s="1"/>
      <c r="H47" s="1"/>
      <c r="I47" s="1"/>
    </row>
    <row r="48" spans="1:9">
      <c r="A48" s="1">
        <v>47</v>
      </c>
      <c r="B48" s="1">
        <v>3</v>
      </c>
      <c r="C48" s="1">
        <f t="shared" si="1"/>
        <v>399</v>
      </c>
      <c r="D48" s="3">
        <v>80</v>
      </c>
      <c r="E48" s="2">
        <v>-14.8</v>
      </c>
      <c r="F48" s="2">
        <f t="shared" si="0"/>
        <v>2.6999999999999993</v>
      </c>
      <c r="G48" s="1"/>
      <c r="H48" s="1"/>
      <c r="I48" s="1"/>
    </row>
    <row r="49" spans="1:9">
      <c r="A49" s="1">
        <v>48</v>
      </c>
      <c r="B49" s="1">
        <v>3</v>
      </c>
      <c r="C49" s="1">
        <f t="shared" si="1"/>
        <v>402</v>
      </c>
      <c r="D49" s="3">
        <v>55</v>
      </c>
      <c r="E49" s="2">
        <v>-14.6</v>
      </c>
      <c r="F49" s="2">
        <f t="shared" si="0"/>
        <v>2.9000000000000004</v>
      </c>
      <c r="G49" s="1"/>
      <c r="H49" s="1"/>
      <c r="I49" s="1"/>
    </row>
    <row r="50" spans="1:9">
      <c r="A50" s="1">
        <v>49</v>
      </c>
      <c r="B50" s="1">
        <v>4</v>
      </c>
      <c r="C50" s="1">
        <f t="shared" si="1"/>
        <v>406</v>
      </c>
      <c r="D50" s="3">
        <v>67</v>
      </c>
      <c r="E50" s="2">
        <v>-14.6</v>
      </c>
      <c r="F50" s="2">
        <f t="shared" si="0"/>
        <v>2.9000000000000004</v>
      </c>
      <c r="G50" s="1"/>
      <c r="H50" s="1"/>
      <c r="I50" s="1"/>
    </row>
    <row r="51" spans="1:9">
      <c r="A51" s="1">
        <v>50</v>
      </c>
      <c r="B51" s="1">
        <v>8</v>
      </c>
      <c r="C51" s="1">
        <f t="shared" si="1"/>
        <v>414</v>
      </c>
      <c r="D51" s="3">
        <v>64</v>
      </c>
      <c r="E51" s="2">
        <v>-14.4</v>
      </c>
      <c r="F51" s="2">
        <f t="shared" si="0"/>
        <v>3.0999999999999996</v>
      </c>
      <c r="G51" s="1"/>
      <c r="H51" s="1"/>
      <c r="I51" s="1"/>
    </row>
    <row r="52" spans="1:9">
      <c r="A52" s="1">
        <v>51</v>
      </c>
      <c r="B52" s="1">
        <v>11</v>
      </c>
      <c r="C52" s="1">
        <f t="shared" si="1"/>
        <v>425</v>
      </c>
      <c r="D52" s="3">
        <v>78</v>
      </c>
      <c r="E52" s="2">
        <v>-14.4</v>
      </c>
      <c r="F52" s="2">
        <f t="shared" si="0"/>
        <v>3.0999999999999996</v>
      </c>
      <c r="G52" s="1"/>
      <c r="H52" s="1"/>
      <c r="I52" s="1"/>
    </row>
    <row r="53" spans="1:9">
      <c r="A53" s="1">
        <v>52</v>
      </c>
      <c r="B53" s="1">
        <v>20</v>
      </c>
      <c r="C53" s="1">
        <f t="shared" si="1"/>
        <v>445</v>
      </c>
      <c r="D53" s="3">
        <v>65</v>
      </c>
      <c r="E53" s="2">
        <v>-14.1</v>
      </c>
      <c r="F53" s="2">
        <f t="shared" si="0"/>
        <v>3.4000000000000004</v>
      </c>
      <c r="G53" s="1"/>
      <c r="H53" s="1"/>
      <c r="I53" s="1"/>
    </row>
    <row r="54" spans="1:9">
      <c r="A54" s="1">
        <v>53</v>
      </c>
      <c r="B54" s="1">
        <v>16</v>
      </c>
      <c r="C54" s="1">
        <f t="shared" si="1"/>
        <v>461</v>
      </c>
      <c r="D54" s="3">
        <v>72</v>
      </c>
      <c r="E54" s="2">
        <v>-13.7</v>
      </c>
      <c r="F54" s="2">
        <f t="shared" si="0"/>
        <v>3.8000000000000007</v>
      </c>
      <c r="G54" s="1"/>
      <c r="H54" s="1"/>
      <c r="I54" s="1"/>
    </row>
    <row r="55" spans="1:9">
      <c r="A55" s="1">
        <v>54</v>
      </c>
      <c r="B55" s="1">
        <v>10</v>
      </c>
      <c r="C55" s="1">
        <f t="shared" si="1"/>
        <v>471</v>
      </c>
      <c r="D55" s="3">
        <v>55</v>
      </c>
      <c r="E55" s="2">
        <v>-13.7</v>
      </c>
      <c r="F55" s="2">
        <f t="shared" si="0"/>
        <v>3.8000000000000007</v>
      </c>
      <c r="G55" s="1"/>
      <c r="H55" s="1"/>
      <c r="I55" s="1"/>
    </row>
    <row r="56" spans="1:9">
      <c r="A56" s="1">
        <v>55</v>
      </c>
      <c r="B56" s="1">
        <v>4</v>
      </c>
      <c r="C56" s="1">
        <f t="shared" si="1"/>
        <v>475</v>
      </c>
      <c r="D56" s="3">
        <v>71</v>
      </c>
      <c r="E56" s="2">
        <v>-13.7</v>
      </c>
      <c r="F56" s="2">
        <f t="shared" si="0"/>
        <v>3.8000000000000007</v>
      </c>
      <c r="G56" s="1"/>
      <c r="H56" s="1"/>
      <c r="I56" s="1"/>
    </row>
    <row r="57" spans="1:9">
      <c r="A57" s="1">
        <v>56</v>
      </c>
      <c r="B57" s="1">
        <v>2</v>
      </c>
      <c r="C57" s="1">
        <f t="shared" si="1"/>
        <v>477</v>
      </c>
      <c r="D57" s="3">
        <v>82</v>
      </c>
      <c r="E57" s="2">
        <v>-13.7</v>
      </c>
      <c r="F57" s="2">
        <f t="shared" si="0"/>
        <v>3.8000000000000007</v>
      </c>
      <c r="G57" s="1"/>
      <c r="H57" s="1"/>
      <c r="I57" s="1"/>
    </row>
    <row r="58" spans="1:9">
      <c r="A58" s="1">
        <v>57</v>
      </c>
      <c r="B58" s="1">
        <v>9</v>
      </c>
      <c r="C58" s="1">
        <f t="shared" si="1"/>
        <v>486</v>
      </c>
      <c r="D58" s="3">
        <v>65</v>
      </c>
      <c r="E58" s="1">
        <v>-13.8</v>
      </c>
      <c r="F58" s="2">
        <f t="shared" si="0"/>
        <v>3.6999999999999993</v>
      </c>
      <c r="G58" s="1"/>
      <c r="H58" s="1"/>
      <c r="I58" s="1"/>
    </row>
    <row r="59" spans="1:9">
      <c r="A59" s="1">
        <v>58</v>
      </c>
      <c r="B59" s="1">
        <v>3</v>
      </c>
      <c r="C59" s="1">
        <f t="shared" si="1"/>
        <v>489</v>
      </c>
      <c r="D59" s="3">
        <v>69</v>
      </c>
      <c r="E59" s="1">
        <v>-13.6</v>
      </c>
      <c r="F59" s="2">
        <f t="shared" si="0"/>
        <v>3.9000000000000004</v>
      </c>
      <c r="G59" s="1"/>
      <c r="H59" s="1"/>
      <c r="I59" s="1"/>
    </row>
    <row r="60" spans="1:9">
      <c r="A60" s="1">
        <v>59</v>
      </c>
      <c r="B60" s="1">
        <v>8</v>
      </c>
      <c r="C60" s="1">
        <f t="shared" si="1"/>
        <v>497</v>
      </c>
      <c r="D60" s="3">
        <v>72</v>
      </c>
      <c r="E60" s="1">
        <v>-12.4</v>
      </c>
      <c r="F60" s="2">
        <f t="shared" si="0"/>
        <v>5.0999999999999996</v>
      </c>
      <c r="G60" s="1"/>
      <c r="H60" s="1"/>
      <c r="I60" s="1"/>
    </row>
    <row r="61" spans="1:9">
      <c r="A61" s="1">
        <v>60</v>
      </c>
      <c r="B61" s="1">
        <v>3</v>
      </c>
      <c r="C61" s="1">
        <f t="shared" si="1"/>
        <v>500</v>
      </c>
      <c r="D61" s="3">
        <v>53</v>
      </c>
      <c r="E61" s="1">
        <v>-12</v>
      </c>
      <c r="F61" s="2">
        <f t="shared" si="0"/>
        <v>5.5</v>
      </c>
      <c r="G61" s="1"/>
      <c r="H61" s="1"/>
      <c r="I61" s="1"/>
    </row>
    <row r="62" spans="1:9">
      <c r="A62" s="1">
        <v>61</v>
      </c>
      <c r="B62" s="1">
        <v>6</v>
      </c>
      <c r="C62" s="1">
        <f t="shared" si="1"/>
        <v>506</v>
      </c>
      <c r="D62" s="3">
        <v>70</v>
      </c>
      <c r="E62" s="1">
        <v>-11.2</v>
      </c>
      <c r="F62" s="2">
        <f t="shared" si="0"/>
        <v>6.3000000000000007</v>
      </c>
      <c r="G62" s="1"/>
      <c r="H62" s="1"/>
      <c r="I62" s="1"/>
    </row>
    <row r="63" spans="1:9">
      <c r="A63" s="1">
        <v>62</v>
      </c>
      <c r="B63" s="1">
        <v>7</v>
      </c>
      <c r="C63" s="1">
        <f t="shared" si="1"/>
        <v>513</v>
      </c>
      <c r="D63" s="3">
        <v>75</v>
      </c>
      <c r="E63" s="1">
        <v>-10.5</v>
      </c>
      <c r="F63" s="2">
        <f t="shared" si="0"/>
        <v>7</v>
      </c>
      <c r="G63" s="1"/>
      <c r="H63" s="1"/>
      <c r="I63" s="1"/>
    </row>
    <row r="64" spans="1:9">
      <c r="A64" s="1">
        <v>63</v>
      </c>
      <c r="B64" s="1">
        <v>5</v>
      </c>
      <c r="C64" s="1">
        <f t="shared" si="1"/>
        <v>518</v>
      </c>
      <c r="D64" s="3">
        <v>62</v>
      </c>
      <c r="E64" s="1">
        <v>-10.199999999999999</v>
      </c>
      <c r="F64" s="2">
        <f t="shared" si="0"/>
        <v>7.3000000000000007</v>
      </c>
      <c r="G64" s="1"/>
      <c r="H64" s="1"/>
      <c r="I64" s="1"/>
    </row>
    <row r="65" spans="1:9">
      <c r="A65" s="1">
        <v>64</v>
      </c>
      <c r="B65" s="1">
        <v>3</v>
      </c>
      <c r="C65" s="1">
        <f t="shared" si="1"/>
        <v>521</v>
      </c>
      <c r="D65" s="3">
        <v>63</v>
      </c>
      <c r="E65" s="1">
        <v>-9.4</v>
      </c>
      <c r="F65" s="2">
        <f t="shared" si="0"/>
        <v>8.1</v>
      </c>
      <c r="G65" s="1"/>
      <c r="H65" s="1"/>
      <c r="I65" s="1"/>
    </row>
    <row r="66" spans="1:9">
      <c r="A66" s="1">
        <v>65</v>
      </c>
      <c r="B66" s="1">
        <v>6</v>
      </c>
      <c r="C66" s="1">
        <f t="shared" si="1"/>
        <v>527</v>
      </c>
      <c r="D66" s="3">
        <v>63</v>
      </c>
      <c r="E66" s="1">
        <v>-8.1</v>
      </c>
      <c r="F66" s="2">
        <f t="shared" si="0"/>
        <v>9.4</v>
      </c>
      <c r="G66" s="1"/>
      <c r="H66" s="1"/>
      <c r="I66" s="1"/>
    </row>
    <row r="67" spans="1:9">
      <c r="A67" s="1">
        <v>66</v>
      </c>
      <c r="B67" s="1">
        <v>3</v>
      </c>
      <c r="C67" s="1">
        <f t="shared" si="1"/>
        <v>530</v>
      </c>
      <c r="D67" s="3">
        <v>67</v>
      </c>
      <c r="E67" s="1">
        <v>-7.6</v>
      </c>
      <c r="F67" s="2">
        <f t="shared" si="0"/>
        <v>9.9</v>
      </c>
      <c r="G67" s="1"/>
      <c r="H67" s="1"/>
      <c r="I67" s="1"/>
    </row>
    <row r="68" spans="1:9">
      <c r="A68" s="1">
        <v>67</v>
      </c>
      <c r="B68" s="1">
        <v>5</v>
      </c>
      <c r="C68" s="1">
        <f t="shared" si="1"/>
        <v>535</v>
      </c>
      <c r="D68" s="3">
        <v>70</v>
      </c>
      <c r="E68" s="1">
        <v>-7.4</v>
      </c>
      <c r="F68" s="2">
        <f t="shared" ref="F68:F101" si="2">E68-$E$2</f>
        <v>10.1</v>
      </c>
      <c r="G68" s="1"/>
      <c r="H68" s="1"/>
      <c r="I68" s="1"/>
    </row>
    <row r="69" spans="1:9">
      <c r="A69" s="1">
        <v>68</v>
      </c>
      <c r="B69" s="1">
        <v>4</v>
      </c>
      <c r="C69" s="1">
        <f t="shared" ref="C69:C101" si="3">B69+C68</f>
        <v>539</v>
      </c>
      <c r="D69" s="3">
        <v>70</v>
      </c>
      <c r="E69" s="1">
        <v>-7.5</v>
      </c>
      <c r="F69" s="2">
        <f t="shared" si="2"/>
        <v>10</v>
      </c>
      <c r="G69" s="1"/>
      <c r="H69" s="1"/>
      <c r="I69" s="1"/>
    </row>
    <row r="70" spans="1:9">
      <c r="A70" s="1">
        <v>69</v>
      </c>
      <c r="B70" s="1">
        <v>5</v>
      </c>
      <c r="C70" s="1">
        <f t="shared" si="3"/>
        <v>544</v>
      </c>
      <c r="D70" s="3">
        <v>70</v>
      </c>
      <c r="E70" s="1">
        <v>-7.5</v>
      </c>
      <c r="F70" s="2">
        <f t="shared" si="2"/>
        <v>10</v>
      </c>
      <c r="G70" s="1"/>
      <c r="H70" s="1"/>
      <c r="I70" s="1"/>
    </row>
    <row r="71" spans="1:9">
      <c r="A71" s="1">
        <v>70</v>
      </c>
      <c r="B71" s="1">
        <v>2</v>
      </c>
      <c r="C71" s="1">
        <f t="shared" si="3"/>
        <v>546</v>
      </c>
      <c r="D71" s="3">
        <v>78</v>
      </c>
      <c r="E71" s="1">
        <v>-7.5</v>
      </c>
      <c r="F71" s="2">
        <f t="shared" si="2"/>
        <v>10</v>
      </c>
      <c r="G71" s="1"/>
      <c r="H71" s="1"/>
      <c r="I71" s="1"/>
    </row>
    <row r="72" spans="1:9">
      <c r="A72" s="1">
        <v>71</v>
      </c>
      <c r="B72" s="1">
        <v>5</v>
      </c>
      <c r="C72" s="1">
        <f t="shared" si="3"/>
        <v>551</v>
      </c>
      <c r="D72" s="3">
        <v>62</v>
      </c>
      <c r="E72" s="1">
        <v>-7.4</v>
      </c>
      <c r="F72" s="2">
        <f t="shared" si="2"/>
        <v>10.1</v>
      </c>
      <c r="G72" s="1"/>
      <c r="H72" s="1"/>
      <c r="I72" s="1"/>
    </row>
    <row r="73" spans="1:9">
      <c r="A73" s="1">
        <v>72</v>
      </c>
      <c r="B73" s="1">
        <v>14</v>
      </c>
      <c r="C73" s="1">
        <f t="shared" si="3"/>
        <v>565</v>
      </c>
      <c r="D73" s="3">
        <v>55</v>
      </c>
      <c r="E73" s="1">
        <v>-7.7</v>
      </c>
      <c r="F73" s="2">
        <f t="shared" si="2"/>
        <v>9.8000000000000007</v>
      </c>
      <c r="G73" s="1"/>
      <c r="H73" s="1"/>
      <c r="I73" s="1"/>
    </row>
    <row r="74" spans="1:9">
      <c r="A74" s="1">
        <v>73</v>
      </c>
      <c r="B74" s="1">
        <v>6</v>
      </c>
      <c r="C74" s="1">
        <f t="shared" si="3"/>
        <v>571</v>
      </c>
      <c r="D74" s="3">
        <v>82</v>
      </c>
      <c r="E74" s="1">
        <v>-7.9</v>
      </c>
      <c r="F74" s="2">
        <f t="shared" si="2"/>
        <v>9.6</v>
      </c>
      <c r="G74" s="1"/>
      <c r="H74" s="1"/>
      <c r="I74" s="1"/>
    </row>
    <row r="75" spans="1:9">
      <c r="A75" s="1">
        <v>74</v>
      </c>
      <c r="B75" s="1">
        <v>5</v>
      </c>
      <c r="C75" s="1">
        <f t="shared" si="3"/>
        <v>576</v>
      </c>
      <c r="D75" s="3">
        <v>90</v>
      </c>
      <c r="E75" s="1">
        <v>-7.2</v>
      </c>
      <c r="F75" s="2">
        <f t="shared" si="2"/>
        <v>10.3</v>
      </c>
      <c r="G75" s="1"/>
      <c r="H75" s="1"/>
      <c r="I75" s="1"/>
    </row>
    <row r="76" spans="1:9">
      <c r="A76" s="1">
        <v>75</v>
      </c>
      <c r="B76" s="1">
        <v>5</v>
      </c>
      <c r="C76" s="1">
        <f t="shared" si="3"/>
        <v>581</v>
      </c>
      <c r="D76" s="3">
        <v>64</v>
      </c>
      <c r="E76" s="1">
        <v>-7.3</v>
      </c>
      <c r="F76" s="2">
        <f t="shared" si="2"/>
        <v>10.199999999999999</v>
      </c>
      <c r="G76" s="1"/>
      <c r="H76" s="1"/>
      <c r="I76" s="1"/>
    </row>
    <row r="77" spans="1:9">
      <c r="A77" s="1">
        <v>76</v>
      </c>
      <c r="B77" s="1">
        <v>8</v>
      </c>
      <c r="C77" s="1">
        <f t="shared" si="3"/>
        <v>589</v>
      </c>
      <c r="D77" s="3">
        <v>64</v>
      </c>
      <c r="E77" s="1">
        <v>-8</v>
      </c>
      <c r="F77" s="2">
        <f t="shared" si="2"/>
        <v>9.5</v>
      </c>
      <c r="G77" s="1"/>
      <c r="H77" s="1"/>
      <c r="I77" s="1"/>
    </row>
    <row r="78" spans="1:9">
      <c r="A78" s="1">
        <v>77</v>
      </c>
      <c r="B78" s="1">
        <v>10</v>
      </c>
      <c r="C78" s="1">
        <f t="shared" si="3"/>
        <v>599</v>
      </c>
      <c r="D78" s="3">
        <v>62</v>
      </c>
      <c r="E78" s="1">
        <v>-7.9</v>
      </c>
      <c r="F78" s="2">
        <f t="shared" si="2"/>
        <v>9.6</v>
      </c>
      <c r="G78" s="1"/>
      <c r="H78" s="1"/>
      <c r="I78" s="1"/>
    </row>
    <row r="79" spans="1:9">
      <c r="A79" s="1">
        <v>78</v>
      </c>
      <c r="B79" s="1">
        <v>8</v>
      </c>
      <c r="C79" s="1">
        <f t="shared" si="3"/>
        <v>607</v>
      </c>
      <c r="D79" s="3">
        <v>48</v>
      </c>
      <c r="E79" s="1">
        <v>-8.4</v>
      </c>
      <c r="F79" s="2">
        <f t="shared" si="2"/>
        <v>9.1</v>
      </c>
      <c r="G79" s="1"/>
      <c r="H79" s="1"/>
      <c r="I79" s="1"/>
    </row>
    <row r="80" spans="1:9">
      <c r="A80" s="1">
        <v>79</v>
      </c>
      <c r="B80" s="1">
        <v>14</v>
      </c>
      <c r="C80" s="1">
        <f t="shared" si="3"/>
        <v>621</v>
      </c>
      <c r="D80" s="3">
        <v>80</v>
      </c>
      <c r="E80" s="1">
        <v>-8.1999999999999993</v>
      </c>
      <c r="F80" s="2">
        <f t="shared" si="2"/>
        <v>9.3000000000000007</v>
      </c>
      <c r="G80" s="1"/>
      <c r="H80" s="1"/>
      <c r="I80" s="1"/>
    </row>
    <row r="81" spans="1:9">
      <c r="A81" s="1">
        <v>80</v>
      </c>
      <c r="B81" s="1">
        <v>16</v>
      </c>
      <c r="C81" s="1">
        <f t="shared" si="3"/>
        <v>637</v>
      </c>
      <c r="D81" s="3">
        <v>61</v>
      </c>
      <c r="E81" s="1">
        <v>-7</v>
      </c>
      <c r="F81" s="2">
        <f t="shared" si="2"/>
        <v>10.5</v>
      </c>
      <c r="G81" s="1"/>
      <c r="H81" s="1"/>
      <c r="I81" s="1"/>
    </row>
    <row r="82" spans="1:9">
      <c r="A82" s="1">
        <v>81</v>
      </c>
      <c r="B82" s="1">
        <v>5</v>
      </c>
      <c r="C82" s="1">
        <f t="shared" si="3"/>
        <v>642</v>
      </c>
      <c r="D82" s="4">
        <v>80</v>
      </c>
      <c r="E82" s="1">
        <v>-6.9</v>
      </c>
      <c r="F82" s="2">
        <f t="shared" si="2"/>
        <v>10.6</v>
      </c>
      <c r="G82" s="1"/>
      <c r="H82" s="1"/>
      <c r="I82" s="1"/>
    </row>
    <row r="83" spans="1:9">
      <c r="A83" s="1">
        <v>82</v>
      </c>
      <c r="B83" s="1">
        <v>3</v>
      </c>
      <c r="C83" s="1">
        <f t="shared" si="3"/>
        <v>645</v>
      </c>
      <c r="D83" s="3">
        <v>68</v>
      </c>
      <c r="E83" s="1">
        <v>-7.3</v>
      </c>
      <c r="F83" s="2">
        <f t="shared" si="2"/>
        <v>10.199999999999999</v>
      </c>
      <c r="G83" s="1"/>
      <c r="H83" s="1"/>
      <c r="I83" s="1"/>
    </row>
    <row r="84" spans="1:9">
      <c r="A84" s="1">
        <v>83</v>
      </c>
      <c r="B84" s="1">
        <v>4</v>
      </c>
      <c r="C84" s="1">
        <f t="shared" si="3"/>
        <v>649</v>
      </c>
      <c r="D84" s="3">
        <v>46</v>
      </c>
      <c r="E84" s="1">
        <v>-7.7</v>
      </c>
      <c r="F84" s="2">
        <f t="shared" si="2"/>
        <v>9.8000000000000007</v>
      </c>
      <c r="G84" s="1"/>
      <c r="H84" s="1"/>
      <c r="I84" s="1"/>
    </row>
    <row r="85" spans="1:9">
      <c r="A85" s="1">
        <v>84</v>
      </c>
      <c r="B85" s="1">
        <v>18</v>
      </c>
      <c r="C85" s="1">
        <f t="shared" si="3"/>
        <v>667</v>
      </c>
      <c r="D85" s="3">
        <v>60</v>
      </c>
      <c r="E85" s="1">
        <v>-7.6</v>
      </c>
      <c r="F85" s="2">
        <f t="shared" si="2"/>
        <v>9.9</v>
      </c>
      <c r="G85" s="1"/>
      <c r="H85" s="1"/>
      <c r="I85" s="1"/>
    </row>
    <row r="86" spans="1:9">
      <c r="A86" s="1">
        <v>85</v>
      </c>
      <c r="B86" s="1">
        <v>4</v>
      </c>
      <c r="C86" s="1">
        <f t="shared" si="3"/>
        <v>671</v>
      </c>
      <c r="D86" s="3">
        <v>86</v>
      </c>
      <c r="E86" s="1">
        <v>-7.5</v>
      </c>
      <c r="F86" s="2">
        <f t="shared" si="2"/>
        <v>10</v>
      </c>
      <c r="G86" s="3"/>
      <c r="H86" s="1"/>
      <c r="I86" s="1"/>
    </row>
    <row r="87" spans="1:9">
      <c r="A87" s="1">
        <v>86</v>
      </c>
      <c r="B87" s="1">
        <v>4</v>
      </c>
      <c r="C87" s="1">
        <f t="shared" si="3"/>
        <v>675</v>
      </c>
      <c r="D87" s="3">
        <v>89</v>
      </c>
      <c r="E87" s="1">
        <v>-7.4</v>
      </c>
      <c r="F87" s="2">
        <f t="shared" si="2"/>
        <v>10.1</v>
      </c>
      <c r="G87" s="3"/>
      <c r="H87" s="1"/>
      <c r="I87" s="1"/>
    </row>
    <row r="88" spans="1:9">
      <c r="A88" s="1">
        <v>87</v>
      </c>
      <c r="B88" s="1">
        <v>3</v>
      </c>
      <c r="C88" s="1">
        <f t="shared" si="3"/>
        <v>678</v>
      </c>
      <c r="D88" s="3">
        <v>59</v>
      </c>
      <c r="E88" s="1">
        <v>-7.4</v>
      </c>
      <c r="F88" s="2">
        <f t="shared" si="2"/>
        <v>10.1</v>
      </c>
      <c r="G88" s="3"/>
      <c r="H88" s="1"/>
      <c r="I88" s="1"/>
    </row>
    <row r="89" spans="1:9">
      <c r="A89" s="1">
        <v>88</v>
      </c>
      <c r="B89" s="1">
        <v>7</v>
      </c>
      <c r="C89" s="1">
        <f t="shared" si="3"/>
        <v>685</v>
      </c>
      <c r="D89" s="3">
        <v>74</v>
      </c>
      <c r="E89" s="1">
        <v>-7.4</v>
      </c>
      <c r="F89" s="2">
        <f t="shared" si="2"/>
        <v>10.1</v>
      </c>
      <c r="G89" s="3"/>
      <c r="H89" s="1"/>
      <c r="I89" s="1"/>
    </row>
    <row r="90" spans="1:9">
      <c r="A90" s="1">
        <v>89</v>
      </c>
      <c r="B90" s="1">
        <v>12</v>
      </c>
      <c r="C90" s="1">
        <f t="shared" si="3"/>
        <v>697</v>
      </c>
      <c r="D90" s="3">
        <v>68</v>
      </c>
      <c r="E90" s="1">
        <v>-7.4</v>
      </c>
      <c r="F90" s="2">
        <f t="shared" si="2"/>
        <v>10.1</v>
      </c>
      <c r="G90" s="3"/>
      <c r="H90" s="1"/>
      <c r="I90" s="1"/>
    </row>
    <row r="91" spans="1:9">
      <c r="A91" s="1">
        <v>90</v>
      </c>
      <c r="B91" s="1">
        <v>18</v>
      </c>
      <c r="C91" s="1">
        <f t="shared" si="3"/>
        <v>715</v>
      </c>
      <c r="D91" s="3">
        <v>66</v>
      </c>
      <c r="E91" s="1">
        <v>-7.6</v>
      </c>
      <c r="F91" s="2">
        <f t="shared" si="2"/>
        <v>9.9</v>
      </c>
      <c r="G91" s="3"/>
      <c r="H91" s="1"/>
      <c r="I91" s="1"/>
    </row>
    <row r="92" spans="1:9">
      <c r="A92" s="1">
        <v>91</v>
      </c>
      <c r="B92" s="1">
        <v>20</v>
      </c>
      <c r="C92" s="1">
        <f t="shared" si="3"/>
        <v>735</v>
      </c>
      <c r="D92" s="3">
        <v>68</v>
      </c>
      <c r="E92" s="1">
        <v>-7.9</v>
      </c>
      <c r="F92" s="2">
        <f t="shared" si="2"/>
        <v>9.6</v>
      </c>
      <c r="G92" s="3"/>
      <c r="H92" s="1"/>
      <c r="I92" s="1"/>
    </row>
    <row r="93" spans="1:9">
      <c r="A93" s="1">
        <v>92</v>
      </c>
      <c r="B93" s="1">
        <v>13</v>
      </c>
      <c r="C93" s="1">
        <f t="shared" si="3"/>
        <v>748</v>
      </c>
      <c r="D93" s="3">
        <v>68</v>
      </c>
      <c r="E93" s="1">
        <v>-7.5</v>
      </c>
      <c r="F93" s="2">
        <f t="shared" si="2"/>
        <v>10</v>
      </c>
      <c r="G93" s="3"/>
      <c r="H93" s="1"/>
      <c r="I93" s="1"/>
    </row>
    <row r="94" spans="1:9">
      <c r="A94" s="1">
        <v>93</v>
      </c>
      <c r="B94" s="1">
        <v>12</v>
      </c>
      <c r="C94" s="1">
        <f t="shared" si="3"/>
        <v>760</v>
      </c>
      <c r="D94" s="3">
        <v>63</v>
      </c>
      <c r="E94" s="1">
        <v>-7.7</v>
      </c>
      <c r="F94" s="2">
        <f t="shared" si="2"/>
        <v>9.8000000000000007</v>
      </c>
      <c r="G94" s="3"/>
      <c r="H94" s="1"/>
      <c r="I94" s="1"/>
    </row>
    <row r="95" spans="1:9">
      <c r="A95" s="1">
        <v>94</v>
      </c>
      <c r="B95" s="1">
        <v>15</v>
      </c>
      <c r="C95" s="1">
        <f t="shared" si="3"/>
        <v>775</v>
      </c>
      <c r="D95" s="3">
        <v>59</v>
      </c>
      <c r="E95" s="1">
        <v>-8</v>
      </c>
      <c r="F95" s="2">
        <f t="shared" si="2"/>
        <v>9.5</v>
      </c>
      <c r="G95" s="3"/>
      <c r="H95" s="1"/>
      <c r="I95" s="1"/>
    </row>
    <row r="96" spans="1:9">
      <c r="A96" s="1">
        <v>95</v>
      </c>
      <c r="B96" s="1">
        <v>13</v>
      </c>
      <c r="C96" s="1">
        <f t="shared" si="3"/>
        <v>788</v>
      </c>
      <c r="D96" s="3">
        <v>68</v>
      </c>
      <c r="E96" s="1">
        <v>-7.4</v>
      </c>
      <c r="F96" s="2">
        <f t="shared" si="2"/>
        <v>10.1</v>
      </c>
      <c r="G96" s="3"/>
      <c r="H96" s="1"/>
      <c r="I96" s="1"/>
    </row>
    <row r="97" spans="1:9">
      <c r="A97" s="1">
        <v>96</v>
      </c>
      <c r="B97" s="1">
        <v>9</v>
      </c>
      <c r="C97" s="1">
        <f t="shared" si="3"/>
        <v>797</v>
      </c>
      <c r="D97" s="3">
        <v>81</v>
      </c>
      <c r="E97" s="1">
        <v>-7.2</v>
      </c>
      <c r="F97" s="2">
        <f t="shared" si="2"/>
        <v>10.3</v>
      </c>
      <c r="G97" s="3"/>
      <c r="H97" s="1"/>
      <c r="I97" s="1"/>
    </row>
    <row r="98" spans="1:9">
      <c r="A98" s="1">
        <v>97</v>
      </c>
      <c r="B98" s="1">
        <v>13</v>
      </c>
      <c r="C98" s="1">
        <f t="shared" si="3"/>
        <v>810</v>
      </c>
      <c r="D98" s="3">
        <v>73</v>
      </c>
      <c r="E98" s="1">
        <v>-7.2</v>
      </c>
      <c r="F98" s="2">
        <f t="shared" si="2"/>
        <v>10.3</v>
      </c>
      <c r="G98" s="3"/>
      <c r="H98" s="1"/>
      <c r="I98" s="1"/>
    </row>
    <row r="99" spans="1:9">
      <c r="A99" s="1">
        <v>98</v>
      </c>
      <c r="B99" s="1">
        <v>6</v>
      </c>
      <c r="C99" s="1">
        <f t="shared" si="3"/>
        <v>816</v>
      </c>
      <c r="D99" s="3">
        <v>74</v>
      </c>
      <c r="E99" s="1">
        <v>-7.4</v>
      </c>
      <c r="F99" s="2">
        <f t="shared" si="2"/>
        <v>10.1</v>
      </c>
      <c r="G99" s="3"/>
      <c r="H99" s="1"/>
      <c r="I99" s="1"/>
    </row>
    <row r="100" spans="1:9">
      <c r="A100" s="1">
        <v>99</v>
      </c>
      <c r="B100" s="1">
        <v>3</v>
      </c>
      <c r="C100" s="1">
        <f t="shared" si="3"/>
        <v>819</v>
      </c>
      <c r="D100" s="3">
        <v>70</v>
      </c>
      <c r="E100" s="1">
        <v>-7.2</v>
      </c>
      <c r="F100" s="2">
        <f t="shared" si="2"/>
        <v>10.3</v>
      </c>
      <c r="G100" s="3"/>
      <c r="H100" s="1"/>
      <c r="I100" s="1"/>
    </row>
    <row r="101" spans="1:9">
      <c r="A101" s="1">
        <v>100</v>
      </c>
      <c r="B101" s="1">
        <v>7</v>
      </c>
      <c r="C101" s="1">
        <f t="shared" si="3"/>
        <v>826</v>
      </c>
      <c r="D101" s="3">
        <v>69</v>
      </c>
      <c r="E101" s="1">
        <v>-7</v>
      </c>
      <c r="F101" s="2">
        <f t="shared" si="2"/>
        <v>10.5</v>
      </c>
      <c r="G101" s="3"/>
      <c r="H101" s="1"/>
      <c r="I101" s="1"/>
    </row>
    <row r="102" spans="1:9">
      <c r="A102" s="1"/>
      <c r="B102" s="1"/>
      <c r="C102" s="1"/>
      <c r="D102" s="1"/>
      <c r="E102" s="1"/>
      <c r="F102" s="1"/>
      <c r="G102" s="1"/>
      <c r="H102" s="1"/>
      <c r="I102" s="1"/>
    </row>
    <row r="103" spans="1:9">
      <c r="A103" s="1"/>
      <c r="B103" s="1"/>
      <c r="C103" s="1"/>
      <c r="D103" s="1"/>
      <c r="E103" s="2"/>
      <c r="F103" s="1"/>
      <c r="G103" s="1"/>
      <c r="H103" s="1"/>
      <c r="I103" s="1"/>
    </row>
    <row r="104" spans="1:9">
      <c r="A104" s="1"/>
      <c r="B104" s="1"/>
      <c r="C104" s="1"/>
      <c r="D104" s="1"/>
      <c r="E104" s="1"/>
      <c r="F104" s="1"/>
      <c r="G104" s="1"/>
      <c r="H104" s="1"/>
      <c r="I104" s="1"/>
    </row>
    <row r="105" spans="1:9">
      <c r="A105" s="1"/>
      <c r="B105" s="1"/>
      <c r="C105" s="1"/>
      <c r="D105" s="1"/>
      <c r="E105" s="1"/>
      <c r="F105" s="1"/>
      <c r="G105" s="1"/>
      <c r="H105" s="1"/>
      <c r="I105" s="1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Sheet1</vt:lpstr>
    </vt:vector>
  </TitlesOfParts>
  <Company>RECETOX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Kohut-PC</dc:creator>
  <cp:lastModifiedBy>student</cp:lastModifiedBy>
  <dcterms:created xsi:type="dcterms:W3CDTF">2010-10-12T06:53:47Z</dcterms:created>
  <dcterms:modified xsi:type="dcterms:W3CDTF">2010-10-14T15:20:50Z</dcterms:modified>
</cp:coreProperties>
</file>