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VG\Desktop\"/>
    </mc:Choice>
  </mc:AlternateContent>
  <bookViews>
    <workbookView xWindow="0" yWindow="0" windowWidth="19995" windowHeight="12870" tabRatio="500" activeTab="1"/>
  </bookViews>
  <sheets>
    <sheet name="Sheet1" sheetId="1" r:id="rId1"/>
    <sheet name="List1" sheetId="2" r:id="rId2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4" i="2" l="1"/>
  <c r="M34" i="2"/>
  <c r="L35" i="2"/>
  <c r="M35" i="2"/>
  <c r="L36" i="2"/>
  <c r="M36" i="2"/>
  <c r="L31" i="2"/>
  <c r="M31" i="2"/>
  <c r="L32" i="2"/>
  <c r="M32" i="2"/>
  <c r="L33" i="2"/>
  <c r="M33" i="2"/>
  <c r="L28" i="2"/>
  <c r="M28" i="2"/>
  <c r="L29" i="2"/>
  <c r="M29" i="2"/>
  <c r="L30" i="2"/>
  <c r="M30" i="2"/>
  <c r="L25" i="2"/>
  <c r="M25" i="2"/>
  <c r="L26" i="2"/>
  <c r="M26" i="2"/>
  <c r="L27" i="2"/>
  <c r="M27" i="2"/>
  <c r="L23" i="2"/>
  <c r="M23" i="2"/>
  <c r="L24" i="2"/>
  <c r="M24" i="2"/>
  <c r="L16" i="2"/>
  <c r="M16" i="2"/>
  <c r="L17" i="2"/>
  <c r="M17" i="2"/>
  <c r="L18" i="2"/>
  <c r="M18" i="2"/>
  <c r="L13" i="2"/>
  <c r="M13" i="2"/>
  <c r="L15" i="2"/>
  <c r="M15" i="2"/>
  <c r="L10" i="2"/>
  <c r="M10" i="2"/>
  <c r="L11" i="2"/>
  <c r="M11" i="2"/>
  <c r="L12" i="2"/>
  <c r="M12" i="2"/>
  <c r="L7" i="2"/>
  <c r="M7" i="2"/>
  <c r="L8" i="2"/>
  <c r="M8" i="2"/>
  <c r="L9" i="2"/>
  <c r="M9" i="2"/>
  <c r="L4" i="2"/>
  <c r="M4" i="2"/>
  <c r="L5" i="2"/>
  <c r="M5" i="2"/>
  <c r="L6" i="2"/>
  <c r="M6" i="2"/>
  <c r="L22" i="2"/>
  <c r="M22" i="2"/>
  <c r="M14" i="2"/>
  <c r="L14" i="2"/>
</calcChain>
</file>

<file path=xl/sharedStrings.xml><?xml version="1.0" encoding="utf-8"?>
<sst xmlns="http://schemas.openxmlformats.org/spreadsheetml/2006/main" count="47" uniqueCount="29">
  <si>
    <t>c [mM]</t>
  </si>
  <si>
    <t>opakování</t>
  </si>
  <si>
    <t>Objem po inkubaci</t>
  </si>
  <si>
    <t>počáteční objem= 200 ml</t>
  </si>
  <si>
    <t>188 ml</t>
  </si>
  <si>
    <t>182 ml</t>
  </si>
  <si>
    <t>194 ml</t>
  </si>
  <si>
    <t>191 ml</t>
  </si>
  <si>
    <t>190 ml</t>
  </si>
  <si>
    <t>178 ml</t>
  </si>
  <si>
    <t>175 ml</t>
  </si>
  <si>
    <t>NEINDUKOVANÉ rostliny</t>
  </si>
  <si>
    <t>INDUKOVANÉ rostliny</t>
  </si>
  <si>
    <t>197 ml</t>
  </si>
  <si>
    <t>193 ml</t>
  </si>
  <si>
    <t>192 ml</t>
  </si>
  <si>
    <t>180 ml</t>
  </si>
  <si>
    <t>koncentrace (mM)</t>
  </si>
  <si>
    <t>hmotnost sušiny kořenů (g)</t>
  </si>
  <si>
    <t xml:space="preserve">Indukované rostliny </t>
  </si>
  <si>
    <r>
      <t>objem roztoku po inkubaci (ml)</t>
    </r>
    <r>
      <rPr>
        <sz val="9"/>
        <color theme="1"/>
        <rFont val="Calibri"/>
        <family val="2"/>
        <charset val="238"/>
        <scheme val="minor"/>
      </rPr>
      <t>-počáteční objem: 200 ml</t>
    </r>
  </si>
  <si>
    <r>
      <t>objem roztoku po inkubaci (ml)-</t>
    </r>
    <r>
      <rPr>
        <sz val="9"/>
        <color theme="1"/>
        <rFont val="Calibri"/>
        <family val="2"/>
        <charset val="238"/>
        <scheme val="minor"/>
      </rPr>
      <t>počáteční objem 200 ml</t>
    </r>
  </si>
  <si>
    <r>
      <t>absorbance (410nm)</t>
    </r>
    <r>
      <rPr>
        <sz val="9"/>
        <color theme="1"/>
        <rFont val="Calibri"/>
        <family val="2"/>
        <charset val="238"/>
        <scheme val="minor"/>
      </rPr>
      <t>před expozicí</t>
    </r>
  </si>
  <si>
    <r>
      <t>absorbance (410nm)</t>
    </r>
    <r>
      <rPr>
        <sz val="9"/>
        <color theme="1"/>
        <rFont val="Calibri"/>
        <family val="2"/>
        <charset val="238"/>
        <scheme val="minor"/>
      </rPr>
      <t>po expozici</t>
    </r>
  </si>
  <si>
    <t xml:space="preserve">Neidukované rostliny </t>
  </si>
  <si>
    <t>doba expozice (h)</t>
  </si>
  <si>
    <t>Kalibrace</t>
  </si>
  <si>
    <r>
      <t>koncentrace nitrátů (m</t>
    </r>
    <r>
      <rPr>
        <sz val="12"/>
        <color theme="1"/>
        <rFont val="Calibri"/>
        <family val="2"/>
      </rPr>
      <t xml:space="preserve">mol) </t>
    </r>
    <r>
      <rPr>
        <sz val="9"/>
        <color theme="1"/>
        <rFont val="Calibri"/>
        <family val="2"/>
        <charset val="238"/>
      </rPr>
      <t>před expozicí</t>
    </r>
  </si>
  <si>
    <r>
      <t>koncentrace nitrátů (mmol)</t>
    </r>
    <r>
      <rPr>
        <sz val="9"/>
        <color theme="1"/>
        <rFont val="Calibri"/>
        <family val="2"/>
        <charset val="238"/>
        <scheme val="minor"/>
      </rPr>
      <t>po expozici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</si>
</sst>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2"/>
      <color theme="1"/>
      <name val="Calibri"/>
      <family val="2"/>
    </font>
    <font>
      <sz val="9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2" borderId="4" xfId="0" applyFill="1" applyBorder="1"/>
    <xf numFmtId="0" fontId="0" fillId="2" borderId="11" xfId="0" applyFill="1" applyBorder="1"/>
    <xf numFmtId="0" fontId="0" fillId="0" borderId="0" xfId="0" applyFill="1"/>
    <xf numFmtId="0" fontId="0" fillId="0" borderId="0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26" xfId="0" applyBorder="1"/>
    <xf numFmtId="0" fontId="0" fillId="0" borderId="27" xfId="0" applyBorder="1"/>
    <xf numFmtId="0" fontId="0" fillId="0" borderId="29" xfId="0" applyBorder="1"/>
    <xf numFmtId="0" fontId="0" fillId="0" borderId="0" xfId="0" applyBorder="1" applyAlignment="1"/>
    <xf numFmtId="0" fontId="2" fillId="0" borderId="0" xfId="0" applyFont="1" applyAlignment="1"/>
    <xf numFmtId="0" fontId="0" fillId="0" borderId="0" xfId="0" applyAlignment="1"/>
    <xf numFmtId="0" fontId="0" fillId="3" borderId="19" xfId="0" applyFill="1" applyBorder="1"/>
    <xf numFmtId="0" fontId="0" fillId="3" borderId="30" xfId="0" applyFill="1" applyBorder="1"/>
    <xf numFmtId="0" fontId="0" fillId="0" borderId="15" xfId="0" applyBorder="1"/>
    <xf numFmtId="0" fontId="0" fillId="4" borderId="15" xfId="0" applyFill="1" applyBorder="1"/>
    <xf numFmtId="0" fontId="0" fillId="4" borderId="16" xfId="0" applyFill="1" applyBorder="1"/>
    <xf numFmtId="0" fontId="0" fillId="4" borderId="17" xfId="0" applyFill="1" applyBorder="1"/>
    <xf numFmtId="0" fontId="0" fillId="0" borderId="31" xfId="0" applyBorder="1"/>
    <xf numFmtId="0" fontId="0" fillId="4" borderId="31" xfId="0" applyFill="1" applyBorder="1"/>
    <xf numFmtId="0" fontId="0" fillId="0" borderId="32" xfId="0" applyBorder="1"/>
    <xf numFmtId="0" fontId="0" fillId="4" borderId="33" xfId="0" applyFill="1" applyBorder="1"/>
    <xf numFmtId="0" fontId="0" fillId="4" borderId="26" xfId="0" applyFill="1" applyBorder="1"/>
    <xf numFmtId="0" fontId="0" fillId="4" borderId="34" xfId="0" applyFill="1" applyBorder="1"/>
    <xf numFmtId="0" fontId="0" fillId="4" borderId="35" xfId="0" applyFill="1" applyBorder="1"/>
    <xf numFmtId="0" fontId="0" fillId="4" borderId="29" xfId="0" applyFill="1" applyBorder="1"/>
    <xf numFmtId="0" fontId="0" fillId="0" borderId="33" xfId="0" applyBorder="1"/>
    <xf numFmtId="0" fontId="0" fillId="0" borderId="35" xfId="0" applyBorder="1"/>
    <xf numFmtId="0" fontId="0" fillId="3" borderId="30" xfId="0" applyFill="1" applyBorder="1" applyAlignment="1">
      <alignment horizontal="center" wrapText="1"/>
    </xf>
    <xf numFmtId="0" fontId="0" fillId="3" borderId="28" xfId="0" applyFill="1" applyBorder="1" applyAlignment="1">
      <alignment wrapText="1"/>
    </xf>
    <xf numFmtId="0" fontId="0" fillId="3" borderId="28" xfId="0" applyFont="1" applyFill="1" applyBorder="1" applyAlignment="1">
      <alignment wrapText="1"/>
    </xf>
    <xf numFmtId="0" fontId="0" fillId="3" borderId="30" xfId="0" applyFill="1" applyBorder="1" applyAlignment="1">
      <alignment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5" borderId="29" xfId="0" applyFill="1" applyBorder="1"/>
  </cellXfs>
  <cellStyles count="1">
    <cellStyle name="Normální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-0.20934295713035869"/>
                  <c:y val="2.2731481481481481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</c:trendlineLbl>
          </c:trendline>
          <c:xVal>
            <c:numRef>
              <c:f>List1!$F$42:$F$48</c:f>
              <c:numCache>
                <c:formatCode>General</c:formatCode>
                <c:ptCount val="7"/>
                <c:pt idx="0">
                  <c:v>0.1</c:v>
                </c:pt>
                <c:pt idx="1">
                  <c:v>0.2</c:v>
                </c:pt>
                <c:pt idx="2">
                  <c:v>0.5</c:v>
                </c:pt>
                <c:pt idx="3">
                  <c:v>1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</c:numCache>
            </c:numRef>
          </c:xVal>
          <c:yVal>
            <c:numRef>
              <c:f>List1!$G$42:$G$48</c:f>
              <c:numCache>
                <c:formatCode>General</c:formatCode>
                <c:ptCount val="7"/>
                <c:pt idx="0">
                  <c:v>2.8500000000000001E-2</c:v>
                </c:pt>
                <c:pt idx="1">
                  <c:v>2.9100000000000001E-2</c:v>
                </c:pt>
                <c:pt idx="2">
                  <c:v>5.4699999999999999E-2</c:v>
                </c:pt>
                <c:pt idx="3">
                  <c:v>0.14849999999999999</c:v>
                </c:pt>
                <c:pt idx="4">
                  <c:v>0.28510000000000002</c:v>
                </c:pt>
                <c:pt idx="5">
                  <c:v>0.56599999999999995</c:v>
                </c:pt>
                <c:pt idx="6">
                  <c:v>0.82120000000000004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0847192"/>
        <c:axId val="176841984"/>
      </c:scatterChart>
      <c:valAx>
        <c:axId val="3908471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76841984"/>
        <c:crosses val="autoZero"/>
        <c:crossBetween val="midCat"/>
      </c:valAx>
      <c:valAx>
        <c:axId val="176841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08471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714374</xdr:colOff>
      <xdr:row>40</xdr:row>
      <xdr:rowOff>110728</xdr:rowOff>
    </xdr:from>
    <xdr:to>
      <xdr:col>11</xdr:col>
      <xdr:colOff>1285873</xdr:colOff>
      <xdr:row>56</xdr:row>
      <xdr:rowOff>190500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F11" sqref="F11"/>
    </sheetView>
  </sheetViews>
  <sheetFormatPr defaultColWidth="11" defaultRowHeight="15.75" x14ac:dyDescent="0.25"/>
  <sheetData>
    <row r="1" spans="1:4" x14ac:dyDescent="0.25">
      <c r="A1" s="46" t="s">
        <v>11</v>
      </c>
      <c r="B1" s="46"/>
    </row>
    <row r="2" spans="1:4" ht="16.5" thickBot="1" x14ac:dyDescent="0.3">
      <c r="A2" s="47" t="s">
        <v>2</v>
      </c>
      <c r="B2" s="47"/>
    </row>
    <row r="3" spans="1:4" ht="16.5" thickTop="1" x14ac:dyDescent="0.25">
      <c r="A3" s="42" t="s">
        <v>0</v>
      </c>
      <c r="B3" s="44" t="s">
        <v>1</v>
      </c>
      <c r="C3" s="44"/>
      <c r="D3" s="45"/>
    </row>
    <row r="4" spans="1:4" ht="16.5" thickBot="1" x14ac:dyDescent="0.3">
      <c r="A4" s="43"/>
      <c r="B4" s="5">
        <v>1</v>
      </c>
      <c r="C4" s="5">
        <v>2</v>
      </c>
      <c r="D4" s="6">
        <v>3</v>
      </c>
    </row>
    <row r="5" spans="1:4" ht="16.5" thickTop="1" x14ac:dyDescent="0.25">
      <c r="A5" s="7">
        <v>0.2</v>
      </c>
      <c r="B5" s="8" t="s">
        <v>4</v>
      </c>
      <c r="C5" s="8" t="s">
        <v>5</v>
      </c>
      <c r="D5" s="10"/>
    </row>
    <row r="6" spans="1:4" x14ac:dyDescent="0.25">
      <c r="A6" s="1">
        <v>0.5</v>
      </c>
      <c r="B6" s="9"/>
      <c r="C6" s="2" t="s">
        <v>6</v>
      </c>
      <c r="D6" s="3" t="s">
        <v>7</v>
      </c>
    </row>
    <row r="7" spans="1:4" x14ac:dyDescent="0.25">
      <c r="A7" s="1">
        <v>1</v>
      </c>
      <c r="B7" s="2" t="s">
        <v>6</v>
      </c>
      <c r="C7" s="2" t="s">
        <v>8</v>
      </c>
      <c r="D7" s="3" t="s">
        <v>6</v>
      </c>
    </row>
    <row r="8" spans="1:4" ht="16.5" thickBot="1" x14ac:dyDescent="0.3">
      <c r="A8" s="4">
        <v>5</v>
      </c>
      <c r="B8" s="5" t="s">
        <v>9</v>
      </c>
      <c r="C8" s="5" t="s">
        <v>7</v>
      </c>
      <c r="D8" s="6" t="s">
        <v>10</v>
      </c>
    </row>
    <row r="9" spans="1:4" ht="16.5" thickTop="1" x14ac:dyDescent="0.25"/>
    <row r="10" spans="1:4" x14ac:dyDescent="0.25">
      <c r="A10" s="46" t="s">
        <v>3</v>
      </c>
      <c r="B10" s="46"/>
    </row>
    <row r="11" spans="1:4" x14ac:dyDescent="0.25">
      <c r="A11" s="11"/>
    </row>
    <row r="12" spans="1:4" x14ac:dyDescent="0.25">
      <c r="A12" s="46" t="s">
        <v>12</v>
      </c>
      <c r="B12" s="46"/>
    </row>
    <row r="13" spans="1:4" ht="16.5" thickBot="1" x14ac:dyDescent="0.3">
      <c r="A13" s="47" t="s">
        <v>2</v>
      </c>
      <c r="B13" s="47"/>
    </row>
    <row r="14" spans="1:4" ht="16.5" thickTop="1" x14ac:dyDescent="0.25">
      <c r="A14" s="42" t="s">
        <v>0</v>
      </c>
      <c r="B14" s="44" t="s">
        <v>1</v>
      </c>
      <c r="C14" s="44"/>
      <c r="D14" s="45"/>
    </row>
    <row r="15" spans="1:4" ht="16.5" thickBot="1" x14ac:dyDescent="0.3">
      <c r="A15" s="43"/>
      <c r="B15" s="5">
        <v>1</v>
      </c>
      <c r="C15" s="5">
        <v>2</v>
      </c>
      <c r="D15" s="6">
        <v>3</v>
      </c>
    </row>
    <row r="16" spans="1:4" ht="16.5" thickTop="1" x14ac:dyDescent="0.25">
      <c r="A16" s="7">
        <v>0.2</v>
      </c>
      <c r="B16" s="9"/>
      <c r="C16" s="9"/>
      <c r="D16" s="10"/>
    </row>
    <row r="17" spans="1:4" x14ac:dyDescent="0.25">
      <c r="A17" s="1">
        <v>0.5</v>
      </c>
      <c r="B17" s="9"/>
      <c r="C17" s="9"/>
      <c r="D17" s="9"/>
    </row>
    <row r="18" spans="1:4" x14ac:dyDescent="0.25">
      <c r="A18" s="1">
        <v>1</v>
      </c>
      <c r="B18" s="2" t="s">
        <v>14</v>
      </c>
      <c r="C18" s="2" t="s">
        <v>15</v>
      </c>
      <c r="D18" s="3" t="s">
        <v>16</v>
      </c>
    </row>
    <row r="19" spans="1:4" ht="16.5" thickBot="1" x14ac:dyDescent="0.3">
      <c r="A19" s="4">
        <v>5</v>
      </c>
      <c r="B19" s="5" t="s">
        <v>7</v>
      </c>
      <c r="C19" s="5" t="s">
        <v>7</v>
      </c>
      <c r="D19" s="6" t="s">
        <v>13</v>
      </c>
    </row>
    <row r="20" spans="1:4" ht="16.5" thickTop="1" x14ac:dyDescent="0.25"/>
    <row r="21" spans="1:4" x14ac:dyDescent="0.25">
      <c r="A21" s="46" t="s">
        <v>3</v>
      </c>
      <c r="B21" s="46"/>
    </row>
  </sheetData>
  <mergeCells count="10">
    <mergeCell ref="A1:B1"/>
    <mergeCell ref="B3:D3"/>
    <mergeCell ref="A3:A4"/>
    <mergeCell ref="A2:B2"/>
    <mergeCell ref="A10:B10"/>
    <mergeCell ref="A14:A15"/>
    <mergeCell ref="B14:D14"/>
    <mergeCell ref="A12:B12"/>
    <mergeCell ref="A13:B13"/>
    <mergeCell ref="A21:B21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abSelected="1" zoomScale="80" zoomScaleNormal="80" workbookViewId="0">
      <selection activeCell="Q21" sqref="Q21"/>
    </sheetView>
  </sheetViews>
  <sheetFormatPr defaultRowHeight="15.75" x14ac:dyDescent="0.25"/>
  <cols>
    <col min="1" max="1" width="15.625" customWidth="1"/>
    <col min="6" max="6" width="15.875" customWidth="1"/>
    <col min="8" max="8" width="9" customWidth="1"/>
    <col min="9" max="9" width="21.625" customWidth="1"/>
    <col min="10" max="10" width="17.25" customWidth="1"/>
    <col min="11" max="11" width="17.5" customWidth="1"/>
    <col min="12" max="12" width="18.125" customWidth="1"/>
    <col min="13" max="13" width="13.25" customWidth="1"/>
  </cols>
  <sheetData>
    <row r="1" spans="1:14" x14ac:dyDescent="0.25">
      <c r="A1" s="20"/>
      <c r="B1" s="21"/>
      <c r="C1" s="21"/>
    </row>
    <row r="2" spans="1:14" ht="16.5" thickBot="1" x14ac:dyDescent="0.3">
      <c r="A2" s="19"/>
      <c r="B2" s="19"/>
      <c r="C2" s="12"/>
      <c r="D2" s="12"/>
      <c r="E2" s="12"/>
      <c r="F2" t="s">
        <v>24</v>
      </c>
    </row>
    <row r="3" spans="1:14" ht="45" customHeight="1" thickTop="1" thickBot="1" x14ac:dyDescent="0.3">
      <c r="A3" s="19"/>
      <c r="B3" s="19"/>
      <c r="C3" s="19"/>
      <c r="D3" s="19"/>
      <c r="E3" s="12"/>
      <c r="F3" s="22" t="s">
        <v>17</v>
      </c>
      <c r="G3" s="23" t="s">
        <v>1</v>
      </c>
      <c r="H3" s="41" t="s">
        <v>18</v>
      </c>
      <c r="I3" s="38" t="s">
        <v>20</v>
      </c>
      <c r="J3" s="39" t="s">
        <v>22</v>
      </c>
      <c r="K3" s="39" t="s">
        <v>23</v>
      </c>
      <c r="L3" s="40" t="s">
        <v>27</v>
      </c>
      <c r="M3" s="39" t="s">
        <v>28</v>
      </c>
      <c r="N3" s="39" t="s">
        <v>25</v>
      </c>
    </row>
    <row r="4" spans="1:14" x14ac:dyDescent="0.25">
      <c r="A4" s="19"/>
      <c r="B4" s="12"/>
      <c r="C4" s="12"/>
      <c r="D4" s="12"/>
      <c r="E4" s="12"/>
      <c r="F4" s="48">
        <v>0.1</v>
      </c>
      <c r="G4" s="24">
        <v>1</v>
      </c>
      <c r="H4" s="24">
        <v>0.32900000000000001</v>
      </c>
      <c r="I4" s="25">
        <v>198</v>
      </c>
      <c r="J4">
        <v>8.8999999999999999E-3</v>
      </c>
      <c r="K4">
        <v>8.6999999999999994E-3</v>
      </c>
      <c r="L4" s="18">
        <f>+J4/0.1387</f>
        <v>6.4167267483777948E-2</v>
      </c>
      <c r="M4" s="18">
        <f>+K4/0.1387</f>
        <v>6.2725306416726745E-2</v>
      </c>
      <c r="N4" s="18">
        <v>1.65</v>
      </c>
    </row>
    <row r="5" spans="1:14" x14ac:dyDescent="0.25">
      <c r="A5" s="12"/>
      <c r="B5" s="12"/>
      <c r="C5" s="12"/>
      <c r="D5" s="12"/>
      <c r="E5" s="12"/>
      <c r="F5" s="49"/>
      <c r="G5" s="13">
        <v>2</v>
      </c>
      <c r="H5" s="13">
        <v>0.29199999999999998</v>
      </c>
      <c r="I5" s="26">
        <v>199</v>
      </c>
      <c r="J5">
        <v>8.8999999999999999E-3</v>
      </c>
      <c r="K5">
        <v>7.1000000000000004E-3</v>
      </c>
      <c r="L5" s="18">
        <f t="shared" ref="L5:L18" si="0">+J5/0.1387</f>
        <v>6.4167267483777948E-2</v>
      </c>
      <c r="M5" s="18">
        <f t="shared" ref="M5:M18" si="1">+K5/0.1387</f>
        <v>5.1189617880317236E-2</v>
      </c>
      <c r="N5" s="16">
        <v>1.7</v>
      </c>
    </row>
    <row r="6" spans="1:14" ht="16.5" thickBot="1" x14ac:dyDescent="0.3">
      <c r="A6" s="12"/>
      <c r="B6" s="12"/>
      <c r="C6" s="12"/>
      <c r="D6" s="12"/>
      <c r="E6" s="12"/>
      <c r="F6" s="50"/>
      <c r="G6" s="14">
        <v>3</v>
      </c>
      <c r="H6" s="14">
        <v>0.219</v>
      </c>
      <c r="I6" s="27">
        <v>199</v>
      </c>
      <c r="J6">
        <v>8.8999999999999999E-3</v>
      </c>
      <c r="K6">
        <v>8.8999999999999999E-3</v>
      </c>
      <c r="L6" s="18">
        <f t="shared" si="0"/>
        <v>6.4167267483777948E-2</v>
      </c>
      <c r="M6" s="18">
        <f t="shared" si="1"/>
        <v>6.4167267483777948E-2</v>
      </c>
      <c r="N6" s="16">
        <v>1.72</v>
      </c>
    </row>
    <row r="7" spans="1:14" x14ac:dyDescent="0.25">
      <c r="A7" s="12"/>
      <c r="B7" s="12"/>
      <c r="C7" s="12"/>
      <c r="D7" s="12"/>
      <c r="E7" s="12"/>
      <c r="F7" s="51">
        <v>0.2</v>
      </c>
      <c r="G7" s="15">
        <v>1</v>
      </c>
      <c r="H7" s="15">
        <v>0.33200000000000002</v>
      </c>
      <c r="I7" s="15">
        <v>198</v>
      </c>
      <c r="J7">
        <v>2.0899999999999998E-2</v>
      </c>
      <c r="K7">
        <v>7.1999999999999998E-3</v>
      </c>
      <c r="L7" s="18">
        <f t="shared" si="0"/>
        <v>0.15068493150684931</v>
      </c>
      <c r="M7" s="18">
        <f t="shared" si="1"/>
        <v>5.191059841384283E-2</v>
      </c>
      <c r="N7" s="16">
        <v>2.17</v>
      </c>
    </row>
    <row r="8" spans="1:14" x14ac:dyDescent="0.25">
      <c r="A8" s="12"/>
      <c r="B8" s="12"/>
      <c r="C8" s="12"/>
      <c r="D8" s="12"/>
      <c r="E8" s="12"/>
      <c r="F8" s="49"/>
      <c r="G8" s="13">
        <v>2</v>
      </c>
      <c r="H8" s="13">
        <v>0.35299999999999998</v>
      </c>
      <c r="I8" s="13">
        <v>197</v>
      </c>
      <c r="J8">
        <v>2.0899999999999998E-2</v>
      </c>
      <c r="K8">
        <v>1.3299999999999999E-2</v>
      </c>
      <c r="L8" s="18">
        <f t="shared" si="0"/>
        <v>0.15068493150684931</v>
      </c>
      <c r="M8" s="18">
        <f t="shared" si="1"/>
        <v>9.5890410958904118E-2</v>
      </c>
      <c r="N8" s="16">
        <v>2.2200000000000002</v>
      </c>
    </row>
    <row r="9" spans="1:14" ht="16.5" thickBot="1" x14ac:dyDescent="0.3">
      <c r="A9" s="12"/>
      <c r="B9" s="12"/>
      <c r="C9" s="12"/>
      <c r="D9" s="12"/>
      <c r="E9" s="12"/>
      <c r="F9" s="52"/>
      <c r="G9" s="28">
        <v>3</v>
      </c>
      <c r="H9" s="28">
        <v>0.38800000000000001</v>
      </c>
      <c r="I9" s="29">
        <v>198</v>
      </c>
      <c r="J9">
        <v>2.0899999999999998E-2</v>
      </c>
      <c r="K9">
        <v>1.2800000000000001E-2</v>
      </c>
      <c r="L9" s="18">
        <f t="shared" si="0"/>
        <v>0.15068493150684931</v>
      </c>
      <c r="M9" s="18">
        <f t="shared" si="1"/>
        <v>9.2285508291276144E-2</v>
      </c>
      <c r="N9" s="16">
        <v>2.25</v>
      </c>
    </row>
    <row r="10" spans="1:14" x14ac:dyDescent="0.25">
      <c r="A10" s="12"/>
      <c r="B10" s="12"/>
      <c r="C10" s="12"/>
      <c r="D10" s="12"/>
      <c r="E10" s="12"/>
      <c r="F10" s="48">
        <v>0.5</v>
      </c>
      <c r="G10" s="24">
        <v>1</v>
      </c>
      <c r="H10" s="24">
        <v>0.441</v>
      </c>
      <c r="I10" s="25">
        <v>200</v>
      </c>
      <c r="J10">
        <v>6.0900000000000003E-2</v>
      </c>
      <c r="K10">
        <v>2.2800000000000001E-2</v>
      </c>
      <c r="L10" s="18">
        <f t="shared" si="0"/>
        <v>0.43907714491708727</v>
      </c>
      <c r="M10" s="18">
        <f t="shared" si="1"/>
        <v>0.16438356164383564</v>
      </c>
      <c r="N10" s="16">
        <v>2.2799999999999998</v>
      </c>
    </row>
    <row r="11" spans="1:14" x14ac:dyDescent="0.25">
      <c r="A11" s="19"/>
      <c r="B11" s="19"/>
      <c r="C11" s="12"/>
      <c r="D11" s="12"/>
      <c r="E11" s="12"/>
      <c r="F11" s="49"/>
      <c r="G11" s="13">
        <v>2</v>
      </c>
      <c r="H11" s="13">
        <v>0.38100000000000001</v>
      </c>
      <c r="I11" s="13">
        <v>199</v>
      </c>
      <c r="J11">
        <v>6.0900000000000003E-2</v>
      </c>
      <c r="K11">
        <v>4.0500000000000001E-2</v>
      </c>
      <c r="L11" s="18">
        <f t="shared" si="0"/>
        <v>0.43907714491708727</v>
      </c>
      <c r="M11" s="18">
        <f t="shared" si="1"/>
        <v>0.29199711607786594</v>
      </c>
      <c r="N11" s="16">
        <v>2.2999999999999998</v>
      </c>
    </row>
    <row r="12" spans="1:14" ht="16.5" thickBot="1" x14ac:dyDescent="0.3">
      <c r="A12" s="19"/>
      <c r="B12" s="19"/>
      <c r="C12" s="19"/>
      <c r="D12" s="19"/>
      <c r="E12" s="12"/>
      <c r="F12" s="50"/>
      <c r="G12" s="14">
        <v>3</v>
      </c>
      <c r="H12" s="14">
        <v>0.315</v>
      </c>
      <c r="I12" s="14">
        <v>195</v>
      </c>
      <c r="J12">
        <v>6.0900000000000003E-2</v>
      </c>
      <c r="K12">
        <v>3.5000000000000003E-2</v>
      </c>
      <c r="L12" s="18">
        <f t="shared" si="0"/>
        <v>0.43907714491708727</v>
      </c>
      <c r="M12" s="18">
        <f t="shared" si="1"/>
        <v>0.25234318673395822</v>
      </c>
      <c r="N12" s="16">
        <v>2.2999999999999998</v>
      </c>
    </row>
    <row r="13" spans="1:14" x14ac:dyDescent="0.25">
      <c r="A13" s="19"/>
      <c r="B13" s="12"/>
      <c r="C13" s="12"/>
      <c r="D13" s="12"/>
      <c r="E13" s="12"/>
      <c r="F13" s="48">
        <v>1</v>
      </c>
      <c r="G13" s="24">
        <v>1</v>
      </c>
      <c r="H13" s="24">
        <v>0.35099999999999998</v>
      </c>
      <c r="I13" s="24">
        <v>196</v>
      </c>
      <c r="J13">
        <v>0.10150000000000001</v>
      </c>
      <c r="K13">
        <v>7.0300000000000001E-2</v>
      </c>
      <c r="L13" s="18">
        <f t="shared" si="0"/>
        <v>0.73179524152847886</v>
      </c>
      <c r="M13" s="18">
        <f t="shared" si="1"/>
        <v>0.50684931506849318</v>
      </c>
      <c r="N13" s="16">
        <v>2.2999999999999998</v>
      </c>
    </row>
    <row r="14" spans="1:14" x14ac:dyDescent="0.25">
      <c r="A14" s="12"/>
      <c r="B14" s="12"/>
      <c r="C14" s="12"/>
      <c r="D14" s="12"/>
      <c r="E14" s="12"/>
      <c r="F14" s="49"/>
      <c r="G14" s="13">
        <v>2</v>
      </c>
      <c r="H14" s="13">
        <v>0.26300000000000001</v>
      </c>
      <c r="I14" s="13">
        <v>193</v>
      </c>
      <c r="J14">
        <v>0.10150000000000001</v>
      </c>
      <c r="K14">
        <v>9.7299999999999998E-2</v>
      </c>
      <c r="L14" s="18">
        <f t="shared" si="0"/>
        <v>0.73179524152847886</v>
      </c>
      <c r="M14" s="54">
        <f t="shared" si="1"/>
        <v>0.70151405912040377</v>
      </c>
      <c r="N14" s="16">
        <v>2.2999999999999998</v>
      </c>
    </row>
    <row r="15" spans="1:14" ht="16.5" thickBot="1" x14ac:dyDescent="0.3">
      <c r="A15" s="12"/>
      <c r="B15" s="12"/>
      <c r="C15" s="12"/>
      <c r="D15" s="12"/>
      <c r="E15" s="12"/>
      <c r="F15" s="50"/>
      <c r="G15" s="14">
        <v>3</v>
      </c>
      <c r="H15" s="14">
        <v>0.23300000000000001</v>
      </c>
      <c r="I15" s="14">
        <v>199</v>
      </c>
      <c r="J15">
        <v>0.10150000000000001</v>
      </c>
      <c r="K15">
        <v>8.4400000000000003E-2</v>
      </c>
      <c r="L15" s="18">
        <f t="shared" si="0"/>
        <v>0.73179524152847886</v>
      </c>
      <c r="M15" s="18">
        <f t="shared" si="1"/>
        <v>0.6085075702956021</v>
      </c>
      <c r="N15" s="16">
        <v>2.2999999999999998</v>
      </c>
    </row>
    <row r="16" spans="1:14" x14ac:dyDescent="0.25">
      <c r="A16" s="12"/>
      <c r="B16" s="12"/>
      <c r="C16" s="12"/>
      <c r="D16" s="12"/>
      <c r="E16" s="12"/>
      <c r="F16" s="51">
        <v>5</v>
      </c>
      <c r="G16" s="15">
        <v>1</v>
      </c>
      <c r="H16" s="15">
        <v>0.23300000000000001</v>
      </c>
      <c r="I16" s="15">
        <v>194</v>
      </c>
      <c r="J16">
        <v>0.55810000000000004</v>
      </c>
      <c r="K16">
        <v>0.43540000000000001</v>
      </c>
      <c r="L16" s="18">
        <f t="shared" si="0"/>
        <v>4.0237923576063448</v>
      </c>
      <c r="M16" s="18">
        <f t="shared" si="1"/>
        <v>3.13914924297044</v>
      </c>
      <c r="N16" s="16">
        <v>2.23</v>
      </c>
    </row>
    <row r="17" spans="1:14" x14ac:dyDescent="0.25">
      <c r="A17" s="12"/>
      <c r="B17" s="12"/>
      <c r="C17" s="12"/>
      <c r="D17" s="12"/>
      <c r="E17" s="12"/>
      <c r="F17" s="49"/>
      <c r="G17" s="13">
        <v>2</v>
      </c>
      <c r="H17" s="13">
        <v>0.42899999999999999</v>
      </c>
      <c r="I17" s="13">
        <v>192</v>
      </c>
      <c r="J17">
        <v>0.55810000000000004</v>
      </c>
      <c r="K17">
        <v>0.4884</v>
      </c>
      <c r="L17" s="18">
        <f t="shared" si="0"/>
        <v>4.0237923576063448</v>
      </c>
      <c r="M17" s="18">
        <f t="shared" si="1"/>
        <v>3.5212689257390055</v>
      </c>
      <c r="N17" s="16">
        <v>2.23</v>
      </c>
    </row>
    <row r="18" spans="1:14" ht="16.5" thickBot="1" x14ac:dyDescent="0.3">
      <c r="A18" s="12"/>
      <c r="B18" s="12"/>
      <c r="C18" s="12"/>
      <c r="D18" s="12"/>
      <c r="E18" s="12"/>
      <c r="F18" s="53"/>
      <c r="G18" s="30">
        <v>3</v>
      </c>
      <c r="H18" s="30">
        <v>0.34100000000000003</v>
      </c>
      <c r="I18" s="30">
        <v>190</v>
      </c>
      <c r="J18">
        <v>0.55810000000000004</v>
      </c>
      <c r="K18">
        <v>0.46939999999999998</v>
      </c>
      <c r="L18" s="18">
        <f t="shared" si="0"/>
        <v>4.0237923576063448</v>
      </c>
      <c r="M18" s="18">
        <f t="shared" si="1"/>
        <v>3.384282624369142</v>
      </c>
      <c r="N18" s="16">
        <v>2.23</v>
      </c>
    </row>
    <row r="19" spans="1:14" ht="16.5" thickTop="1" x14ac:dyDescent="0.25">
      <c r="A19" s="12"/>
      <c r="B19" s="12"/>
      <c r="C19" s="12"/>
      <c r="D19" s="12"/>
      <c r="E19" s="12"/>
    </row>
    <row r="20" spans="1:14" ht="16.5" thickBot="1" x14ac:dyDescent="0.3">
      <c r="F20" t="s">
        <v>19</v>
      </c>
    </row>
    <row r="21" spans="1:14" ht="64.5" thickTop="1" thickBot="1" x14ac:dyDescent="0.3">
      <c r="F21" s="22" t="s">
        <v>17</v>
      </c>
      <c r="G21" s="23" t="s">
        <v>1</v>
      </c>
      <c r="H21" s="41" t="s">
        <v>18</v>
      </c>
      <c r="I21" s="39" t="s">
        <v>21</v>
      </c>
      <c r="J21" s="39" t="s">
        <v>22</v>
      </c>
      <c r="K21" s="39" t="s">
        <v>23</v>
      </c>
      <c r="L21" s="40" t="s">
        <v>27</v>
      </c>
      <c r="M21" s="39" t="s">
        <v>28</v>
      </c>
      <c r="N21" s="39" t="s">
        <v>25</v>
      </c>
    </row>
    <row r="22" spans="1:14" x14ac:dyDescent="0.25">
      <c r="F22" s="51">
        <v>0.1</v>
      </c>
      <c r="G22" s="24">
        <v>1</v>
      </c>
      <c r="H22" s="24">
        <v>0.316</v>
      </c>
      <c r="I22" s="31">
        <v>198</v>
      </c>
      <c r="J22">
        <v>8.8999999999999999E-3</v>
      </c>
      <c r="K22">
        <v>9.1000000000000004E-3</v>
      </c>
      <c r="L22" s="18">
        <f>+J22/0.1387</f>
        <v>6.4167267483777948E-2</v>
      </c>
      <c r="M22" s="54">
        <f>+K22/0.1387</f>
        <v>6.5609228550829138E-2</v>
      </c>
      <c r="N22" s="18">
        <v>1.77</v>
      </c>
    </row>
    <row r="23" spans="1:14" x14ac:dyDescent="0.25">
      <c r="F23" s="49"/>
      <c r="G23" s="13">
        <v>2</v>
      </c>
      <c r="H23" s="13">
        <v>0.30299999999999999</v>
      </c>
      <c r="I23" s="32">
        <v>198</v>
      </c>
      <c r="J23">
        <v>8.8999999999999999E-3</v>
      </c>
      <c r="K23">
        <v>4.0000000000000001E-3</v>
      </c>
      <c r="L23" s="18">
        <f t="shared" ref="L23:L36" si="2">+J23/0.1387</f>
        <v>6.4167267483777948E-2</v>
      </c>
      <c r="M23" s="18">
        <f t="shared" ref="M23:M36" si="3">+K23/0.1387</f>
        <v>2.8839221341023794E-2</v>
      </c>
      <c r="N23" s="16">
        <v>1.78</v>
      </c>
    </row>
    <row r="24" spans="1:14" ht="16.5" thickBot="1" x14ac:dyDescent="0.3">
      <c r="F24" s="52"/>
      <c r="G24" s="28">
        <v>3</v>
      </c>
      <c r="H24" s="28">
        <v>0.36299999999999999</v>
      </c>
      <c r="I24" s="33">
        <v>200</v>
      </c>
      <c r="J24">
        <v>8.8999999999999999E-3</v>
      </c>
      <c r="K24">
        <v>1.1999999999999999E-3</v>
      </c>
      <c r="L24" s="18">
        <f t="shared" si="2"/>
        <v>6.4167267483777948E-2</v>
      </c>
      <c r="M24" s="18">
        <f t="shared" si="3"/>
        <v>8.6517664023071372E-3</v>
      </c>
      <c r="N24" s="16">
        <v>1.83</v>
      </c>
    </row>
    <row r="25" spans="1:14" x14ac:dyDescent="0.25">
      <c r="F25" s="48">
        <v>0.2</v>
      </c>
      <c r="G25" s="24">
        <v>1</v>
      </c>
      <c r="H25" s="24">
        <v>0.26200000000000001</v>
      </c>
      <c r="I25" s="31">
        <v>196</v>
      </c>
      <c r="J25">
        <v>2.0899999999999998E-2</v>
      </c>
      <c r="K25">
        <v>9.7000000000000003E-3</v>
      </c>
      <c r="L25" s="18">
        <f t="shared" si="2"/>
        <v>0.15068493150684931</v>
      </c>
      <c r="M25" s="18">
        <f t="shared" si="3"/>
        <v>6.9935111751982706E-2</v>
      </c>
      <c r="N25" s="16">
        <v>2.25</v>
      </c>
    </row>
    <row r="26" spans="1:14" x14ac:dyDescent="0.25">
      <c r="F26" s="49"/>
      <c r="G26" s="13">
        <v>2</v>
      </c>
      <c r="H26" s="13">
        <v>0.21099999999999999</v>
      </c>
      <c r="I26" s="32">
        <v>197</v>
      </c>
      <c r="J26">
        <v>2.0899999999999998E-2</v>
      </c>
      <c r="K26">
        <v>1.2200000000000001E-2</v>
      </c>
      <c r="L26" s="18">
        <f t="shared" si="2"/>
        <v>0.15068493150684931</v>
      </c>
      <c r="M26" s="18">
        <f t="shared" si="3"/>
        <v>8.7959625090122576E-2</v>
      </c>
      <c r="N26" s="16">
        <v>2.25</v>
      </c>
    </row>
    <row r="27" spans="1:14" ht="16.5" thickBot="1" x14ac:dyDescent="0.3">
      <c r="F27" s="50"/>
      <c r="G27" s="14">
        <v>3</v>
      </c>
      <c r="H27" s="14">
        <v>0.26800000000000002</v>
      </c>
      <c r="I27" s="34">
        <v>198</v>
      </c>
      <c r="J27">
        <v>2.0899999999999998E-2</v>
      </c>
      <c r="K27">
        <v>1.0200000000000001E-2</v>
      </c>
      <c r="L27" s="18">
        <f t="shared" si="2"/>
        <v>0.15068493150684931</v>
      </c>
      <c r="M27" s="18">
        <f t="shared" si="3"/>
        <v>7.354001441961068E-2</v>
      </c>
      <c r="N27" s="16">
        <v>2.27</v>
      </c>
    </row>
    <row r="28" spans="1:14" x14ac:dyDescent="0.25">
      <c r="F28" s="51">
        <v>0.5</v>
      </c>
      <c r="G28" s="15">
        <v>1</v>
      </c>
      <c r="H28" s="15">
        <v>0.29699999999999999</v>
      </c>
      <c r="I28" s="35">
        <v>197</v>
      </c>
      <c r="J28">
        <v>6.0900000000000003E-2</v>
      </c>
      <c r="K28">
        <v>3.3799999999999997E-2</v>
      </c>
      <c r="L28" s="18">
        <f t="shared" si="2"/>
        <v>0.43907714491708727</v>
      </c>
      <c r="M28" s="18">
        <f t="shared" si="3"/>
        <v>0.24369142033165103</v>
      </c>
      <c r="N28" s="16">
        <v>2.2799999999999998</v>
      </c>
    </row>
    <row r="29" spans="1:14" x14ac:dyDescent="0.25">
      <c r="F29" s="49"/>
      <c r="G29" s="13">
        <v>2</v>
      </c>
      <c r="H29" s="13">
        <v>0.43099999999999999</v>
      </c>
      <c r="I29" s="32">
        <v>190</v>
      </c>
      <c r="J29">
        <v>6.0900000000000003E-2</v>
      </c>
      <c r="K29">
        <v>2.92E-2</v>
      </c>
      <c r="L29" s="18">
        <f t="shared" si="2"/>
        <v>0.43907714491708727</v>
      </c>
      <c r="M29" s="18">
        <f t="shared" si="3"/>
        <v>0.2105263157894737</v>
      </c>
      <c r="N29" s="16">
        <v>2.2999999999999998</v>
      </c>
    </row>
    <row r="30" spans="1:14" ht="16.5" thickBot="1" x14ac:dyDescent="0.3">
      <c r="F30" s="52"/>
      <c r="G30" s="28">
        <v>3</v>
      </c>
      <c r="H30" s="28">
        <v>0.29199999999999998</v>
      </c>
      <c r="I30" s="33">
        <v>197</v>
      </c>
      <c r="J30">
        <v>6.0900000000000003E-2</v>
      </c>
      <c r="K30">
        <v>3.5700000000000003E-2</v>
      </c>
      <c r="L30" s="18">
        <f t="shared" si="2"/>
        <v>0.43907714491708727</v>
      </c>
      <c r="M30" s="18">
        <f t="shared" si="3"/>
        <v>0.25739005046863739</v>
      </c>
      <c r="N30" s="16">
        <v>2.2799999999999998</v>
      </c>
    </row>
    <row r="31" spans="1:14" x14ac:dyDescent="0.25">
      <c r="F31" s="48">
        <v>1</v>
      </c>
      <c r="G31" s="24">
        <v>1</v>
      </c>
      <c r="H31" s="24">
        <v>0.30099999999999999</v>
      </c>
      <c r="I31" s="36">
        <v>200</v>
      </c>
      <c r="J31">
        <v>0.10150000000000001</v>
      </c>
      <c r="K31">
        <v>7.9000000000000001E-2</v>
      </c>
      <c r="L31" s="18">
        <f t="shared" si="2"/>
        <v>0.73179524152847886</v>
      </c>
      <c r="M31" s="18">
        <f t="shared" si="3"/>
        <v>0.56957462148521998</v>
      </c>
      <c r="N31" s="16">
        <v>2.2799999999999998</v>
      </c>
    </row>
    <row r="32" spans="1:14" x14ac:dyDescent="0.25">
      <c r="F32" s="49"/>
      <c r="G32" s="13">
        <v>2</v>
      </c>
      <c r="H32" s="13">
        <v>0.29899999999999999</v>
      </c>
      <c r="I32" s="16">
        <v>195</v>
      </c>
      <c r="J32">
        <v>0.10150000000000001</v>
      </c>
      <c r="K32">
        <v>8.3099999999999993E-2</v>
      </c>
      <c r="L32" s="18">
        <f t="shared" si="2"/>
        <v>0.73179524152847886</v>
      </c>
      <c r="M32" s="18">
        <f t="shared" si="3"/>
        <v>0.59913482335976931</v>
      </c>
      <c r="N32" s="16">
        <v>2.27</v>
      </c>
    </row>
    <row r="33" spans="6:14" ht="16.5" thickBot="1" x14ac:dyDescent="0.3">
      <c r="F33" s="50"/>
      <c r="G33" s="14">
        <v>3</v>
      </c>
      <c r="H33" s="14">
        <v>0.28399999999999997</v>
      </c>
      <c r="I33" s="37">
        <v>190</v>
      </c>
      <c r="J33">
        <v>0.10150000000000001</v>
      </c>
      <c r="K33">
        <v>8.8400000000000006E-2</v>
      </c>
      <c r="L33" s="18">
        <f t="shared" si="2"/>
        <v>0.73179524152847886</v>
      </c>
      <c r="M33" s="18">
        <f t="shared" si="3"/>
        <v>0.63734679163662589</v>
      </c>
      <c r="N33" s="16">
        <v>2.25</v>
      </c>
    </row>
    <row r="34" spans="6:14" x14ac:dyDescent="0.25">
      <c r="F34" s="51">
        <v>5</v>
      </c>
      <c r="G34" s="15">
        <v>1</v>
      </c>
      <c r="H34" s="15">
        <v>0.29899999999999999</v>
      </c>
      <c r="I34" s="18">
        <v>192</v>
      </c>
      <c r="J34">
        <v>0.55810000000000004</v>
      </c>
      <c r="K34">
        <v>0.49370000000000003</v>
      </c>
      <c r="L34" s="18">
        <f t="shared" si="2"/>
        <v>4.0237923576063448</v>
      </c>
      <c r="M34" s="18">
        <f t="shared" si="3"/>
        <v>3.559480894015862</v>
      </c>
      <c r="N34" s="16">
        <v>2.23</v>
      </c>
    </row>
    <row r="35" spans="6:14" x14ac:dyDescent="0.25">
      <c r="F35" s="49"/>
      <c r="G35" s="13">
        <v>2</v>
      </c>
      <c r="H35" s="13">
        <v>0.311</v>
      </c>
      <c r="I35" s="16">
        <v>189</v>
      </c>
      <c r="J35">
        <v>0.55810000000000004</v>
      </c>
      <c r="K35">
        <v>0.49380000000000002</v>
      </c>
      <c r="L35" s="18">
        <f t="shared" si="2"/>
        <v>4.0237923576063448</v>
      </c>
      <c r="M35" s="18">
        <f t="shared" si="3"/>
        <v>3.5602018745493877</v>
      </c>
      <c r="N35" s="16">
        <v>2.2200000000000002</v>
      </c>
    </row>
    <row r="36" spans="6:14" ht="16.5" thickBot="1" x14ac:dyDescent="0.3">
      <c r="F36" s="53"/>
      <c r="G36" s="30">
        <v>3</v>
      </c>
      <c r="H36" s="30">
        <v>0.28599999999999998</v>
      </c>
      <c r="I36" s="17">
        <v>186</v>
      </c>
      <c r="J36">
        <v>0.55810000000000004</v>
      </c>
      <c r="K36">
        <v>0.51919999999999999</v>
      </c>
      <c r="L36" s="18">
        <f t="shared" si="2"/>
        <v>4.0237923576063448</v>
      </c>
      <c r="M36" s="18">
        <f t="shared" si="3"/>
        <v>3.7433309300648885</v>
      </c>
      <c r="N36" s="17">
        <v>2.2200000000000002</v>
      </c>
    </row>
    <row r="37" spans="6:14" ht="16.5" thickTop="1" x14ac:dyDescent="0.25"/>
    <row r="40" spans="6:14" x14ac:dyDescent="0.25">
      <c r="F40" t="s">
        <v>26</v>
      </c>
    </row>
    <row r="42" spans="6:14" x14ac:dyDescent="0.25">
      <c r="F42">
        <v>0.1</v>
      </c>
      <c r="G42">
        <v>2.8500000000000001E-2</v>
      </c>
    </row>
    <row r="43" spans="6:14" x14ac:dyDescent="0.25">
      <c r="F43">
        <v>0.2</v>
      </c>
      <c r="G43">
        <v>2.9100000000000001E-2</v>
      </c>
    </row>
    <row r="44" spans="6:14" x14ac:dyDescent="0.25">
      <c r="F44">
        <v>0.5</v>
      </c>
      <c r="G44">
        <v>5.4699999999999999E-2</v>
      </c>
    </row>
    <row r="45" spans="6:14" x14ac:dyDescent="0.25">
      <c r="F45">
        <v>1</v>
      </c>
      <c r="G45">
        <v>0.14849999999999999</v>
      </c>
    </row>
    <row r="46" spans="6:14" x14ac:dyDescent="0.25">
      <c r="F46">
        <v>2</v>
      </c>
      <c r="G46">
        <v>0.28510000000000002</v>
      </c>
    </row>
    <row r="47" spans="6:14" x14ac:dyDescent="0.25">
      <c r="F47">
        <v>4</v>
      </c>
      <c r="G47">
        <v>0.56599999999999995</v>
      </c>
    </row>
    <row r="48" spans="6:14" x14ac:dyDescent="0.25">
      <c r="F48">
        <v>6</v>
      </c>
      <c r="G48">
        <v>0.82120000000000004</v>
      </c>
    </row>
  </sheetData>
  <mergeCells count="10">
    <mergeCell ref="F25:F27"/>
    <mergeCell ref="F28:F30"/>
    <mergeCell ref="F31:F33"/>
    <mergeCell ref="F34:F36"/>
    <mergeCell ref="F4:F6"/>
    <mergeCell ref="F7:F9"/>
    <mergeCell ref="F10:F12"/>
    <mergeCell ref="F13:F15"/>
    <mergeCell ref="F16:F18"/>
    <mergeCell ref="F22:F24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Sheet1</vt:lpstr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Adelheid</dc:creator>
  <cp:lastModifiedBy>VG</cp:lastModifiedBy>
  <dcterms:created xsi:type="dcterms:W3CDTF">2015-11-05T12:05:33Z</dcterms:created>
  <dcterms:modified xsi:type="dcterms:W3CDTF">2015-11-30T15:12:49Z</dcterms:modified>
</cp:coreProperties>
</file>