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enata\statistica\statistika 2025\"/>
    </mc:Choice>
  </mc:AlternateContent>
  <xr:revisionPtr revIDLastSave="0" documentId="8_{A3AFC2D1-FA8D-4B9B-AFFD-0DD6F551C7D3}" xr6:coauthVersionLast="47" xr6:coauthVersionMax="47" xr10:uidLastSave="{00000000-0000-0000-0000-000000000000}"/>
  <bookViews>
    <workbookView xWindow="21840" yWindow="-103" windowWidth="22149" windowHeight="11829" xr2:uid="{00000000-000D-0000-FFFF-FFFF00000000}"/>
  </bookViews>
  <sheets>
    <sheet name="spojnicový a bodovy graf" sheetId="3" r:id="rId1"/>
    <sheet name="výsečový graf" sheetId="4" r:id="rId2"/>
    <sheet name="zakladni fce a graf" sheetId="1" r:id="rId3"/>
    <sheet name="histogram 1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4" l="1"/>
</calcChain>
</file>

<file path=xl/sharedStrings.xml><?xml version="1.0" encoding="utf-8"?>
<sst xmlns="http://schemas.openxmlformats.org/spreadsheetml/2006/main" count="147" uniqueCount="122">
  <si>
    <t>chondrit (Taylor, Mc Lennan 1985)</t>
  </si>
  <si>
    <t>La</t>
  </si>
  <si>
    <t>Ce</t>
  </si>
  <si>
    <t>Pr</t>
  </si>
  <si>
    <t>Nd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</si>
  <si>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</si>
  <si>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</si>
  <si>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</si>
  <si>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</si>
  <si>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</si>
  <si>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</si>
  <si>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</si>
  <si>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</si>
  <si>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</si>
  <si>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</si>
  <si>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sirka int</t>
  </si>
  <si>
    <t>h</t>
  </si>
  <si>
    <t>pocet int</t>
  </si>
  <si>
    <t>k</t>
  </si>
  <si>
    <t>DH</t>
  </si>
  <si>
    <t>HH</t>
  </si>
  <si>
    <t>střed int</t>
  </si>
  <si>
    <t>absolut četn</t>
  </si>
  <si>
    <t>relat četn</t>
  </si>
  <si>
    <t>relat kumul četn</t>
  </si>
  <si>
    <t>min</t>
  </si>
  <si>
    <t>max</t>
  </si>
  <si>
    <t>K = 1 + 3,3 log n</t>
  </si>
  <si>
    <t>k = √n</t>
  </si>
  <si>
    <t>1)</t>
  </si>
  <si>
    <t>2)</t>
  </si>
  <si>
    <t>var rozpěti</t>
  </si>
  <si>
    <t>dolní hranice</t>
  </si>
  <si>
    <t>horní hranice</t>
  </si>
  <si>
    <t>středy intervalů</t>
  </si>
  <si>
    <t>stanovení počtu a šířky intervalu</t>
  </si>
  <si>
    <t>pravidla pro stanovení počtu a šířky inervalů</t>
  </si>
  <si>
    <t>Vytvoř histogram stáří metamorfózy rul orlicko-kladského krystalinika - histogram absolutních četností, histogram kumulovaných absolutních četností, histogram relativních četností a histogram relativních kumulovaných četností</t>
  </si>
  <si>
    <t>Při tvorbě histogramu stanov dolní hranice, horní hranice, středy intervalů a požadované četnosti n, N, f, F a utvoř histogramy jako sloupcové grafy.</t>
  </si>
  <si>
    <t>bdl</t>
  </si>
  <si>
    <t>Eu/Eu*</t>
  </si>
  <si>
    <t>lokalita 1</t>
  </si>
  <si>
    <t>lokalita 2</t>
  </si>
  <si>
    <t>lokalita 3</t>
  </si>
  <si>
    <t>lokalita 4</t>
  </si>
  <si>
    <t>LaN/YbN</t>
  </si>
  <si>
    <t>výpočet 1</t>
  </si>
  <si>
    <t>a) Vytvoř spojnicový graf obsahů REE v pegmatitech (osa X - názvy jednotlivých REE pvrvků, osa y - koncentrace jednotlivých prvků ).</t>
  </si>
  <si>
    <t>b) Normalizuj obsahy REE v pegmatitech chondritem a vynes do grafu (spojnicový graf a na ose y logaritmickou škálu)</t>
  </si>
  <si>
    <t>V grafech se používá logaritmická škála na ose y.</t>
  </si>
  <si>
    <t>funkce odmocnina - pouze druhá odmocnina</t>
  </si>
  <si>
    <t>normalizované hodnoty (pozor na používání dolaru, při kopírování funkcí)</t>
  </si>
  <si>
    <t xml:space="preserve">výpočet - jako geometrický průměr - s použitím statistických funkcí </t>
  </si>
  <si>
    <t>Máme zanalyzovaný profil přes zrno granátu. V tabulce jsou uvedeny hlavní oxidy a přepočet na koncové členy granátu.</t>
  </si>
  <si>
    <t>c) Znázorni pomocí bodového graf závislost obsahu MnO na obsahu FeO (1. datová řada) a MgO na obsahu FeO (2. datová řada)</t>
  </si>
  <si>
    <t>SIO2</t>
  </si>
  <si>
    <t>TIO2</t>
  </si>
  <si>
    <t>AL2O3</t>
  </si>
  <si>
    <t>FEO</t>
  </si>
  <si>
    <t>MNO</t>
  </si>
  <si>
    <t>MGO</t>
  </si>
  <si>
    <t>CAO</t>
  </si>
  <si>
    <t>TOTAL</t>
  </si>
  <si>
    <t>Alm</t>
  </si>
  <si>
    <t>Spes</t>
  </si>
  <si>
    <t>Pyr</t>
  </si>
  <si>
    <t>Gros</t>
  </si>
  <si>
    <t>Andr</t>
  </si>
  <si>
    <t>zrno 1-1</t>
  </si>
  <si>
    <t>zrno 1-2</t>
  </si>
  <si>
    <t>zrno 1-3</t>
  </si>
  <si>
    <t>zrno 1-4</t>
  </si>
  <si>
    <t>zrno 1-5</t>
  </si>
  <si>
    <t>zrno 1-6</t>
  </si>
  <si>
    <t>zrno 1-7</t>
  </si>
  <si>
    <t>zrno 1-8</t>
  </si>
  <si>
    <t>zrno 1-9</t>
  </si>
  <si>
    <t>zrno 1-10</t>
  </si>
  <si>
    <t>zrno 1-11</t>
  </si>
  <si>
    <t>zrno 1-12</t>
  </si>
  <si>
    <t>zrno 1-13</t>
  </si>
  <si>
    <t>a)</t>
  </si>
  <si>
    <t>průměr</t>
  </si>
  <si>
    <t>Age (Ma)</t>
  </si>
  <si>
    <t>kumul četn</t>
  </si>
  <si>
    <t>n</t>
  </si>
  <si>
    <t>f</t>
  </si>
  <si>
    <t>N</t>
  </si>
  <si>
    <t>F</t>
  </si>
  <si>
    <t>b)</t>
  </si>
  <si>
    <t>b) Znázorni zonálnost granátu = Utvoř spojnicový graf hlavních koncových členů granátu (almandin, spessartin, pyrop, grosulár).</t>
  </si>
  <si>
    <t>biot-musk svor s grt</t>
  </si>
  <si>
    <t>suma</t>
  </si>
  <si>
    <t>geometrický průměr</t>
  </si>
  <si>
    <t>k=celá část (5*log n)</t>
  </si>
  <si>
    <t>3)</t>
  </si>
  <si>
    <t>bez</t>
  </si>
  <si>
    <t>patří</t>
  </si>
  <si>
    <t>Eu anomálie</t>
  </si>
  <si>
    <t>Z grafu je dobře patrný Oddo-Harkinsonův efekt - zastoupení sudé / liché prvky v přírodě, abychom odstranili tento jev a zpřehlednili grafické výstupy tak se obsahy REE prvků obvykle normalizují např. chondritem (či složením průměrné kontinentální kůry, průměrné břidlice atd., dle potřeby).</t>
  </si>
  <si>
    <t xml:space="preserve">lokalita 1 </t>
  </si>
  <si>
    <t>Eu anom 5.4  = primitivní, málo vyvinutá tavenina</t>
  </si>
  <si>
    <t>v grafu je vidět nabohacení LREE v horninách a variabilní Eu anomálie, která odráží stupeň frakcionace magmatu</t>
  </si>
  <si>
    <t>granát</t>
  </si>
  <si>
    <t>zirkon</t>
  </si>
  <si>
    <t>rutil</t>
  </si>
  <si>
    <t>turmalín</t>
  </si>
  <si>
    <t>apatit</t>
  </si>
  <si>
    <t>epidot</t>
  </si>
  <si>
    <t>titanit</t>
  </si>
  <si>
    <t>spinel</t>
  </si>
  <si>
    <t>celkem</t>
  </si>
  <si>
    <t>%</t>
  </si>
  <si>
    <t xml:space="preserve">c) Spočti poměr LaN/YbN a europiovou anomálii Eu/Eu*. </t>
  </si>
  <si>
    <t>Máme stanovené asociace těžkých minerálů (ATM) v sedimentární hornině. Zobraz je graficky s použitím výsečového/koláčového grafu.</t>
  </si>
  <si>
    <t>Uprav graf a přidej popisky dat</t>
  </si>
  <si>
    <t xml:space="preserve">a) spočti aritmetický průměr (použij statistické funkce-average i dopočtem podle vzorce). Zopakuj si význam dolarování </t>
  </si>
  <si>
    <t>pro kontrolu vložení geometrického průměru místo reálného Eu</t>
  </si>
  <si>
    <t>Eu anom - 0.07 = výrazně frakcionovaná tavenina (po krystalizaci plagioklasů inkorporujících do své struktury dvojmocné Eu.</t>
  </si>
  <si>
    <t>p nebo %</t>
  </si>
  <si>
    <t>n v DH až HH</t>
  </si>
  <si>
    <r>
      <rPr>
        <sz val="10"/>
        <rFont val="Aptos Narrow"/>
        <family val="2"/>
      </rPr>
      <t>n v ≤</t>
    </r>
    <r>
      <rPr>
        <sz val="8.5"/>
        <rFont val="Arial CE"/>
        <family val="2"/>
        <charset val="238"/>
      </rPr>
      <t>HH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</si>
</sst>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.00%"/>
    <numFmt numFmtId="165" formatCode="0.00000"/>
    <numFmt numFmtId="166" formatCode="0.0000"/>
    <numFmt numFmtId="167" formatCode="0.0"/>
  </numFmts>
  <fonts count="17" x14ac:knownFonts="1">
    <font>
      <sz val="11"/>
      <color theme="1"/>
      <name val="Calibri"/>
      <family val="2"/>
      <charset val="238"/>
      <scheme val="minor"/>
    </font>
    <font>
      <i/>
      <sz val="10"/>
      <name val="Arial CE"/>
      <charset val="238"/>
    </font>
    <font>
      <sz val="10"/>
      <name val="Arial CE"/>
      <family val="2"/>
      <charset val="238"/>
    </font>
    <font>
      <sz val="10"/>
      <color rgb="FF000000"/>
      <name val="Comic Sans MS"/>
      <family val="4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Arial CE"/>
      <family val="2"/>
      <charset val="238"/>
    </font>
    <font>
      <sz val="10"/>
      <color indexed="8"/>
      <name val="Comic Sans MS"/>
      <family val="4"/>
      <charset val="238"/>
    </font>
    <font>
      <b/>
      <sz val="10"/>
      <name val="Arial CE"/>
      <family val="2"/>
      <charset val="238"/>
    </font>
    <font>
      <sz val="10"/>
      <name val="Aptos Narrow"/>
      <family val="2"/>
    </font>
    <font>
      <sz val="8.5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164" fontId="0" fillId="0" borderId="0" xfId="0" applyNumberFormat="1"/>
    <xf numFmtId="2" fontId="0" fillId="0" borderId="0" xfId="0" applyNumberFormat="1"/>
    <xf numFmtId="2" fontId="2" fillId="0" borderId="0" xfId="0" applyNumberFormat="1" applyFont="1"/>
    <xf numFmtId="2" fontId="2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1" xfId="0" applyNumberFormat="1" applyBorder="1"/>
    <xf numFmtId="2" fontId="2" fillId="0" borderId="1" xfId="0" applyNumberFormat="1" applyFont="1" applyBorder="1"/>
    <xf numFmtId="0" fontId="3" fillId="0" borderId="0" xfId="0" applyFont="1" applyAlignment="1">
      <alignment horizontal="left" vertical="center" indent="4" readingOrder="1"/>
    </xf>
    <xf numFmtId="2" fontId="4" fillId="0" borderId="0" xfId="0" applyNumberFormat="1" applyFont="1"/>
    <xf numFmtId="0" fontId="5" fillId="0" borderId="0" xfId="0" applyFont="1"/>
    <xf numFmtId="2" fontId="2" fillId="0" borderId="4" xfId="0" applyNumberFormat="1" applyFont="1" applyBorder="1"/>
    <xf numFmtId="0" fontId="0" fillId="2" borderId="0" xfId="0" applyFill="1"/>
    <xf numFmtId="2" fontId="6" fillId="0" borderId="0" xfId="0" applyNumberFormat="1" applyFont="1" applyAlignment="1">
      <alignment horizontal="center"/>
    </xf>
    <xf numFmtId="2" fontId="5" fillId="0" borderId="0" xfId="0" applyNumberFormat="1" applyFont="1"/>
    <xf numFmtId="0" fontId="7" fillId="2" borderId="0" xfId="0" applyFont="1" applyFill="1"/>
    <xf numFmtId="2" fontId="7" fillId="2" borderId="0" xfId="0" applyNumberFormat="1" applyFont="1" applyFill="1"/>
    <xf numFmtId="0" fontId="7" fillId="0" borderId="0" xfId="0" applyFont="1"/>
    <xf numFmtId="0" fontId="8" fillId="0" borderId="0" xfId="0" applyFont="1"/>
    <xf numFmtId="0" fontId="9" fillId="0" borderId="0" xfId="0" applyFont="1"/>
    <xf numFmtId="165" fontId="0" fillId="0" borderId="0" xfId="0" applyNumberFormat="1"/>
    <xf numFmtId="165" fontId="5" fillId="0" borderId="0" xfId="0" applyNumberFormat="1" applyFont="1"/>
    <xf numFmtId="166" fontId="0" fillId="0" borderId="0" xfId="0" applyNumberFormat="1"/>
    <xf numFmtId="167" fontId="0" fillId="0" borderId="0" xfId="0" applyNumberFormat="1"/>
    <xf numFmtId="167" fontId="0" fillId="2" borderId="0" xfId="0" applyNumberFormat="1" applyFill="1"/>
    <xf numFmtId="167" fontId="2" fillId="0" borderId="0" xfId="0" applyNumberFormat="1" applyFont="1"/>
    <xf numFmtId="2" fontId="2" fillId="0" borderId="5" xfId="0" applyNumberFormat="1" applyFont="1" applyBorder="1"/>
    <xf numFmtId="167" fontId="0" fillId="0" borderId="3" xfId="0" applyNumberFormat="1" applyBorder="1"/>
    <xf numFmtId="167" fontId="2" fillId="0" borderId="4" xfId="0" applyNumberFormat="1" applyFont="1" applyBorder="1"/>
    <xf numFmtId="167" fontId="0" fillId="0" borderId="2" xfId="0" applyNumberFormat="1" applyBorder="1"/>
    <xf numFmtId="1" fontId="2" fillId="0" borderId="4" xfId="0" applyNumberFormat="1" applyFont="1" applyBorder="1"/>
    <xf numFmtId="1" fontId="2" fillId="0" borderId="0" xfId="0" applyNumberFormat="1" applyFont="1"/>
    <xf numFmtId="2" fontId="0" fillId="0" borderId="0" xfId="0" applyNumberFormat="1" applyAlignment="1">
      <alignment horizontal="center"/>
    </xf>
    <xf numFmtId="0" fontId="10" fillId="0" borderId="0" xfId="0" applyFont="1"/>
    <xf numFmtId="0" fontId="11" fillId="0" borderId="0" xfId="0" applyFont="1"/>
    <xf numFmtId="167" fontId="10" fillId="0" borderId="0" xfId="0" applyNumberFormat="1" applyFont="1"/>
    <xf numFmtId="2" fontId="10" fillId="0" borderId="0" xfId="0" applyNumberFormat="1" applyFont="1"/>
    <xf numFmtId="2" fontId="12" fillId="0" borderId="0" xfId="0" applyNumberFormat="1" applyFont="1"/>
    <xf numFmtId="0" fontId="13" fillId="0" borderId="0" xfId="0" applyFont="1" applyAlignment="1">
      <alignment horizontal="left" vertical="center" indent="4" readingOrder="1"/>
    </xf>
    <xf numFmtId="2" fontId="14" fillId="0" borderId="0" xfId="0" applyNumberFormat="1" applyFont="1"/>
    <xf numFmtId="0" fontId="0" fillId="0" borderId="0" xfId="0" applyAlignment="1">
      <alignment horizontal="center"/>
    </xf>
    <xf numFmtId="2" fontId="8" fillId="0" borderId="0" xfId="0" applyNumberFormat="1" applyFont="1"/>
    <xf numFmtId="0" fontId="0" fillId="2" borderId="0" xfId="0" applyFill="1" applyAlignment="1">
      <alignment horizontal="right"/>
    </xf>
    <xf numFmtId="2" fontId="0" fillId="2" borderId="0" xfId="0" applyNumberFormat="1" applyFill="1"/>
    <xf numFmtId="0" fontId="10" fillId="0" borderId="0" xfId="0" applyFont="1" applyFill="1"/>
    <xf numFmtId="0" fontId="0" fillId="0" borderId="0" xfId="0" applyFill="1"/>
    <xf numFmtId="167" fontId="0" fillId="0" borderId="0" xfId="0" applyNumberFormat="1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6"/>
  <sheetViews>
    <sheetView tabSelected="1" zoomScale="85" zoomScaleNormal="85" workbookViewId="0">
      <selection activeCell="A5" sqref="A5"/>
    </sheetView>
  </sheetViews>
  <sheetFormatPr defaultRowHeight="14.6" x14ac:dyDescent="0.4"/>
  <cols>
    <col min="1" max="1" width="6.4609375" customWidth="1"/>
    <col min="2" max="2" width="8.15234375" customWidth="1"/>
    <col min="3" max="16" width="6.4609375" customWidth="1"/>
  </cols>
  <sheetData>
    <row r="1" spans="1:23" s="33" customFormat="1" ht="15.9" x14ac:dyDescent="0.45">
      <c r="A1" s="33" t="s">
        <v>53</v>
      </c>
    </row>
    <row r="2" spans="1:23" s="33" customFormat="1" ht="15.9" x14ac:dyDescent="0.45">
      <c r="A2" s="33" t="s">
        <v>116</v>
      </c>
    </row>
    <row r="3" spans="1:23" s="33" customFormat="1" ht="15.9" x14ac:dyDescent="0.45">
      <c r="A3" s="33" t="s">
        <v>90</v>
      </c>
    </row>
    <row r="4" spans="1:23" s="33" customFormat="1" ht="15.9" x14ac:dyDescent="0.45">
      <c r="A4" s="33" t="s">
        <v>54</v>
      </c>
      <c r="Q4" s="34"/>
      <c r="R4" s="34"/>
      <c r="S4" s="34"/>
      <c r="T4" s="34"/>
      <c r="U4" s="34"/>
      <c r="V4" s="34"/>
      <c r="W4" s="34"/>
    </row>
    <row r="6" spans="1:23" x14ac:dyDescent="0.4">
      <c r="A6" s="15" t="s">
        <v>91</v>
      </c>
      <c r="B6" s="15"/>
      <c r="C6" s="16" t="s">
        <v>55</v>
      </c>
      <c r="D6" s="16" t="s">
        <v>56</v>
      </c>
      <c r="E6" s="16" t="s">
        <v>57</v>
      </c>
      <c r="F6" s="16" t="s">
        <v>58</v>
      </c>
      <c r="G6" s="16" t="s">
        <v>59</v>
      </c>
      <c r="H6" s="16" t="s">
        <v>60</v>
      </c>
      <c r="I6" s="16" t="s">
        <v>61</v>
      </c>
      <c r="J6" s="16" t="s">
        <v>62</v>
      </c>
      <c r="K6" s="15"/>
      <c r="L6" s="15" t="s">
        <v>63</v>
      </c>
      <c r="M6" s="15" t="s">
        <v>64</v>
      </c>
      <c r="N6" s="15" t="s">
        <v>65</v>
      </c>
      <c r="O6" s="15" t="s">
        <v>66</v>
      </c>
      <c r="P6" s="15" t="s">
        <v>67</v>
      </c>
    </row>
    <row r="7" spans="1:23" x14ac:dyDescent="0.4">
      <c r="B7" s="15" t="s">
        <v>68</v>
      </c>
      <c r="C7" s="16">
        <v>37.09592</v>
      </c>
      <c r="D7" s="16">
        <v>0</v>
      </c>
      <c r="E7" s="16">
        <v>20.691867999999999</v>
      </c>
      <c r="F7" s="16">
        <v>33.985929999999996</v>
      </c>
      <c r="G7" s="16">
        <v>0.85410200000000003</v>
      </c>
      <c r="H7" s="16">
        <v>2.2782840000000002</v>
      </c>
      <c r="I7" s="16">
        <v>4.8650219999999997</v>
      </c>
      <c r="J7" s="16">
        <v>99.771125999999995</v>
      </c>
      <c r="K7" s="15"/>
      <c r="L7" s="15">
        <v>74.912999999999997</v>
      </c>
      <c r="M7" s="15">
        <v>1.946</v>
      </c>
      <c r="N7" s="15">
        <v>9.1334999999999997</v>
      </c>
      <c r="O7" s="15">
        <v>11.813800000000001</v>
      </c>
      <c r="P7" s="15">
        <v>2.1937000000000002</v>
      </c>
    </row>
    <row r="8" spans="1:23" x14ac:dyDescent="0.4">
      <c r="B8" s="15" t="s">
        <v>69</v>
      </c>
      <c r="C8" s="16">
        <v>38.029426000000001</v>
      </c>
      <c r="D8" s="16">
        <v>0</v>
      </c>
      <c r="E8" s="16">
        <v>20.90972</v>
      </c>
      <c r="F8" s="16">
        <v>32.702232000000002</v>
      </c>
      <c r="G8" s="16">
        <v>1.030216</v>
      </c>
      <c r="H8" s="16">
        <v>2.0655220000000001</v>
      </c>
      <c r="I8" s="16">
        <v>5.5755860000000004</v>
      </c>
      <c r="J8" s="16">
        <v>100.312702</v>
      </c>
      <c r="K8" s="15"/>
      <c r="L8" s="15">
        <v>72.844899999999996</v>
      </c>
      <c r="M8" s="15">
        <v>2.3818999999999999</v>
      </c>
      <c r="N8" s="15">
        <v>8.4260000000000002</v>
      </c>
      <c r="O8" s="15">
        <v>13.429</v>
      </c>
      <c r="P8" s="15">
        <v>2.9182000000000001</v>
      </c>
    </row>
    <row r="9" spans="1:23" x14ac:dyDescent="0.4">
      <c r="B9" s="15" t="s">
        <v>70</v>
      </c>
      <c r="C9" s="16">
        <v>37.854330000000004</v>
      </c>
      <c r="D9" s="16">
        <v>0</v>
      </c>
      <c r="E9" s="16">
        <v>21.046132</v>
      </c>
      <c r="F9" s="16">
        <v>32.997452000000003</v>
      </c>
      <c r="G9" s="16">
        <v>2.0634860000000002</v>
      </c>
      <c r="H9" s="16">
        <v>1.36921</v>
      </c>
      <c r="I9" s="16">
        <v>5.4992359999999998</v>
      </c>
      <c r="J9" s="16">
        <v>100.829846</v>
      </c>
      <c r="K9" s="15"/>
      <c r="L9" s="15">
        <v>73.700800000000001</v>
      </c>
      <c r="M9" s="15">
        <v>4.7511999999999999</v>
      </c>
      <c r="N9" s="15">
        <v>5.5610999999999997</v>
      </c>
      <c r="O9" s="15">
        <v>14.195399999999999</v>
      </c>
      <c r="P9" s="15">
        <v>1.7915000000000001</v>
      </c>
    </row>
    <row r="10" spans="1:23" x14ac:dyDescent="0.4">
      <c r="B10" s="15" t="s">
        <v>71</v>
      </c>
      <c r="C10" s="16">
        <v>37.43186</v>
      </c>
      <c r="D10" s="16">
        <v>0</v>
      </c>
      <c r="E10" s="16">
        <v>20.788578000000001</v>
      </c>
      <c r="F10" s="16">
        <v>31.533567999999999</v>
      </c>
      <c r="G10" s="16">
        <v>3.1099900000000003</v>
      </c>
      <c r="H10" s="16">
        <v>1.3600480000000001</v>
      </c>
      <c r="I10" s="16">
        <v>5.8993099999999998</v>
      </c>
      <c r="J10" s="16">
        <v>100.12335400000001</v>
      </c>
      <c r="K10" s="15"/>
      <c r="L10" s="15">
        <v>70.209299999999999</v>
      </c>
      <c r="M10" s="15">
        <v>7.1470000000000002</v>
      </c>
      <c r="N10" s="15">
        <v>5.5084</v>
      </c>
      <c r="O10" s="15">
        <v>15.287100000000001</v>
      </c>
      <c r="P10" s="15">
        <v>1.8483000000000001</v>
      </c>
    </row>
    <row r="11" spans="1:23" x14ac:dyDescent="0.4">
      <c r="B11" s="15" t="s">
        <v>72</v>
      </c>
      <c r="C11" s="16">
        <v>37.202809999999999</v>
      </c>
      <c r="D11" s="16">
        <v>0.33390400000000003</v>
      </c>
      <c r="E11" s="16">
        <v>20.849658000000002</v>
      </c>
      <c r="F11" s="16">
        <v>29.904768000000001</v>
      </c>
      <c r="G11" s="16">
        <v>4.9617319999999996</v>
      </c>
      <c r="H11" s="16">
        <v>0.89991200000000005</v>
      </c>
      <c r="I11" s="16">
        <v>6.3624999999999998</v>
      </c>
      <c r="J11" s="16">
        <v>100.51528399999999</v>
      </c>
      <c r="K11" s="15"/>
      <c r="L11" s="15">
        <v>66.636799999999994</v>
      </c>
      <c r="M11" s="15">
        <v>11.2278</v>
      </c>
      <c r="N11" s="15">
        <v>3.5708000000000002</v>
      </c>
      <c r="O11" s="15">
        <v>17.189</v>
      </c>
      <c r="P11" s="15">
        <v>0.36256941999999998</v>
      </c>
    </row>
    <row r="12" spans="1:23" x14ac:dyDescent="0.4">
      <c r="B12" s="15" t="s">
        <v>73</v>
      </c>
      <c r="C12" s="16">
        <v>37.064362000000003</v>
      </c>
      <c r="D12" s="16">
        <v>0.23821200000000001</v>
      </c>
      <c r="E12" s="16">
        <v>20.48725</v>
      </c>
      <c r="F12" s="16">
        <v>28.496873999999998</v>
      </c>
      <c r="G12" s="16">
        <v>6.992642</v>
      </c>
      <c r="H12" s="16">
        <v>0.73194199999999998</v>
      </c>
      <c r="I12" s="16">
        <v>5.6977460000000004</v>
      </c>
      <c r="J12" s="16">
        <v>99.709028000000004</v>
      </c>
      <c r="K12" s="15"/>
      <c r="L12" s="15">
        <v>63.959000000000003</v>
      </c>
      <c r="M12" s="15">
        <v>16.158899999999999</v>
      </c>
      <c r="N12" s="15">
        <v>2.9807000000000001</v>
      </c>
      <c r="O12" s="15">
        <v>14.616099999999999</v>
      </c>
      <c r="P12" s="15">
        <v>1.5649</v>
      </c>
    </row>
    <row r="13" spans="1:23" x14ac:dyDescent="0.4">
      <c r="B13" s="15" t="s">
        <v>74</v>
      </c>
      <c r="C13" s="16">
        <v>37.570307999999997</v>
      </c>
      <c r="D13" s="16">
        <v>0.24940999999999999</v>
      </c>
      <c r="E13" s="16">
        <v>20.873072000000001</v>
      </c>
      <c r="F13" s="16">
        <v>28.762572000000002</v>
      </c>
      <c r="G13" s="16">
        <v>7.0242000000000004</v>
      </c>
      <c r="H13" s="16">
        <v>0.88667799999999997</v>
      </c>
      <c r="I13" s="16">
        <v>5.5175599999999996</v>
      </c>
      <c r="J13" s="16">
        <v>100.88379999999999</v>
      </c>
      <c r="K13" s="15"/>
      <c r="L13" s="15">
        <v>64.178899999999999</v>
      </c>
      <c r="M13" s="15">
        <v>16.0517</v>
      </c>
      <c r="N13" s="15">
        <v>3.5621999999999998</v>
      </c>
      <c r="O13" s="15">
        <v>14.370200000000001</v>
      </c>
      <c r="P13" s="15">
        <v>1.0626</v>
      </c>
    </row>
    <row r="14" spans="1:23" x14ac:dyDescent="0.4">
      <c r="B14" s="15" t="s">
        <v>75</v>
      </c>
      <c r="C14" s="16">
        <v>37.357546000000006</v>
      </c>
      <c r="D14" s="16">
        <v>0.26977000000000001</v>
      </c>
      <c r="E14" s="16">
        <v>20.95553</v>
      </c>
      <c r="F14" s="16">
        <v>28.910182000000002</v>
      </c>
      <c r="G14" s="16">
        <v>6.2647719999999998</v>
      </c>
      <c r="H14" s="16">
        <v>1.0149459999999999</v>
      </c>
      <c r="I14" s="16">
        <v>5.6040900000000002</v>
      </c>
      <c r="J14" s="16">
        <v>100.37683600000001</v>
      </c>
      <c r="K14" s="15"/>
      <c r="L14" s="15">
        <v>65.149699999999996</v>
      </c>
      <c r="M14" s="15">
        <v>14.2889</v>
      </c>
      <c r="N14" s="15">
        <v>4.0892999999999997</v>
      </c>
      <c r="O14" s="15">
        <v>15.636799999999999</v>
      </c>
      <c r="P14" s="15">
        <v>1.331E-5</v>
      </c>
    </row>
    <row r="15" spans="1:23" x14ac:dyDescent="0.4">
      <c r="B15" s="15" t="s">
        <v>76</v>
      </c>
      <c r="C15" s="16">
        <v>37.212989999999998</v>
      </c>
      <c r="D15" s="16">
        <v>0</v>
      </c>
      <c r="E15" s="16">
        <v>21.188652000000001</v>
      </c>
      <c r="F15" s="16">
        <v>29.654339999999998</v>
      </c>
      <c r="G15" s="16">
        <v>4.1778719999999998</v>
      </c>
      <c r="H15" s="16">
        <v>1.0699179999999999</v>
      </c>
      <c r="I15" s="16">
        <v>5.8952380000000009</v>
      </c>
      <c r="J15" s="16">
        <v>99.199010000000001</v>
      </c>
      <c r="K15" s="15"/>
      <c r="L15" s="15">
        <v>68.424999999999997</v>
      </c>
      <c r="M15" s="15">
        <v>9.7540999999999993</v>
      </c>
      <c r="N15" s="15">
        <v>4.3966000000000003</v>
      </c>
      <c r="O15" s="15">
        <v>17.424299999999999</v>
      </c>
      <c r="P15" s="15">
        <v>0</v>
      </c>
    </row>
    <row r="16" spans="1:23" x14ac:dyDescent="0.4">
      <c r="B16" s="15" t="s">
        <v>77</v>
      </c>
      <c r="C16" s="16">
        <v>37.639000000000003</v>
      </c>
      <c r="D16" s="16">
        <v>0</v>
      </c>
      <c r="E16" s="16">
        <v>21.085000000000001</v>
      </c>
      <c r="F16" s="16">
        <v>32.904000000000003</v>
      </c>
      <c r="G16" s="16">
        <v>2.1419999999999999</v>
      </c>
      <c r="H16" s="16">
        <v>1.5720000000000001</v>
      </c>
      <c r="I16" s="16">
        <v>5.5</v>
      </c>
      <c r="J16" s="16">
        <v>100.84200000000001</v>
      </c>
      <c r="K16" s="15"/>
      <c r="L16" s="15">
        <v>73.083699999999993</v>
      </c>
      <c r="M16" s="15">
        <v>4.8566000000000003</v>
      </c>
      <c r="N16" s="15">
        <v>6.2709999999999999</v>
      </c>
      <c r="O16" s="15">
        <v>14.8352</v>
      </c>
      <c r="P16" s="15">
        <v>0.95349461000000002</v>
      </c>
    </row>
    <row r="17" spans="1:16" x14ac:dyDescent="0.4">
      <c r="B17" s="15" t="s">
        <v>78</v>
      </c>
      <c r="C17" s="16">
        <v>37.619999999999997</v>
      </c>
      <c r="D17" s="16">
        <v>0</v>
      </c>
      <c r="E17" s="16">
        <v>20.507000000000001</v>
      </c>
      <c r="F17" s="16">
        <v>32.582999999999998</v>
      </c>
      <c r="G17" s="16">
        <v>1.613</v>
      </c>
      <c r="H17" s="16">
        <v>1.2050000000000001</v>
      </c>
      <c r="I17" s="16">
        <v>6.3689999999999998</v>
      </c>
      <c r="J17" s="16">
        <v>99.896999999999991</v>
      </c>
      <c r="K17" s="15"/>
      <c r="L17" s="15">
        <v>72.496700000000004</v>
      </c>
      <c r="M17" s="15">
        <v>3.7534999999999998</v>
      </c>
      <c r="N17" s="15">
        <v>4.9649999999999999</v>
      </c>
      <c r="O17" s="15">
        <v>15.038500000000001</v>
      </c>
      <c r="P17" s="15">
        <v>3.7464</v>
      </c>
    </row>
    <row r="18" spans="1:16" x14ac:dyDescent="0.4">
      <c r="B18" s="15" t="s">
        <v>79</v>
      </c>
      <c r="C18" s="16">
        <v>37.517000000000003</v>
      </c>
      <c r="D18" s="16">
        <v>0.22600000000000001</v>
      </c>
      <c r="E18" s="16">
        <v>20.844000000000001</v>
      </c>
      <c r="F18" s="16">
        <v>32.779000000000003</v>
      </c>
      <c r="G18" s="16">
        <v>1.365</v>
      </c>
      <c r="H18" s="16">
        <v>1.903</v>
      </c>
      <c r="I18" s="16">
        <v>5.8659999999999997</v>
      </c>
      <c r="J18" s="16">
        <v>100.5</v>
      </c>
      <c r="K18" s="15"/>
      <c r="L18" s="15">
        <v>72.352999999999994</v>
      </c>
      <c r="M18" s="15">
        <v>3.0941000000000001</v>
      </c>
      <c r="N18" s="15">
        <v>7.5526</v>
      </c>
      <c r="O18" s="15">
        <v>15.1929</v>
      </c>
      <c r="P18" s="15">
        <v>1.1155999999999999</v>
      </c>
    </row>
    <row r="19" spans="1:16" x14ac:dyDescent="0.4">
      <c r="B19" s="15" t="s">
        <v>80</v>
      </c>
      <c r="C19" s="16">
        <v>37.308999999999997</v>
      </c>
      <c r="D19" s="16">
        <v>0</v>
      </c>
      <c r="E19" s="16">
        <v>21.352</v>
      </c>
      <c r="F19" s="16">
        <v>33.822000000000003</v>
      </c>
      <c r="G19" s="16">
        <v>1.032</v>
      </c>
      <c r="H19" s="16">
        <v>2.218</v>
      </c>
      <c r="I19" s="16">
        <v>5.1159999999999997</v>
      </c>
      <c r="J19" s="16">
        <v>100.849</v>
      </c>
      <c r="K19" s="15"/>
      <c r="L19" s="15">
        <v>74.328599999999994</v>
      </c>
      <c r="M19" s="15">
        <v>2.3166000000000002</v>
      </c>
      <c r="N19" s="15">
        <v>8.7881</v>
      </c>
      <c r="O19" s="15">
        <v>13.4034</v>
      </c>
      <c r="P19" s="15">
        <v>1.1632</v>
      </c>
    </row>
    <row r="20" spans="1:16" x14ac:dyDescent="0.4">
      <c r="A20" s="10" t="s">
        <v>81</v>
      </c>
      <c r="B20" s="15" t="s">
        <v>85</v>
      </c>
      <c r="C20" s="43">
        <v>13</v>
      </c>
    </row>
    <row r="21" spans="1:16" x14ac:dyDescent="0.4">
      <c r="B21" s="17" t="s">
        <v>82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x14ac:dyDescent="0.4">
      <c r="B22" s="17" t="s">
        <v>92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</row>
    <row r="23" spans="1:16" x14ac:dyDescent="0.4">
      <c r="B23" s="17" t="s">
        <v>82</v>
      </c>
    </row>
    <row r="24" spans="1:16" x14ac:dyDescent="0.4">
      <c r="B24" s="4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x14ac:dyDescent="0.4">
      <c r="B25" s="18"/>
      <c r="C25" s="14"/>
      <c r="D25" s="10"/>
      <c r="E25" s="10"/>
      <c r="F25" s="10"/>
      <c r="G25" s="10"/>
      <c r="H25" s="10"/>
      <c r="I25" s="10"/>
    </row>
    <row r="26" spans="1:16" x14ac:dyDescent="0.4">
      <c r="B26" s="19"/>
      <c r="C26" s="10"/>
      <c r="D26" s="10"/>
      <c r="E26" s="10"/>
      <c r="F26" s="10"/>
      <c r="G26" s="10"/>
      <c r="H26" s="10"/>
      <c r="I26" s="10"/>
    </row>
    <row r="27" spans="1:16" x14ac:dyDescent="0.4">
      <c r="B27" s="18"/>
      <c r="C27" s="10"/>
      <c r="D27" s="10"/>
      <c r="E27" s="10"/>
      <c r="F27" s="10"/>
      <c r="G27" s="10"/>
      <c r="H27" s="10"/>
      <c r="I27" s="10"/>
    </row>
    <row r="29" spans="1:16" x14ac:dyDescent="0.4">
      <c r="B29" s="17"/>
      <c r="C29" s="2"/>
      <c r="D29" s="2"/>
      <c r="E29" s="2"/>
      <c r="F29" s="2"/>
      <c r="G29" s="2"/>
      <c r="H29" s="2"/>
      <c r="I29" s="2"/>
      <c r="J29" s="2"/>
    </row>
    <row r="30" spans="1:16" x14ac:dyDescent="0.4">
      <c r="B30" s="17"/>
      <c r="C30" s="2"/>
      <c r="D30" s="2"/>
      <c r="E30" s="2"/>
      <c r="F30" s="2"/>
      <c r="G30" s="2"/>
      <c r="H30" s="2"/>
      <c r="I30" s="2"/>
    </row>
    <row r="31" spans="1:16" x14ac:dyDescent="0.4">
      <c r="B31" s="17"/>
      <c r="C31" s="2"/>
      <c r="D31" s="2"/>
      <c r="E31" s="2"/>
      <c r="F31" s="2"/>
      <c r="G31" s="2"/>
      <c r="H31" s="2"/>
      <c r="I31" s="2"/>
    </row>
    <row r="32" spans="1:16" x14ac:dyDescent="0.4">
      <c r="B32" s="17"/>
      <c r="C32" s="2"/>
      <c r="D32" s="2"/>
      <c r="E32" s="2"/>
      <c r="F32" s="2"/>
      <c r="G32" s="2"/>
      <c r="H32" s="2"/>
      <c r="I32" s="2"/>
    </row>
    <row r="33" spans="2:10" x14ac:dyDescent="0.4">
      <c r="B33" s="17"/>
      <c r="C33" s="2"/>
      <c r="D33" s="2"/>
      <c r="E33" s="2"/>
      <c r="F33" s="2"/>
      <c r="G33" s="2"/>
      <c r="H33" s="2"/>
      <c r="I33" s="2"/>
    </row>
    <row r="34" spans="2:10" x14ac:dyDescent="0.4">
      <c r="B34" s="17"/>
      <c r="C34" s="2"/>
      <c r="D34" s="2"/>
      <c r="E34" s="2"/>
      <c r="F34" s="2"/>
      <c r="G34" s="2"/>
      <c r="H34" s="2"/>
      <c r="I34" s="2"/>
    </row>
    <row r="35" spans="2:10" x14ac:dyDescent="0.4">
      <c r="B35" s="17"/>
      <c r="C35" s="2"/>
      <c r="D35" s="2"/>
      <c r="E35" s="2"/>
      <c r="F35" s="2"/>
      <c r="G35" s="2"/>
      <c r="H35" s="2"/>
      <c r="I35" s="2"/>
    </row>
    <row r="36" spans="2:10" x14ac:dyDescent="0.4">
      <c r="B36" s="17"/>
      <c r="C36" s="2"/>
      <c r="D36" s="2"/>
      <c r="E36" s="2"/>
      <c r="F36" s="2"/>
      <c r="G36" s="2"/>
      <c r="H36" s="2"/>
      <c r="I36" s="2"/>
    </row>
    <row r="37" spans="2:10" x14ac:dyDescent="0.4">
      <c r="B37" s="17"/>
      <c r="C37" s="2"/>
      <c r="D37" s="2"/>
      <c r="E37" s="2"/>
      <c r="F37" s="2"/>
      <c r="G37" s="2"/>
      <c r="H37" s="2"/>
      <c r="I37" s="2"/>
    </row>
    <row r="38" spans="2:10" x14ac:dyDescent="0.4">
      <c r="C38" s="2"/>
      <c r="D38" s="2"/>
      <c r="E38" s="2"/>
      <c r="F38" s="2"/>
      <c r="G38" s="2"/>
      <c r="H38" s="2"/>
      <c r="I38" s="2"/>
    </row>
    <row r="39" spans="2:10" x14ac:dyDescent="0.4">
      <c r="C39" s="2"/>
      <c r="D39" s="2"/>
      <c r="E39" s="2"/>
      <c r="F39" s="2"/>
      <c r="G39" s="2"/>
      <c r="H39" s="2"/>
      <c r="I39" s="2"/>
    </row>
    <row r="40" spans="2:10" x14ac:dyDescent="0.4">
      <c r="C40" s="2"/>
      <c r="D40" s="2"/>
      <c r="E40" s="2"/>
      <c r="F40" s="2"/>
      <c r="G40" s="2"/>
      <c r="H40" s="2"/>
      <c r="I40" s="2"/>
    </row>
    <row r="41" spans="2:10" x14ac:dyDescent="0.4">
      <c r="C41" s="2"/>
      <c r="D41" s="2"/>
      <c r="E41" s="2"/>
      <c r="F41" s="2"/>
      <c r="G41" s="2"/>
      <c r="H41" s="2"/>
      <c r="I41" s="2"/>
    </row>
    <row r="42" spans="2:10" x14ac:dyDescent="0.4">
      <c r="C42" s="2"/>
      <c r="D42" s="2"/>
      <c r="E42" s="2"/>
      <c r="F42" s="2"/>
      <c r="G42" s="2"/>
      <c r="H42" s="2"/>
      <c r="I42" s="2"/>
    </row>
    <row r="43" spans="2:10" x14ac:dyDescent="0.4">
      <c r="C43" s="20"/>
      <c r="D43" s="20"/>
      <c r="E43" s="20"/>
      <c r="F43" s="20"/>
      <c r="G43" s="20"/>
      <c r="H43" s="20"/>
      <c r="I43" s="20"/>
      <c r="J43" s="17"/>
    </row>
    <row r="44" spans="2:10" x14ac:dyDescent="0.4">
      <c r="C44" s="21"/>
      <c r="D44" s="21"/>
      <c r="E44" s="21"/>
      <c r="F44" s="21"/>
      <c r="G44" s="21"/>
      <c r="H44" s="21"/>
      <c r="I44" s="21"/>
      <c r="J44" s="18"/>
    </row>
    <row r="45" spans="2:10" x14ac:dyDescent="0.4">
      <c r="C45" s="22"/>
      <c r="D45" s="22"/>
      <c r="E45" s="22"/>
      <c r="F45" s="22"/>
      <c r="G45" s="22"/>
      <c r="H45" s="22"/>
      <c r="I45" s="22"/>
      <c r="J45" s="17"/>
    </row>
    <row r="46" spans="2:10" x14ac:dyDescent="0.4">
      <c r="B46" s="10"/>
      <c r="C46" s="10"/>
      <c r="D46" s="10"/>
      <c r="E46" s="10"/>
      <c r="F46" s="10"/>
      <c r="G46" s="10"/>
      <c r="H46" s="10"/>
      <c r="I46" s="10"/>
      <c r="J46" s="18"/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594D2-D10F-48CB-B9E0-C32A28B07F56}">
  <dimension ref="A1:B12"/>
  <sheetViews>
    <sheetView zoomScale="85" zoomScaleNormal="85" workbookViewId="0">
      <selection activeCell="C19" sqref="C19"/>
    </sheetView>
  </sheetViews>
  <sheetFormatPr defaultRowHeight="14.6" x14ac:dyDescent="0.4"/>
  <sheetData>
    <row r="1" spans="1:2" x14ac:dyDescent="0.4">
      <c r="A1" t="s">
        <v>114</v>
      </c>
    </row>
    <row r="2" spans="1:2" x14ac:dyDescent="0.4">
      <c r="A2" t="s">
        <v>115</v>
      </c>
    </row>
    <row r="3" spans="1:2" x14ac:dyDescent="0.4">
      <c r="B3" s="40" t="s">
        <v>112</v>
      </c>
    </row>
    <row r="4" spans="1:2" x14ac:dyDescent="0.4">
      <c r="A4" t="s">
        <v>103</v>
      </c>
      <c r="B4">
        <v>22.6</v>
      </c>
    </row>
    <row r="5" spans="1:2" x14ac:dyDescent="0.4">
      <c r="A5" t="s">
        <v>104</v>
      </c>
      <c r="B5">
        <v>18.7</v>
      </c>
    </row>
    <row r="6" spans="1:2" x14ac:dyDescent="0.4">
      <c r="A6" t="s">
        <v>105</v>
      </c>
      <c r="B6">
        <v>25.9</v>
      </c>
    </row>
    <row r="7" spans="1:2" x14ac:dyDescent="0.4">
      <c r="A7" t="s">
        <v>109</v>
      </c>
      <c r="B7">
        <v>16.8</v>
      </c>
    </row>
    <row r="8" spans="1:2" x14ac:dyDescent="0.4">
      <c r="A8" t="s">
        <v>106</v>
      </c>
      <c r="B8">
        <v>3.8</v>
      </c>
    </row>
    <row r="9" spans="1:2" x14ac:dyDescent="0.4">
      <c r="A9" t="s">
        <v>107</v>
      </c>
      <c r="B9">
        <v>6.2</v>
      </c>
    </row>
    <row r="10" spans="1:2" x14ac:dyDescent="0.4">
      <c r="A10" t="s">
        <v>108</v>
      </c>
      <c r="B10">
        <v>4.8</v>
      </c>
    </row>
    <row r="11" spans="1:2" x14ac:dyDescent="0.4">
      <c r="A11" t="s">
        <v>110</v>
      </c>
      <c r="B11">
        <v>1.2</v>
      </c>
    </row>
    <row r="12" spans="1:2" x14ac:dyDescent="0.4">
      <c r="A12" s="10" t="s">
        <v>111</v>
      </c>
      <c r="B12" s="10">
        <f>SUM(B4:B11)</f>
        <v>99.999999999999986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"/>
  <sheetViews>
    <sheetView zoomScale="85" zoomScaleNormal="85" workbookViewId="0">
      <selection activeCell="S17" sqref="S17"/>
    </sheetView>
  </sheetViews>
  <sheetFormatPr defaultRowHeight="14.6" x14ac:dyDescent="0.4"/>
  <cols>
    <col min="11" max="11" width="12" bestFit="1" customWidth="1"/>
    <col min="12" max="12" width="16" bestFit="1" customWidth="1"/>
  </cols>
  <sheetData>
    <row r="1" spans="1:16" s="33" customFormat="1" ht="15.9" x14ac:dyDescent="0.45">
      <c r="A1" s="33" t="s">
        <v>47</v>
      </c>
    </row>
    <row r="2" spans="1:16" s="33" customFormat="1" ht="15.9" x14ac:dyDescent="0.45">
      <c r="A2" s="33" t="s">
        <v>48</v>
      </c>
      <c r="P2" s="34"/>
    </row>
    <row r="3" spans="1:16" s="33" customFormat="1" ht="15.9" x14ac:dyDescent="0.45">
      <c r="A3" s="33" t="s">
        <v>49</v>
      </c>
    </row>
    <row r="4" spans="1:16" s="33" customFormat="1" ht="15.9" x14ac:dyDescent="0.45">
      <c r="A4" s="33" t="s">
        <v>113</v>
      </c>
    </row>
    <row r="5" spans="1:16" x14ac:dyDescent="0.4">
      <c r="K5" t="s">
        <v>51</v>
      </c>
    </row>
    <row r="6" spans="1:16" x14ac:dyDescent="0.4">
      <c r="A6" s="12"/>
      <c r="B6" s="12" t="s">
        <v>0</v>
      </c>
      <c r="C6" s="12"/>
      <c r="D6" s="12"/>
      <c r="E6" s="12" t="s">
        <v>41</v>
      </c>
      <c r="F6" s="12" t="s">
        <v>42</v>
      </c>
      <c r="G6" s="12" t="s">
        <v>43</v>
      </c>
      <c r="H6" s="12" t="s">
        <v>44</v>
      </c>
      <c r="K6" t="s">
        <v>41</v>
      </c>
      <c r="L6" t="s">
        <v>42</v>
      </c>
      <c r="M6" t="s">
        <v>43</v>
      </c>
      <c r="N6" t="s">
        <v>44</v>
      </c>
    </row>
    <row r="7" spans="1:16" x14ac:dyDescent="0.4">
      <c r="A7" s="12" t="s">
        <v>1</v>
      </c>
      <c r="B7" s="12">
        <v>0.36699999999999999</v>
      </c>
      <c r="C7" s="12"/>
      <c r="D7" s="12"/>
      <c r="E7" s="12">
        <v>16.399999999999999</v>
      </c>
      <c r="F7" s="12">
        <v>14.3</v>
      </c>
      <c r="G7" s="12">
        <v>29.3</v>
      </c>
      <c r="H7" s="12">
        <v>7.5</v>
      </c>
      <c r="J7" t="s">
        <v>1</v>
      </c>
    </row>
    <row r="8" spans="1:16" x14ac:dyDescent="0.4">
      <c r="A8" s="12" t="s">
        <v>2</v>
      </c>
      <c r="B8" s="12">
        <v>0.95699999999999996</v>
      </c>
      <c r="C8" s="12"/>
      <c r="D8" s="12"/>
      <c r="E8" s="12">
        <v>28.2</v>
      </c>
      <c r="F8" s="12">
        <v>28.9</v>
      </c>
      <c r="G8" s="12">
        <v>55.3</v>
      </c>
      <c r="H8" s="12">
        <v>20.100000000000001</v>
      </c>
      <c r="J8" t="s">
        <v>2</v>
      </c>
    </row>
    <row r="9" spans="1:16" x14ac:dyDescent="0.4">
      <c r="A9" s="12" t="s">
        <v>3</v>
      </c>
      <c r="B9" s="12">
        <v>0.13700000000000001</v>
      </c>
      <c r="C9" s="12"/>
      <c r="D9" s="12"/>
      <c r="E9" s="12">
        <v>2.75</v>
      </c>
      <c r="F9" s="12">
        <v>3.35</v>
      </c>
      <c r="G9" s="12">
        <v>5.53</v>
      </c>
      <c r="H9" s="12">
        <v>3.44</v>
      </c>
      <c r="J9" t="s">
        <v>3</v>
      </c>
    </row>
    <row r="10" spans="1:16" x14ac:dyDescent="0.4">
      <c r="A10" s="12" t="s">
        <v>4</v>
      </c>
      <c r="B10" s="12">
        <v>0.71099999999999997</v>
      </c>
      <c r="C10" s="12"/>
      <c r="D10" s="12"/>
      <c r="E10" s="12">
        <v>8.9</v>
      </c>
      <c r="F10" s="12">
        <v>11.4</v>
      </c>
      <c r="G10" s="12">
        <v>19.2</v>
      </c>
      <c r="H10" s="12">
        <v>13</v>
      </c>
      <c r="J10" t="s">
        <v>4</v>
      </c>
    </row>
    <row r="11" spans="1:16" x14ac:dyDescent="0.4">
      <c r="A11" s="12" t="s">
        <v>5</v>
      </c>
      <c r="B11" s="12">
        <v>0.23100000000000001</v>
      </c>
      <c r="C11" s="12"/>
      <c r="D11" s="12"/>
      <c r="E11" s="12">
        <v>1</v>
      </c>
      <c r="F11" s="12">
        <v>2.2999999999999998</v>
      </c>
      <c r="G11" s="12">
        <v>4.0999999999999996</v>
      </c>
      <c r="H11" s="12">
        <v>4.84</v>
      </c>
      <c r="J11" t="s">
        <v>5</v>
      </c>
    </row>
    <row r="12" spans="1:16" x14ac:dyDescent="0.4">
      <c r="A12" s="12" t="s">
        <v>6</v>
      </c>
      <c r="B12" s="12">
        <v>8.6999999999999994E-2</v>
      </c>
      <c r="C12" s="12"/>
      <c r="D12" s="12"/>
      <c r="E12" s="12">
        <v>1.1499999999999999</v>
      </c>
      <c r="F12" s="12">
        <v>0.47</v>
      </c>
      <c r="G12" s="12">
        <v>0.76</v>
      </c>
      <c r="H12" s="12">
        <v>0.09</v>
      </c>
      <c r="J12" t="s">
        <v>6</v>
      </c>
      <c r="O12" t="s">
        <v>117</v>
      </c>
    </row>
    <row r="13" spans="1:16" x14ac:dyDescent="0.4">
      <c r="A13" s="12" t="s">
        <v>7</v>
      </c>
      <c r="B13" s="12">
        <v>0.30599999999999999</v>
      </c>
      <c r="C13" s="12"/>
      <c r="D13" s="12"/>
      <c r="E13" s="12">
        <v>0.42</v>
      </c>
      <c r="F13" s="12">
        <v>1.25</v>
      </c>
      <c r="G13" s="12">
        <v>2.04</v>
      </c>
      <c r="H13" s="12">
        <v>3.1</v>
      </c>
      <c r="J13" t="s">
        <v>7</v>
      </c>
    </row>
    <row r="14" spans="1:16" x14ac:dyDescent="0.4">
      <c r="A14" s="12" t="s">
        <v>8</v>
      </c>
      <c r="B14" s="12">
        <v>5.8000000000000003E-2</v>
      </c>
      <c r="C14" s="12"/>
      <c r="D14" s="12"/>
      <c r="E14" s="12">
        <v>0.08</v>
      </c>
      <c r="F14" s="12">
        <v>0.24</v>
      </c>
      <c r="G14" s="12">
        <v>0.33</v>
      </c>
      <c r="H14" s="12">
        <v>0.56000000000000005</v>
      </c>
      <c r="J14" t="s">
        <v>8</v>
      </c>
    </row>
    <row r="15" spans="1:16" x14ac:dyDescent="0.4">
      <c r="A15" s="12" t="s">
        <v>9</v>
      </c>
      <c r="B15" s="12">
        <v>0.38100000000000001</v>
      </c>
      <c r="C15" s="12"/>
      <c r="D15" s="12"/>
      <c r="E15" s="12">
        <v>0.34</v>
      </c>
      <c r="F15" s="12">
        <v>1.3</v>
      </c>
      <c r="G15" s="12">
        <v>1.89</v>
      </c>
      <c r="H15" s="12">
        <v>2.12</v>
      </c>
      <c r="J15" t="s">
        <v>9</v>
      </c>
    </row>
    <row r="16" spans="1:16" x14ac:dyDescent="0.4">
      <c r="A16" s="12" t="s">
        <v>10</v>
      </c>
      <c r="B16" s="12">
        <v>8.5099999999999995E-2</v>
      </c>
      <c r="C16" s="12"/>
      <c r="D16" s="12"/>
      <c r="E16" s="42" t="s">
        <v>39</v>
      </c>
      <c r="F16" s="12">
        <v>0.23</v>
      </c>
      <c r="G16" s="12">
        <v>0.34</v>
      </c>
      <c r="H16" s="12">
        <v>0.26</v>
      </c>
      <c r="J16" t="s">
        <v>10</v>
      </c>
    </row>
    <row r="17" spans="1:16" x14ac:dyDescent="0.4">
      <c r="A17" s="12" t="s">
        <v>11</v>
      </c>
      <c r="B17" s="12">
        <v>0.249</v>
      </c>
      <c r="C17" s="12"/>
      <c r="D17" s="12"/>
      <c r="E17" s="42">
        <v>0.18</v>
      </c>
      <c r="F17" s="12">
        <v>0.9</v>
      </c>
      <c r="G17" s="12">
        <v>1.1000000000000001</v>
      </c>
      <c r="H17" s="12">
        <v>0.78</v>
      </c>
      <c r="J17" t="s">
        <v>11</v>
      </c>
    </row>
    <row r="18" spans="1:16" x14ac:dyDescent="0.4">
      <c r="A18" s="12" t="s">
        <v>12</v>
      </c>
      <c r="B18" s="12">
        <v>3.56E-2</v>
      </c>
      <c r="C18" s="12"/>
      <c r="D18" s="12"/>
      <c r="E18" s="42" t="s">
        <v>39</v>
      </c>
      <c r="F18" s="12">
        <v>0.16</v>
      </c>
      <c r="G18" s="12">
        <v>0.2</v>
      </c>
      <c r="H18" s="12">
        <v>0.15</v>
      </c>
      <c r="J18" t="s">
        <v>12</v>
      </c>
    </row>
    <row r="19" spans="1:16" x14ac:dyDescent="0.4">
      <c r="A19" s="12" t="s">
        <v>13</v>
      </c>
      <c r="B19" s="12">
        <v>0.248</v>
      </c>
      <c r="C19" s="12"/>
      <c r="D19" s="12"/>
      <c r="E19" s="12">
        <v>0.19</v>
      </c>
      <c r="F19" s="12">
        <v>1.22</v>
      </c>
      <c r="G19" s="12">
        <v>1.62</v>
      </c>
      <c r="H19" s="12">
        <v>0.92</v>
      </c>
      <c r="J19" t="s">
        <v>13</v>
      </c>
    </row>
    <row r="20" spans="1:16" x14ac:dyDescent="0.4">
      <c r="A20" s="12" t="s">
        <v>14</v>
      </c>
      <c r="B20" s="12">
        <v>3.8100000000000002E-2</v>
      </c>
      <c r="C20" s="12"/>
      <c r="D20" s="12"/>
      <c r="E20" s="12">
        <v>0.04</v>
      </c>
      <c r="F20" s="12">
        <v>0.21</v>
      </c>
      <c r="G20" s="12">
        <v>0.24</v>
      </c>
      <c r="H20" s="12">
        <v>0.18</v>
      </c>
      <c r="J20" t="s">
        <v>14</v>
      </c>
    </row>
    <row r="21" spans="1:16" x14ac:dyDescent="0.4">
      <c r="A21" s="10" t="s">
        <v>81</v>
      </c>
      <c r="J21" s="10" t="s">
        <v>89</v>
      </c>
    </row>
    <row r="22" spans="1:16" x14ac:dyDescent="0.4">
      <c r="A22" t="s">
        <v>99</v>
      </c>
      <c r="J22" s="10"/>
    </row>
    <row r="23" spans="1:16" x14ac:dyDescent="0.4">
      <c r="J23" t="s">
        <v>45</v>
      </c>
    </row>
    <row r="26" spans="1:16" x14ac:dyDescent="0.4">
      <c r="J26" t="s">
        <v>98</v>
      </c>
      <c r="O26" t="s">
        <v>93</v>
      </c>
    </row>
    <row r="27" spans="1:16" x14ac:dyDescent="0.4">
      <c r="J27" t="s">
        <v>40</v>
      </c>
      <c r="K27" s="10"/>
      <c r="L27" s="10"/>
      <c r="M27" s="10"/>
      <c r="N27" s="10"/>
      <c r="O27" t="s">
        <v>46</v>
      </c>
      <c r="P27" t="s">
        <v>50</v>
      </c>
    </row>
    <row r="28" spans="1:16" x14ac:dyDescent="0.4">
      <c r="J28" t="s">
        <v>40</v>
      </c>
      <c r="K28" s="10"/>
      <c r="L28" s="10"/>
      <c r="M28" s="10"/>
      <c r="N28" s="10"/>
      <c r="O28" t="s">
        <v>52</v>
      </c>
    </row>
    <row r="29" spans="1:16" x14ac:dyDescent="0.4">
      <c r="K29" s="10"/>
      <c r="L29" s="10"/>
      <c r="M29" s="10"/>
      <c r="N29" s="10"/>
    </row>
    <row r="32" spans="1:16" x14ac:dyDescent="0.4">
      <c r="J32" t="s">
        <v>100</v>
      </c>
      <c r="K32" t="s">
        <v>101</v>
      </c>
      <c r="P32" t="s">
        <v>102</v>
      </c>
    </row>
    <row r="33" spans="10:16" x14ac:dyDescent="0.4">
      <c r="J33" t="s">
        <v>44</v>
      </c>
      <c r="K33" t="s">
        <v>118</v>
      </c>
    </row>
    <row r="34" spans="10:16" x14ac:dyDescent="0.4">
      <c r="K34" s="10"/>
      <c r="L34" s="10"/>
      <c r="M34" s="10"/>
      <c r="N34" s="10"/>
      <c r="P34" s="10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0"/>
  <sheetViews>
    <sheetView zoomScale="85" zoomScaleNormal="85" workbookViewId="0">
      <selection activeCell="F10" sqref="F10"/>
    </sheetView>
  </sheetViews>
  <sheetFormatPr defaultRowHeight="14.6" x14ac:dyDescent="0.4"/>
  <cols>
    <col min="3" max="4" width="9.15234375" style="23"/>
    <col min="6" max="7" width="9.23046875" style="45"/>
    <col min="8" max="8" width="10.4609375" customWidth="1"/>
    <col min="9" max="9" width="11" customWidth="1"/>
    <col min="10" max="10" width="10.69140625" customWidth="1"/>
    <col min="11" max="11" width="11.84375" customWidth="1"/>
    <col min="12" max="13" width="11.53515625" customWidth="1"/>
    <col min="14" max="14" width="15.84375" customWidth="1"/>
    <col min="265" max="265" width="11" customWidth="1"/>
    <col min="266" max="266" width="10.69140625" customWidth="1"/>
    <col min="267" max="267" width="11.4609375" customWidth="1"/>
    <col min="268" max="268" width="11.84375" customWidth="1"/>
    <col min="269" max="269" width="11.53515625" customWidth="1"/>
    <col min="270" max="270" width="15.84375" customWidth="1"/>
    <col min="521" max="521" width="11" customWidth="1"/>
    <col min="522" max="522" width="10.69140625" customWidth="1"/>
    <col min="523" max="523" width="11.4609375" customWidth="1"/>
    <col min="524" max="524" width="11.84375" customWidth="1"/>
    <col min="525" max="525" width="11.53515625" customWidth="1"/>
    <col min="526" max="526" width="15.84375" customWidth="1"/>
    <col min="777" max="777" width="11" customWidth="1"/>
    <col min="778" max="778" width="10.69140625" customWidth="1"/>
    <col min="779" max="779" width="11.4609375" customWidth="1"/>
    <col min="780" max="780" width="11.84375" customWidth="1"/>
    <col min="781" max="781" width="11.53515625" customWidth="1"/>
    <col min="782" max="782" width="15.84375" customWidth="1"/>
    <col min="1033" max="1033" width="11" customWidth="1"/>
    <col min="1034" max="1034" width="10.69140625" customWidth="1"/>
    <col min="1035" max="1035" width="11.4609375" customWidth="1"/>
    <col min="1036" max="1036" width="11.84375" customWidth="1"/>
    <col min="1037" max="1037" width="11.53515625" customWidth="1"/>
    <col min="1038" max="1038" width="15.84375" customWidth="1"/>
    <col min="1289" max="1289" width="11" customWidth="1"/>
    <col min="1290" max="1290" width="10.69140625" customWidth="1"/>
    <col min="1291" max="1291" width="11.4609375" customWidth="1"/>
    <col min="1292" max="1292" width="11.84375" customWidth="1"/>
    <col min="1293" max="1293" width="11.53515625" customWidth="1"/>
    <col min="1294" max="1294" width="15.84375" customWidth="1"/>
    <col min="1545" max="1545" width="11" customWidth="1"/>
    <col min="1546" max="1546" width="10.69140625" customWidth="1"/>
    <col min="1547" max="1547" width="11.4609375" customWidth="1"/>
    <col min="1548" max="1548" width="11.84375" customWidth="1"/>
    <col min="1549" max="1549" width="11.53515625" customWidth="1"/>
    <col min="1550" max="1550" width="15.84375" customWidth="1"/>
    <col min="1801" max="1801" width="11" customWidth="1"/>
    <col min="1802" max="1802" width="10.69140625" customWidth="1"/>
    <col min="1803" max="1803" width="11.4609375" customWidth="1"/>
    <col min="1804" max="1804" width="11.84375" customWidth="1"/>
    <col min="1805" max="1805" width="11.53515625" customWidth="1"/>
    <col min="1806" max="1806" width="15.84375" customWidth="1"/>
    <col min="2057" max="2057" width="11" customWidth="1"/>
    <col min="2058" max="2058" width="10.69140625" customWidth="1"/>
    <col min="2059" max="2059" width="11.4609375" customWidth="1"/>
    <col min="2060" max="2060" width="11.84375" customWidth="1"/>
    <col min="2061" max="2061" width="11.53515625" customWidth="1"/>
    <col min="2062" max="2062" width="15.84375" customWidth="1"/>
    <col min="2313" max="2313" width="11" customWidth="1"/>
    <col min="2314" max="2314" width="10.69140625" customWidth="1"/>
    <col min="2315" max="2315" width="11.4609375" customWidth="1"/>
    <col min="2316" max="2316" width="11.84375" customWidth="1"/>
    <col min="2317" max="2317" width="11.53515625" customWidth="1"/>
    <col min="2318" max="2318" width="15.84375" customWidth="1"/>
    <col min="2569" max="2569" width="11" customWidth="1"/>
    <col min="2570" max="2570" width="10.69140625" customWidth="1"/>
    <col min="2571" max="2571" width="11.4609375" customWidth="1"/>
    <col min="2572" max="2572" width="11.84375" customWidth="1"/>
    <col min="2573" max="2573" width="11.53515625" customWidth="1"/>
    <col min="2574" max="2574" width="15.84375" customWidth="1"/>
    <col min="2825" max="2825" width="11" customWidth="1"/>
    <col min="2826" max="2826" width="10.69140625" customWidth="1"/>
    <col min="2827" max="2827" width="11.4609375" customWidth="1"/>
    <col min="2828" max="2828" width="11.84375" customWidth="1"/>
    <col min="2829" max="2829" width="11.53515625" customWidth="1"/>
    <col min="2830" max="2830" width="15.84375" customWidth="1"/>
    <col min="3081" max="3081" width="11" customWidth="1"/>
    <col min="3082" max="3082" width="10.69140625" customWidth="1"/>
    <col min="3083" max="3083" width="11.4609375" customWidth="1"/>
    <col min="3084" max="3084" width="11.84375" customWidth="1"/>
    <col min="3085" max="3085" width="11.53515625" customWidth="1"/>
    <col min="3086" max="3086" width="15.84375" customWidth="1"/>
    <col min="3337" max="3337" width="11" customWidth="1"/>
    <col min="3338" max="3338" width="10.69140625" customWidth="1"/>
    <col min="3339" max="3339" width="11.4609375" customWidth="1"/>
    <col min="3340" max="3340" width="11.84375" customWidth="1"/>
    <col min="3341" max="3341" width="11.53515625" customWidth="1"/>
    <col min="3342" max="3342" width="15.84375" customWidth="1"/>
    <col min="3593" max="3593" width="11" customWidth="1"/>
    <col min="3594" max="3594" width="10.69140625" customWidth="1"/>
    <col min="3595" max="3595" width="11.4609375" customWidth="1"/>
    <col min="3596" max="3596" width="11.84375" customWidth="1"/>
    <col min="3597" max="3597" width="11.53515625" customWidth="1"/>
    <col min="3598" max="3598" width="15.84375" customWidth="1"/>
    <col min="3849" max="3849" width="11" customWidth="1"/>
    <col min="3850" max="3850" width="10.69140625" customWidth="1"/>
    <col min="3851" max="3851" width="11.4609375" customWidth="1"/>
    <col min="3852" max="3852" width="11.84375" customWidth="1"/>
    <col min="3853" max="3853" width="11.53515625" customWidth="1"/>
    <col min="3854" max="3854" width="15.84375" customWidth="1"/>
    <col min="4105" max="4105" width="11" customWidth="1"/>
    <col min="4106" max="4106" width="10.69140625" customWidth="1"/>
    <col min="4107" max="4107" width="11.4609375" customWidth="1"/>
    <col min="4108" max="4108" width="11.84375" customWidth="1"/>
    <col min="4109" max="4109" width="11.53515625" customWidth="1"/>
    <col min="4110" max="4110" width="15.84375" customWidth="1"/>
    <col min="4361" max="4361" width="11" customWidth="1"/>
    <col min="4362" max="4362" width="10.69140625" customWidth="1"/>
    <col min="4363" max="4363" width="11.4609375" customWidth="1"/>
    <col min="4364" max="4364" width="11.84375" customWidth="1"/>
    <col min="4365" max="4365" width="11.53515625" customWidth="1"/>
    <col min="4366" max="4366" width="15.84375" customWidth="1"/>
    <col min="4617" max="4617" width="11" customWidth="1"/>
    <col min="4618" max="4618" width="10.69140625" customWidth="1"/>
    <col min="4619" max="4619" width="11.4609375" customWidth="1"/>
    <col min="4620" max="4620" width="11.84375" customWidth="1"/>
    <col min="4621" max="4621" width="11.53515625" customWidth="1"/>
    <col min="4622" max="4622" width="15.84375" customWidth="1"/>
    <col min="4873" max="4873" width="11" customWidth="1"/>
    <col min="4874" max="4874" width="10.69140625" customWidth="1"/>
    <col min="4875" max="4875" width="11.4609375" customWidth="1"/>
    <col min="4876" max="4876" width="11.84375" customWidth="1"/>
    <col min="4877" max="4877" width="11.53515625" customWidth="1"/>
    <col min="4878" max="4878" width="15.84375" customWidth="1"/>
    <col min="5129" max="5129" width="11" customWidth="1"/>
    <col min="5130" max="5130" width="10.69140625" customWidth="1"/>
    <col min="5131" max="5131" width="11.4609375" customWidth="1"/>
    <col min="5132" max="5132" width="11.84375" customWidth="1"/>
    <col min="5133" max="5133" width="11.53515625" customWidth="1"/>
    <col min="5134" max="5134" width="15.84375" customWidth="1"/>
    <col min="5385" max="5385" width="11" customWidth="1"/>
    <col min="5386" max="5386" width="10.69140625" customWidth="1"/>
    <col min="5387" max="5387" width="11.4609375" customWidth="1"/>
    <col min="5388" max="5388" width="11.84375" customWidth="1"/>
    <col min="5389" max="5389" width="11.53515625" customWidth="1"/>
    <col min="5390" max="5390" width="15.84375" customWidth="1"/>
    <col min="5641" max="5641" width="11" customWidth="1"/>
    <col min="5642" max="5642" width="10.69140625" customWidth="1"/>
    <col min="5643" max="5643" width="11.4609375" customWidth="1"/>
    <col min="5644" max="5644" width="11.84375" customWidth="1"/>
    <col min="5645" max="5645" width="11.53515625" customWidth="1"/>
    <col min="5646" max="5646" width="15.84375" customWidth="1"/>
    <col min="5897" max="5897" width="11" customWidth="1"/>
    <col min="5898" max="5898" width="10.69140625" customWidth="1"/>
    <col min="5899" max="5899" width="11.4609375" customWidth="1"/>
    <col min="5900" max="5900" width="11.84375" customWidth="1"/>
    <col min="5901" max="5901" width="11.53515625" customWidth="1"/>
    <col min="5902" max="5902" width="15.84375" customWidth="1"/>
    <col min="6153" max="6153" width="11" customWidth="1"/>
    <col min="6154" max="6154" width="10.69140625" customWidth="1"/>
    <col min="6155" max="6155" width="11.4609375" customWidth="1"/>
    <col min="6156" max="6156" width="11.84375" customWidth="1"/>
    <col min="6157" max="6157" width="11.53515625" customWidth="1"/>
    <col min="6158" max="6158" width="15.84375" customWidth="1"/>
    <col min="6409" max="6409" width="11" customWidth="1"/>
    <col min="6410" max="6410" width="10.69140625" customWidth="1"/>
    <col min="6411" max="6411" width="11.4609375" customWidth="1"/>
    <col min="6412" max="6412" width="11.84375" customWidth="1"/>
    <col min="6413" max="6413" width="11.53515625" customWidth="1"/>
    <col min="6414" max="6414" width="15.84375" customWidth="1"/>
    <col min="6665" max="6665" width="11" customWidth="1"/>
    <col min="6666" max="6666" width="10.69140625" customWidth="1"/>
    <col min="6667" max="6667" width="11.4609375" customWidth="1"/>
    <col min="6668" max="6668" width="11.84375" customWidth="1"/>
    <col min="6669" max="6669" width="11.53515625" customWidth="1"/>
    <col min="6670" max="6670" width="15.84375" customWidth="1"/>
    <col min="6921" max="6921" width="11" customWidth="1"/>
    <col min="6922" max="6922" width="10.69140625" customWidth="1"/>
    <col min="6923" max="6923" width="11.4609375" customWidth="1"/>
    <col min="6924" max="6924" width="11.84375" customWidth="1"/>
    <col min="6925" max="6925" width="11.53515625" customWidth="1"/>
    <col min="6926" max="6926" width="15.84375" customWidth="1"/>
    <col min="7177" max="7177" width="11" customWidth="1"/>
    <col min="7178" max="7178" width="10.69140625" customWidth="1"/>
    <col min="7179" max="7179" width="11.4609375" customWidth="1"/>
    <col min="7180" max="7180" width="11.84375" customWidth="1"/>
    <col min="7181" max="7181" width="11.53515625" customWidth="1"/>
    <col min="7182" max="7182" width="15.84375" customWidth="1"/>
    <col min="7433" max="7433" width="11" customWidth="1"/>
    <col min="7434" max="7434" width="10.69140625" customWidth="1"/>
    <col min="7435" max="7435" width="11.4609375" customWidth="1"/>
    <col min="7436" max="7436" width="11.84375" customWidth="1"/>
    <col min="7437" max="7437" width="11.53515625" customWidth="1"/>
    <col min="7438" max="7438" width="15.84375" customWidth="1"/>
    <col min="7689" max="7689" width="11" customWidth="1"/>
    <col min="7690" max="7690" width="10.69140625" customWidth="1"/>
    <col min="7691" max="7691" width="11.4609375" customWidth="1"/>
    <col min="7692" max="7692" width="11.84375" customWidth="1"/>
    <col min="7693" max="7693" width="11.53515625" customWidth="1"/>
    <col min="7694" max="7694" width="15.84375" customWidth="1"/>
    <col min="7945" max="7945" width="11" customWidth="1"/>
    <col min="7946" max="7946" width="10.69140625" customWidth="1"/>
    <col min="7947" max="7947" width="11.4609375" customWidth="1"/>
    <col min="7948" max="7948" width="11.84375" customWidth="1"/>
    <col min="7949" max="7949" width="11.53515625" customWidth="1"/>
    <col min="7950" max="7950" width="15.84375" customWidth="1"/>
    <col min="8201" max="8201" width="11" customWidth="1"/>
    <col min="8202" max="8202" width="10.69140625" customWidth="1"/>
    <col min="8203" max="8203" width="11.4609375" customWidth="1"/>
    <col min="8204" max="8204" width="11.84375" customWidth="1"/>
    <col min="8205" max="8205" width="11.53515625" customWidth="1"/>
    <col min="8206" max="8206" width="15.84375" customWidth="1"/>
    <col min="8457" max="8457" width="11" customWidth="1"/>
    <col min="8458" max="8458" width="10.69140625" customWidth="1"/>
    <col min="8459" max="8459" width="11.4609375" customWidth="1"/>
    <col min="8460" max="8460" width="11.84375" customWidth="1"/>
    <col min="8461" max="8461" width="11.53515625" customWidth="1"/>
    <col min="8462" max="8462" width="15.84375" customWidth="1"/>
    <col min="8713" max="8713" width="11" customWidth="1"/>
    <col min="8714" max="8714" width="10.69140625" customWidth="1"/>
    <col min="8715" max="8715" width="11.4609375" customWidth="1"/>
    <col min="8716" max="8716" width="11.84375" customWidth="1"/>
    <col min="8717" max="8717" width="11.53515625" customWidth="1"/>
    <col min="8718" max="8718" width="15.84375" customWidth="1"/>
    <col min="8969" max="8969" width="11" customWidth="1"/>
    <col min="8970" max="8970" width="10.69140625" customWidth="1"/>
    <col min="8971" max="8971" width="11.4609375" customWidth="1"/>
    <col min="8972" max="8972" width="11.84375" customWidth="1"/>
    <col min="8973" max="8973" width="11.53515625" customWidth="1"/>
    <col min="8974" max="8974" width="15.84375" customWidth="1"/>
    <col min="9225" max="9225" width="11" customWidth="1"/>
    <col min="9226" max="9226" width="10.69140625" customWidth="1"/>
    <col min="9227" max="9227" width="11.4609375" customWidth="1"/>
    <col min="9228" max="9228" width="11.84375" customWidth="1"/>
    <col min="9229" max="9229" width="11.53515625" customWidth="1"/>
    <col min="9230" max="9230" width="15.84375" customWidth="1"/>
    <col min="9481" max="9481" width="11" customWidth="1"/>
    <col min="9482" max="9482" width="10.69140625" customWidth="1"/>
    <col min="9483" max="9483" width="11.4609375" customWidth="1"/>
    <col min="9484" max="9484" width="11.84375" customWidth="1"/>
    <col min="9485" max="9485" width="11.53515625" customWidth="1"/>
    <col min="9486" max="9486" width="15.84375" customWidth="1"/>
    <col min="9737" max="9737" width="11" customWidth="1"/>
    <col min="9738" max="9738" width="10.69140625" customWidth="1"/>
    <col min="9739" max="9739" width="11.4609375" customWidth="1"/>
    <col min="9740" max="9740" width="11.84375" customWidth="1"/>
    <col min="9741" max="9741" width="11.53515625" customWidth="1"/>
    <col min="9742" max="9742" width="15.84375" customWidth="1"/>
    <col min="9993" max="9993" width="11" customWidth="1"/>
    <col min="9994" max="9994" width="10.69140625" customWidth="1"/>
    <col min="9995" max="9995" width="11.4609375" customWidth="1"/>
    <col min="9996" max="9996" width="11.84375" customWidth="1"/>
    <col min="9997" max="9997" width="11.53515625" customWidth="1"/>
    <col min="9998" max="9998" width="15.84375" customWidth="1"/>
    <col min="10249" max="10249" width="11" customWidth="1"/>
    <col min="10250" max="10250" width="10.69140625" customWidth="1"/>
    <col min="10251" max="10251" width="11.4609375" customWidth="1"/>
    <col min="10252" max="10252" width="11.84375" customWidth="1"/>
    <col min="10253" max="10253" width="11.53515625" customWidth="1"/>
    <col min="10254" max="10254" width="15.84375" customWidth="1"/>
    <col min="10505" max="10505" width="11" customWidth="1"/>
    <col min="10506" max="10506" width="10.69140625" customWidth="1"/>
    <col min="10507" max="10507" width="11.4609375" customWidth="1"/>
    <col min="10508" max="10508" width="11.84375" customWidth="1"/>
    <col min="10509" max="10509" width="11.53515625" customWidth="1"/>
    <col min="10510" max="10510" width="15.84375" customWidth="1"/>
    <col min="10761" max="10761" width="11" customWidth="1"/>
    <col min="10762" max="10762" width="10.69140625" customWidth="1"/>
    <col min="10763" max="10763" width="11.4609375" customWidth="1"/>
    <col min="10764" max="10764" width="11.84375" customWidth="1"/>
    <col min="10765" max="10765" width="11.53515625" customWidth="1"/>
    <col min="10766" max="10766" width="15.84375" customWidth="1"/>
    <col min="11017" max="11017" width="11" customWidth="1"/>
    <col min="11018" max="11018" width="10.69140625" customWidth="1"/>
    <col min="11019" max="11019" width="11.4609375" customWidth="1"/>
    <col min="11020" max="11020" width="11.84375" customWidth="1"/>
    <col min="11021" max="11021" width="11.53515625" customWidth="1"/>
    <col min="11022" max="11022" width="15.84375" customWidth="1"/>
    <col min="11273" max="11273" width="11" customWidth="1"/>
    <col min="11274" max="11274" width="10.69140625" customWidth="1"/>
    <col min="11275" max="11275" width="11.4609375" customWidth="1"/>
    <col min="11276" max="11276" width="11.84375" customWidth="1"/>
    <col min="11277" max="11277" width="11.53515625" customWidth="1"/>
    <col min="11278" max="11278" width="15.84375" customWidth="1"/>
    <col min="11529" max="11529" width="11" customWidth="1"/>
    <col min="11530" max="11530" width="10.69140625" customWidth="1"/>
    <col min="11531" max="11531" width="11.4609375" customWidth="1"/>
    <col min="11532" max="11532" width="11.84375" customWidth="1"/>
    <col min="11533" max="11533" width="11.53515625" customWidth="1"/>
    <col min="11534" max="11534" width="15.84375" customWidth="1"/>
    <col min="11785" max="11785" width="11" customWidth="1"/>
    <col min="11786" max="11786" width="10.69140625" customWidth="1"/>
    <col min="11787" max="11787" width="11.4609375" customWidth="1"/>
    <col min="11788" max="11788" width="11.84375" customWidth="1"/>
    <col min="11789" max="11789" width="11.53515625" customWidth="1"/>
    <col min="11790" max="11790" width="15.84375" customWidth="1"/>
    <col min="12041" max="12041" width="11" customWidth="1"/>
    <col min="12042" max="12042" width="10.69140625" customWidth="1"/>
    <col min="12043" max="12043" width="11.4609375" customWidth="1"/>
    <col min="12044" max="12044" width="11.84375" customWidth="1"/>
    <col min="12045" max="12045" width="11.53515625" customWidth="1"/>
    <col min="12046" max="12046" width="15.84375" customWidth="1"/>
    <col min="12297" max="12297" width="11" customWidth="1"/>
    <col min="12298" max="12298" width="10.69140625" customWidth="1"/>
    <col min="12299" max="12299" width="11.4609375" customWidth="1"/>
    <col min="12300" max="12300" width="11.84375" customWidth="1"/>
    <col min="12301" max="12301" width="11.53515625" customWidth="1"/>
    <col min="12302" max="12302" width="15.84375" customWidth="1"/>
    <col min="12553" max="12553" width="11" customWidth="1"/>
    <col min="12554" max="12554" width="10.69140625" customWidth="1"/>
    <col min="12555" max="12555" width="11.4609375" customWidth="1"/>
    <col min="12556" max="12556" width="11.84375" customWidth="1"/>
    <col min="12557" max="12557" width="11.53515625" customWidth="1"/>
    <col min="12558" max="12558" width="15.84375" customWidth="1"/>
    <col min="12809" max="12809" width="11" customWidth="1"/>
    <col min="12810" max="12810" width="10.69140625" customWidth="1"/>
    <col min="12811" max="12811" width="11.4609375" customWidth="1"/>
    <col min="12812" max="12812" width="11.84375" customWidth="1"/>
    <col min="12813" max="12813" width="11.53515625" customWidth="1"/>
    <col min="12814" max="12814" width="15.84375" customWidth="1"/>
    <col min="13065" max="13065" width="11" customWidth="1"/>
    <col min="13066" max="13066" width="10.69140625" customWidth="1"/>
    <col min="13067" max="13067" width="11.4609375" customWidth="1"/>
    <col min="13068" max="13068" width="11.84375" customWidth="1"/>
    <col min="13069" max="13069" width="11.53515625" customWidth="1"/>
    <col min="13070" max="13070" width="15.84375" customWidth="1"/>
    <col min="13321" max="13321" width="11" customWidth="1"/>
    <col min="13322" max="13322" width="10.69140625" customWidth="1"/>
    <col min="13323" max="13323" width="11.4609375" customWidth="1"/>
    <col min="13324" max="13324" width="11.84375" customWidth="1"/>
    <col min="13325" max="13325" width="11.53515625" customWidth="1"/>
    <col min="13326" max="13326" width="15.84375" customWidth="1"/>
    <col min="13577" max="13577" width="11" customWidth="1"/>
    <col min="13578" max="13578" width="10.69140625" customWidth="1"/>
    <col min="13579" max="13579" width="11.4609375" customWidth="1"/>
    <col min="13580" max="13580" width="11.84375" customWidth="1"/>
    <col min="13581" max="13581" width="11.53515625" customWidth="1"/>
    <col min="13582" max="13582" width="15.84375" customWidth="1"/>
    <col min="13833" max="13833" width="11" customWidth="1"/>
    <col min="13834" max="13834" width="10.69140625" customWidth="1"/>
    <col min="13835" max="13835" width="11.4609375" customWidth="1"/>
    <col min="13836" max="13836" width="11.84375" customWidth="1"/>
    <col min="13837" max="13837" width="11.53515625" customWidth="1"/>
    <col min="13838" max="13838" width="15.84375" customWidth="1"/>
    <col min="14089" max="14089" width="11" customWidth="1"/>
    <col min="14090" max="14090" width="10.69140625" customWidth="1"/>
    <col min="14091" max="14091" width="11.4609375" customWidth="1"/>
    <col min="14092" max="14092" width="11.84375" customWidth="1"/>
    <col min="14093" max="14093" width="11.53515625" customWidth="1"/>
    <col min="14094" max="14094" width="15.84375" customWidth="1"/>
    <col min="14345" max="14345" width="11" customWidth="1"/>
    <col min="14346" max="14346" width="10.69140625" customWidth="1"/>
    <col min="14347" max="14347" width="11.4609375" customWidth="1"/>
    <col min="14348" max="14348" width="11.84375" customWidth="1"/>
    <col min="14349" max="14349" width="11.53515625" customWidth="1"/>
    <col min="14350" max="14350" width="15.84375" customWidth="1"/>
    <col min="14601" max="14601" width="11" customWidth="1"/>
    <col min="14602" max="14602" width="10.69140625" customWidth="1"/>
    <col min="14603" max="14603" width="11.4609375" customWidth="1"/>
    <col min="14604" max="14604" width="11.84375" customWidth="1"/>
    <col min="14605" max="14605" width="11.53515625" customWidth="1"/>
    <col min="14606" max="14606" width="15.84375" customWidth="1"/>
    <col min="14857" max="14857" width="11" customWidth="1"/>
    <col min="14858" max="14858" width="10.69140625" customWidth="1"/>
    <col min="14859" max="14859" width="11.4609375" customWidth="1"/>
    <col min="14860" max="14860" width="11.84375" customWidth="1"/>
    <col min="14861" max="14861" width="11.53515625" customWidth="1"/>
    <col min="14862" max="14862" width="15.84375" customWidth="1"/>
    <col min="15113" max="15113" width="11" customWidth="1"/>
    <col min="15114" max="15114" width="10.69140625" customWidth="1"/>
    <col min="15115" max="15115" width="11.4609375" customWidth="1"/>
    <col min="15116" max="15116" width="11.84375" customWidth="1"/>
    <col min="15117" max="15117" width="11.53515625" customWidth="1"/>
    <col min="15118" max="15118" width="15.84375" customWidth="1"/>
    <col min="15369" max="15369" width="11" customWidth="1"/>
    <col min="15370" max="15370" width="10.69140625" customWidth="1"/>
    <col min="15371" max="15371" width="11.4609375" customWidth="1"/>
    <col min="15372" max="15372" width="11.84375" customWidth="1"/>
    <col min="15373" max="15373" width="11.53515625" customWidth="1"/>
    <col min="15374" max="15374" width="15.84375" customWidth="1"/>
    <col min="15625" max="15625" width="11" customWidth="1"/>
    <col min="15626" max="15626" width="10.69140625" customWidth="1"/>
    <col min="15627" max="15627" width="11.4609375" customWidth="1"/>
    <col min="15628" max="15628" width="11.84375" customWidth="1"/>
    <col min="15629" max="15629" width="11.53515625" customWidth="1"/>
    <col min="15630" max="15630" width="15.84375" customWidth="1"/>
    <col min="15881" max="15881" width="11" customWidth="1"/>
    <col min="15882" max="15882" width="10.69140625" customWidth="1"/>
    <col min="15883" max="15883" width="11.4609375" customWidth="1"/>
    <col min="15884" max="15884" width="11.84375" customWidth="1"/>
    <col min="15885" max="15885" width="11.53515625" customWidth="1"/>
    <col min="15886" max="15886" width="15.84375" customWidth="1"/>
    <col min="16137" max="16137" width="11" customWidth="1"/>
    <col min="16138" max="16138" width="10.69140625" customWidth="1"/>
    <col min="16139" max="16139" width="11.4609375" customWidth="1"/>
    <col min="16140" max="16140" width="11.84375" customWidth="1"/>
    <col min="16141" max="16141" width="11.53515625" customWidth="1"/>
    <col min="16142" max="16142" width="15.84375" customWidth="1"/>
  </cols>
  <sheetData>
    <row r="1" spans="1:14" s="33" customFormat="1" ht="15.9" x14ac:dyDescent="0.45">
      <c r="A1" s="33" t="s">
        <v>37</v>
      </c>
      <c r="C1" s="35"/>
      <c r="D1" s="35"/>
      <c r="F1" s="44"/>
      <c r="G1" s="44"/>
    </row>
    <row r="2" spans="1:14" s="33" customFormat="1" ht="15.9" x14ac:dyDescent="0.45">
      <c r="A2" s="33" t="s">
        <v>38</v>
      </c>
      <c r="C2" s="35"/>
      <c r="D2" s="35"/>
      <c r="F2" s="44"/>
      <c r="G2" s="44"/>
      <c r="H2" s="36"/>
      <c r="I2" s="37"/>
      <c r="J2" s="37"/>
      <c r="K2" s="37"/>
      <c r="L2" s="37"/>
      <c r="M2" s="37"/>
      <c r="N2" s="36"/>
    </row>
    <row r="3" spans="1:14" s="33" customFormat="1" ht="15.9" x14ac:dyDescent="0.45">
      <c r="C3" s="35"/>
      <c r="D3" s="35"/>
      <c r="F3" s="44"/>
      <c r="G3" s="44"/>
      <c r="H3" s="36"/>
      <c r="I3" s="37"/>
      <c r="J3" s="37"/>
      <c r="K3" s="37"/>
      <c r="L3" s="37"/>
      <c r="M3" s="37"/>
      <c r="N3" s="36"/>
    </row>
    <row r="4" spans="1:14" x14ac:dyDescent="0.4">
      <c r="C4" s="23" t="s">
        <v>83</v>
      </c>
      <c r="H4" s="2"/>
      <c r="K4" s="3"/>
      <c r="L4" s="3"/>
      <c r="M4" s="3"/>
      <c r="N4" s="2"/>
    </row>
    <row r="5" spans="1:14" x14ac:dyDescent="0.4">
      <c r="B5" s="12">
        <v>1</v>
      </c>
      <c r="C5" s="24">
        <v>323.3</v>
      </c>
      <c r="E5" s="46"/>
      <c r="F5" s="46"/>
      <c r="K5" s="3"/>
      <c r="L5" s="3"/>
      <c r="M5" s="3"/>
      <c r="N5" s="2"/>
    </row>
    <row r="6" spans="1:14" x14ac:dyDescent="0.4">
      <c r="B6" s="12">
        <v>2</v>
      </c>
      <c r="C6" s="24">
        <v>327.9</v>
      </c>
      <c r="E6" s="46"/>
      <c r="F6" s="46"/>
      <c r="K6" s="3"/>
      <c r="L6" s="3"/>
      <c r="M6" s="3"/>
      <c r="N6" s="2"/>
    </row>
    <row r="7" spans="1:14" x14ac:dyDescent="0.4">
      <c r="B7" s="12">
        <v>3</v>
      </c>
      <c r="C7" s="24">
        <v>328</v>
      </c>
      <c r="E7" s="46"/>
      <c r="F7" s="46"/>
      <c r="H7" s="2"/>
      <c r="K7" s="3"/>
      <c r="L7" s="3"/>
      <c r="M7" s="3"/>
      <c r="N7" s="2"/>
    </row>
    <row r="8" spans="1:14" x14ac:dyDescent="0.4">
      <c r="B8" s="12">
        <v>4</v>
      </c>
      <c r="C8" s="24">
        <v>329.3</v>
      </c>
      <c r="E8" s="46"/>
      <c r="F8" s="46"/>
      <c r="H8" s="2"/>
      <c r="I8" s="3"/>
      <c r="J8" s="4"/>
      <c r="K8" s="3"/>
      <c r="L8" s="3"/>
      <c r="M8" s="3"/>
      <c r="N8" s="2"/>
    </row>
    <row r="9" spans="1:14" x14ac:dyDescent="0.4">
      <c r="B9" s="12">
        <v>5</v>
      </c>
      <c r="C9" s="24">
        <v>330.4</v>
      </c>
      <c r="E9" s="46"/>
      <c r="F9" s="46"/>
      <c r="H9" s="2"/>
      <c r="I9" s="3"/>
      <c r="J9" s="4"/>
      <c r="K9" s="4" t="s">
        <v>120</v>
      </c>
      <c r="L9" s="4" t="s">
        <v>119</v>
      </c>
      <c r="M9" s="4" t="s">
        <v>121</v>
      </c>
      <c r="N9" s="4" t="s">
        <v>119</v>
      </c>
    </row>
    <row r="10" spans="1:14" x14ac:dyDescent="0.4">
      <c r="B10" s="12">
        <v>6</v>
      </c>
      <c r="C10" s="24">
        <v>331.1</v>
      </c>
      <c r="E10" s="46"/>
      <c r="F10" s="46"/>
      <c r="H10" s="13" t="s">
        <v>32</v>
      </c>
      <c r="I10" s="4" t="s">
        <v>33</v>
      </c>
      <c r="J10" s="4" t="s">
        <v>34</v>
      </c>
      <c r="K10" s="4" t="s">
        <v>85</v>
      </c>
      <c r="L10" s="4" t="s">
        <v>86</v>
      </c>
      <c r="M10" s="4" t="s">
        <v>87</v>
      </c>
      <c r="N10" s="32" t="s">
        <v>88</v>
      </c>
    </row>
    <row r="11" spans="1:14" x14ac:dyDescent="0.4">
      <c r="B11" s="12">
        <v>7</v>
      </c>
      <c r="C11" s="24">
        <v>328.2</v>
      </c>
      <c r="E11" s="46"/>
      <c r="F11" s="46"/>
      <c r="H11" s="6" t="s">
        <v>19</v>
      </c>
      <c r="I11" s="7" t="s">
        <v>20</v>
      </c>
      <c r="J11" s="26" t="s">
        <v>21</v>
      </c>
      <c r="K11" s="7" t="s">
        <v>22</v>
      </c>
      <c r="L11" s="26" t="s">
        <v>23</v>
      </c>
      <c r="M11" s="26" t="s">
        <v>84</v>
      </c>
      <c r="N11" s="6" t="s">
        <v>24</v>
      </c>
    </row>
    <row r="12" spans="1:14" x14ac:dyDescent="0.4">
      <c r="B12" s="12">
        <v>8</v>
      </c>
      <c r="C12" s="24">
        <v>318</v>
      </c>
      <c r="E12" s="46"/>
      <c r="F12" s="46"/>
      <c r="G12" s="46"/>
      <c r="H12" s="27"/>
      <c r="I12" s="28"/>
      <c r="J12" s="25"/>
      <c r="K12" s="30"/>
      <c r="L12" s="3"/>
      <c r="M12" s="30"/>
      <c r="N12" s="11"/>
    </row>
    <row r="13" spans="1:14" x14ac:dyDescent="0.4">
      <c r="B13" s="12">
        <v>9</v>
      </c>
      <c r="C13" s="24">
        <v>325.10000000000002</v>
      </c>
      <c r="E13" s="46"/>
      <c r="F13" s="46"/>
      <c r="G13" s="46"/>
      <c r="H13" s="29"/>
      <c r="I13" s="25"/>
      <c r="J13" s="25"/>
      <c r="K13" s="31"/>
      <c r="L13" s="3"/>
      <c r="M13" s="31"/>
      <c r="N13" s="3"/>
    </row>
    <row r="14" spans="1:14" x14ac:dyDescent="0.4">
      <c r="B14" s="12">
        <v>10</v>
      </c>
      <c r="C14" s="24">
        <v>326.8</v>
      </c>
      <c r="E14" s="46"/>
      <c r="F14" s="46"/>
      <c r="G14" s="46"/>
      <c r="H14" s="29"/>
      <c r="I14" s="25"/>
      <c r="J14" s="25"/>
      <c r="K14" s="31"/>
      <c r="L14" s="3"/>
      <c r="M14" s="31"/>
      <c r="N14" s="3"/>
    </row>
    <row r="15" spans="1:14" x14ac:dyDescent="0.4">
      <c r="B15" s="12">
        <v>11</v>
      </c>
      <c r="C15" s="24">
        <v>333.1</v>
      </c>
      <c r="E15" s="46"/>
      <c r="F15" s="46"/>
      <c r="G15" s="46"/>
      <c r="H15" s="29"/>
      <c r="I15" s="25"/>
      <c r="J15" s="25"/>
      <c r="K15" s="31"/>
      <c r="L15" s="3"/>
      <c r="M15" s="31"/>
      <c r="N15" s="3"/>
    </row>
    <row r="16" spans="1:14" x14ac:dyDescent="0.4">
      <c r="B16" s="12">
        <v>12</v>
      </c>
      <c r="C16" s="24">
        <v>333.4</v>
      </c>
      <c r="E16" s="46"/>
      <c r="F16" s="46"/>
      <c r="G16" s="46"/>
      <c r="H16" s="29"/>
      <c r="I16" s="25"/>
      <c r="J16" s="25"/>
      <c r="K16" s="31"/>
      <c r="L16" s="3"/>
      <c r="M16" s="31"/>
      <c r="N16" s="3"/>
    </row>
    <row r="17" spans="2:16" x14ac:dyDescent="0.4">
      <c r="B17" s="12">
        <v>13</v>
      </c>
      <c r="C17" s="24">
        <v>330.4</v>
      </c>
      <c r="E17" s="46"/>
      <c r="F17" s="46"/>
      <c r="G17" s="46"/>
      <c r="H17" s="29"/>
      <c r="I17" s="25"/>
      <c r="J17" s="25"/>
      <c r="K17" s="31"/>
      <c r="L17" s="3"/>
      <c r="M17" s="31"/>
      <c r="N17" s="3"/>
    </row>
    <row r="18" spans="2:16" x14ac:dyDescent="0.4">
      <c r="B18" s="12">
        <v>14</v>
      </c>
      <c r="C18" s="24">
        <v>332.1</v>
      </c>
      <c r="E18" s="46"/>
      <c r="F18" s="46"/>
      <c r="G18" s="46"/>
      <c r="H18" s="29"/>
      <c r="I18" s="25"/>
      <c r="J18" s="25"/>
      <c r="K18" s="31"/>
      <c r="L18" s="3"/>
      <c r="M18" s="31"/>
      <c r="N18" s="3"/>
    </row>
    <row r="19" spans="2:16" x14ac:dyDescent="0.4">
      <c r="B19" s="12">
        <v>15</v>
      </c>
      <c r="C19" s="24">
        <v>332.7</v>
      </c>
      <c r="E19" s="46"/>
      <c r="F19" s="46"/>
      <c r="G19" s="46"/>
      <c r="H19" s="14" t="s">
        <v>96</v>
      </c>
      <c r="I19" s="39" t="s">
        <v>97</v>
      </c>
      <c r="J19" s="31"/>
      <c r="K19" s="31"/>
      <c r="L19" s="31"/>
      <c r="M19" s="3"/>
      <c r="N19" s="2"/>
    </row>
    <row r="20" spans="2:16" x14ac:dyDescent="0.4">
      <c r="B20" s="12">
        <v>16</v>
      </c>
      <c r="C20" s="24">
        <v>332.9</v>
      </c>
      <c r="E20" s="46"/>
      <c r="F20" s="46"/>
      <c r="H20" s="14" t="s">
        <v>35</v>
      </c>
      <c r="I20" s="3"/>
      <c r="J20" s="3"/>
      <c r="K20" s="3"/>
      <c r="L20" s="3"/>
      <c r="M20" s="3"/>
      <c r="N20" s="2"/>
    </row>
    <row r="21" spans="2:16" x14ac:dyDescent="0.4">
      <c r="B21" s="12">
        <v>17</v>
      </c>
      <c r="C21" s="24">
        <v>324.8</v>
      </c>
      <c r="E21" s="46"/>
      <c r="F21" s="46"/>
      <c r="H21" s="2" t="s">
        <v>25</v>
      </c>
      <c r="I21" s="3"/>
      <c r="J21" s="23"/>
      <c r="K21" s="3"/>
      <c r="L21" s="3"/>
      <c r="M21" s="3"/>
      <c r="N21" s="2"/>
    </row>
    <row r="22" spans="2:16" x14ac:dyDescent="0.4">
      <c r="B22" s="12">
        <v>18</v>
      </c>
      <c r="C22" s="24">
        <v>338.2</v>
      </c>
      <c r="E22" s="46"/>
      <c r="F22" s="46"/>
      <c r="H22" s="2" t="s">
        <v>26</v>
      </c>
      <c r="I22" s="3"/>
      <c r="J22" s="23"/>
      <c r="K22" s="3"/>
      <c r="L22" s="3"/>
      <c r="M22" s="3"/>
      <c r="N22" s="2"/>
    </row>
    <row r="23" spans="2:16" x14ac:dyDescent="0.4">
      <c r="B23" s="12">
        <v>19</v>
      </c>
      <c r="C23" s="24">
        <v>339.9</v>
      </c>
      <c r="E23" s="46"/>
      <c r="F23" s="46"/>
      <c r="H23" s="2" t="s">
        <v>31</v>
      </c>
      <c r="I23" s="2"/>
      <c r="J23" s="23"/>
      <c r="K23" s="2"/>
      <c r="L23" s="2"/>
      <c r="M23" s="2"/>
      <c r="N23" s="2"/>
    </row>
    <row r="24" spans="2:16" x14ac:dyDescent="0.4">
      <c r="B24" s="12">
        <v>20</v>
      </c>
      <c r="C24" s="24">
        <v>330.1</v>
      </c>
      <c r="E24" s="46"/>
      <c r="F24" s="46"/>
      <c r="H24" s="14" t="s">
        <v>36</v>
      </c>
      <c r="I24" s="2"/>
      <c r="J24" s="2"/>
      <c r="K24" s="2"/>
      <c r="L24" s="2"/>
      <c r="M24" s="2"/>
      <c r="N24" s="2"/>
    </row>
    <row r="25" spans="2:16" x14ac:dyDescent="0.4">
      <c r="B25" s="12">
        <v>21</v>
      </c>
      <c r="C25" s="24">
        <v>330.2</v>
      </c>
      <c r="E25" s="46"/>
      <c r="F25" s="46"/>
      <c r="H25" s="2" t="s">
        <v>17</v>
      </c>
      <c r="I25" s="2" t="s">
        <v>18</v>
      </c>
      <c r="J25" s="2"/>
      <c r="K25" s="8" t="s">
        <v>27</v>
      </c>
      <c r="L25" s="9"/>
      <c r="M25" s="9"/>
      <c r="N25" s="2" t="s">
        <v>29</v>
      </c>
      <c r="O25" s="2"/>
    </row>
    <row r="26" spans="2:16" x14ac:dyDescent="0.4">
      <c r="B26" s="12">
        <v>22</v>
      </c>
      <c r="C26" s="24">
        <v>334.9</v>
      </c>
      <c r="E26" s="46"/>
      <c r="F26" s="46"/>
      <c r="H26" s="2"/>
      <c r="I26" s="2"/>
      <c r="J26" s="2"/>
      <c r="K26" s="8" t="s">
        <v>28</v>
      </c>
      <c r="L26" s="9"/>
      <c r="M26" s="9"/>
      <c r="N26" s="2" t="s">
        <v>30</v>
      </c>
      <c r="O26" s="2"/>
    </row>
    <row r="27" spans="2:16" x14ac:dyDescent="0.4">
      <c r="B27" s="12">
        <v>23</v>
      </c>
      <c r="C27" s="24">
        <v>335.1</v>
      </c>
      <c r="E27" s="46"/>
      <c r="F27" s="46"/>
      <c r="H27" s="2"/>
      <c r="I27" s="2"/>
      <c r="J27" s="2"/>
      <c r="K27" s="38" t="s">
        <v>94</v>
      </c>
      <c r="L27" s="9"/>
      <c r="M27" s="9"/>
      <c r="N27" s="2" t="s">
        <v>95</v>
      </c>
    </row>
    <row r="28" spans="2:16" x14ac:dyDescent="0.4">
      <c r="B28" s="12">
        <v>24</v>
      </c>
      <c r="C28" s="24">
        <v>335.2</v>
      </c>
      <c r="E28" s="46"/>
      <c r="F28" s="46"/>
      <c r="H28" s="2" t="s">
        <v>15</v>
      </c>
      <c r="I28" s="2" t="s">
        <v>16</v>
      </c>
      <c r="J28" s="2"/>
      <c r="K28" s="8"/>
      <c r="L28" s="9"/>
      <c r="M28" s="9"/>
      <c r="N28" s="2"/>
      <c r="O28" s="2"/>
      <c r="P28" s="23"/>
    </row>
    <row r="29" spans="2:16" x14ac:dyDescent="0.4">
      <c r="B29" s="12">
        <v>25</v>
      </c>
      <c r="C29" s="24">
        <v>331.9</v>
      </c>
      <c r="E29" s="46"/>
      <c r="F29" s="46"/>
      <c r="H29" s="2"/>
      <c r="I29" s="2"/>
      <c r="J29" s="2"/>
      <c r="K29" s="2"/>
      <c r="L29" s="2"/>
      <c r="M29" s="2"/>
      <c r="N29" s="2"/>
      <c r="O29" s="2"/>
      <c r="P29" s="23"/>
    </row>
    <row r="30" spans="2:16" x14ac:dyDescent="0.4">
      <c r="B30" s="12">
        <v>26</v>
      </c>
      <c r="C30" s="24">
        <v>333.8</v>
      </c>
      <c r="E30" s="46"/>
      <c r="F30" s="46"/>
      <c r="H30" s="2"/>
      <c r="I30" s="2"/>
      <c r="J30" s="2"/>
      <c r="K30" s="5"/>
      <c r="L30" s="2"/>
      <c r="M30" s="2"/>
      <c r="N30" s="2"/>
    </row>
    <row r="31" spans="2:16" x14ac:dyDescent="0.4">
      <c r="B31" s="12">
        <v>27</v>
      </c>
      <c r="C31" s="24">
        <v>332.4</v>
      </c>
      <c r="E31" s="46"/>
      <c r="F31" s="46"/>
      <c r="H31" s="2"/>
      <c r="I31" s="2"/>
      <c r="J31" s="2"/>
      <c r="K31" s="2"/>
      <c r="L31" s="2"/>
      <c r="M31" s="2"/>
      <c r="N31" s="2"/>
    </row>
    <row r="32" spans="2:16" x14ac:dyDescent="0.4">
      <c r="B32" s="12">
        <v>28</v>
      </c>
      <c r="C32" s="24">
        <v>334.1</v>
      </c>
      <c r="E32" s="46"/>
      <c r="F32" s="46"/>
      <c r="K32" s="1"/>
    </row>
    <row r="33" spans="2:11" x14ac:dyDescent="0.4">
      <c r="B33" s="12">
        <v>29</v>
      </c>
      <c r="C33" s="24">
        <v>336.7</v>
      </c>
      <c r="E33" s="46"/>
      <c r="F33" s="46"/>
      <c r="K33" s="1"/>
    </row>
    <row r="34" spans="2:11" x14ac:dyDescent="0.4">
      <c r="B34" s="12">
        <v>30</v>
      </c>
      <c r="C34" s="24">
        <v>337.1</v>
      </c>
      <c r="E34" s="46"/>
      <c r="F34" s="46"/>
      <c r="K34" s="1"/>
    </row>
    <row r="35" spans="2:11" x14ac:dyDescent="0.4">
      <c r="B35" s="12">
        <v>31</v>
      </c>
      <c r="C35" s="24">
        <v>344.1</v>
      </c>
      <c r="E35" s="46"/>
      <c r="F35" s="46"/>
      <c r="K35" s="1"/>
    </row>
    <row r="36" spans="2:11" x14ac:dyDescent="0.4">
      <c r="B36" s="12">
        <v>32</v>
      </c>
      <c r="C36" s="24">
        <v>340.1</v>
      </c>
      <c r="E36" s="46"/>
      <c r="F36" s="46"/>
      <c r="K36" s="1"/>
    </row>
    <row r="37" spans="2:11" x14ac:dyDescent="0.4">
      <c r="B37" s="12">
        <v>33</v>
      </c>
      <c r="C37" s="24">
        <v>341.2</v>
      </c>
      <c r="E37" s="46"/>
      <c r="F37" s="46"/>
      <c r="K37" s="1"/>
    </row>
    <row r="38" spans="2:11" x14ac:dyDescent="0.4">
      <c r="B38" s="12">
        <v>34</v>
      </c>
      <c r="C38" s="24">
        <v>341.8</v>
      </c>
      <c r="E38" s="46"/>
      <c r="F38" s="46"/>
      <c r="K38" s="1"/>
    </row>
    <row r="39" spans="2:11" x14ac:dyDescent="0.4">
      <c r="B39" s="12">
        <v>35</v>
      </c>
      <c r="C39" s="24">
        <v>335.4</v>
      </c>
      <c r="E39" s="46"/>
      <c r="F39" s="46"/>
      <c r="K39" s="1"/>
    </row>
    <row r="40" spans="2:11" x14ac:dyDescent="0.4">
      <c r="B40" s="12">
        <v>36</v>
      </c>
      <c r="C40" s="24">
        <v>335.8</v>
      </c>
      <c r="E40" s="46"/>
      <c r="F40" s="46"/>
      <c r="K40" s="1"/>
    </row>
    <row r="41" spans="2:11" x14ac:dyDescent="0.4">
      <c r="B41" s="12">
        <v>37</v>
      </c>
      <c r="C41" s="24">
        <v>336</v>
      </c>
      <c r="E41" s="46"/>
      <c r="F41" s="46"/>
      <c r="K41" s="1"/>
    </row>
    <row r="42" spans="2:11" x14ac:dyDescent="0.4">
      <c r="B42" s="12">
        <v>38</v>
      </c>
      <c r="C42" s="24">
        <v>336.2</v>
      </c>
      <c r="E42" s="46"/>
      <c r="F42" s="46"/>
    </row>
    <row r="43" spans="2:11" x14ac:dyDescent="0.4">
      <c r="B43" s="12">
        <v>39</v>
      </c>
      <c r="C43" s="24">
        <v>336.3</v>
      </c>
      <c r="E43" s="46"/>
      <c r="F43" s="46"/>
    </row>
    <row r="44" spans="2:11" x14ac:dyDescent="0.4">
      <c r="B44" s="12">
        <v>40</v>
      </c>
      <c r="C44" s="24">
        <v>337.2</v>
      </c>
      <c r="E44" s="46"/>
      <c r="F44" s="46"/>
    </row>
    <row r="45" spans="2:11" x14ac:dyDescent="0.4">
      <c r="B45" s="12">
        <v>41</v>
      </c>
      <c r="C45" s="24">
        <v>337.3</v>
      </c>
      <c r="E45" s="46"/>
      <c r="F45" s="46"/>
    </row>
    <row r="46" spans="2:11" x14ac:dyDescent="0.4">
      <c r="B46" s="12">
        <v>42</v>
      </c>
      <c r="C46" s="24">
        <v>337.4</v>
      </c>
      <c r="E46" s="46"/>
      <c r="F46" s="46"/>
    </row>
    <row r="47" spans="2:11" x14ac:dyDescent="0.4">
      <c r="B47" s="12">
        <v>43</v>
      </c>
      <c r="C47" s="24">
        <v>337.8</v>
      </c>
      <c r="E47" s="46"/>
      <c r="F47" s="46"/>
    </row>
    <row r="48" spans="2:11" x14ac:dyDescent="0.4">
      <c r="B48" s="12">
        <v>44</v>
      </c>
      <c r="C48" s="24">
        <v>334.2</v>
      </c>
      <c r="E48" s="46"/>
      <c r="F48" s="46"/>
    </row>
    <row r="49" spans="2:6" x14ac:dyDescent="0.4">
      <c r="B49" s="12">
        <v>45</v>
      </c>
      <c r="C49" s="24">
        <v>334.5</v>
      </c>
      <c r="E49" s="46"/>
      <c r="F49" s="46"/>
    </row>
    <row r="50" spans="2:6" x14ac:dyDescent="0.4">
      <c r="B50" s="12">
        <v>46</v>
      </c>
      <c r="C50" s="24">
        <v>346.2</v>
      </c>
      <c r="E50" s="46"/>
      <c r="F50" s="46"/>
    </row>
    <row r="51" spans="2:6" x14ac:dyDescent="0.4">
      <c r="B51" s="12">
        <v>47</v>
      </c>
      <c r="C51" s="24">
        <v>334.6</v>
      </c>
      <c r="E51" s="46"/>
      <c r="F51" s="46"/>
    </row>
    <row r="52" spans="2:6" x14ac:dyDescent="0.4">
      <c r="B52" s="12">
        <v>48</v>
      </c>
      <c r="C52" s="24">
        <v>334.8</v>
      </c>
      <c r="E52" s="46"/>
      <c r="F52" s="46"/>
    </row>
    <row r="53" spans="2:6" x14ac:dyDescent="0.4">
      <c r="C53"/>
    </row>
    <row r="54" spans="2:6" x14ac:dyDescent="0.4">
      <c r="C54"/>
    </row>
    <row r="58" spans="2:6" x14ac:dyDescent="0.4">
      <c r="B58" s="3"/>
      <c r="C58" s="25"/>
      <c r="D58" s="25"/>
    </row>
    <row r="59" spans="2:6" x14ac:dyDescent="0.4">
      <c r="B59" s="3"/>
      <c r="C59" s="25"/>
      <c r="D59" s="25"/>
    </row>
    <row r="60" spans="2:6" x14ac:dyDescent="0.4">
      <c r="B60" s="3"/>
      <c r="C60" s="25"/>
      <c r="D60" s="25"/>
    </row>
  </sheetData>
  <sortState xmlns:xlrd2="http://schemas.microsoft.com/office/spreadsheetml/2017/richdata2" ref="E5:E52">
    <sortCondition ref="E5:E52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spojnicový a bodovy graf</vt:lpstr>
      <vt:lpstr>výsečový graf</vt:lpstr>
      <vt:lpstr>zakladni fce a graf</vt:lpstr>
      <vt:lpstr>histogram 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Renata Čopjaková</cp:lastModifiedBy>
  <dcterms:created xsi:type="dcterms:W3CDTF">2011-10-02T19:38:39Z</dcterms:created>
  <dcterms:modified xsi:type="dcterms:W3CDTF">2025-09-24T09:38:49Z</dcterms:modified>
</cp:coreProperties>
</file>