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byloval\Downloads\"/>
    </mc:Choice>
  </mc:AlternateContent>
  <xr:revisionPtr revIDLastSave="0" documentId="13_ncr:1_{6A3ED9BA-6BCD-4BEC-BD21-0CD0E6D563ED}" xr6:coauthVersionLast="47" xr6:coauthVersionMax="47" xr10:uidLastSave="{00000000-0000-0000-0000-000000000000}"/>
  <bookViews>
    <workbookView xWindow="31500" yWindow="1095" windowWidth="21600" windowHeight="12735" tabRatio="985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2" i="1"/>
  <c r="P11" i="1" l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  <c r="P3" i="1"/>
  <c r="Q3" i="1" s="1"/>
  <c r="P2" i="1"/>
  <c r="Q2" i="1" s="1"/>
  <c r="V7" i="1" l="1"/>
  <c r="V11" i="1"/>
  <c r="V4" i="1"/>
  <c r="V2" i="1"/>
  <c r="V9" i="1"/>
  <c r="V6" i="1"/>
  <c r="V5" i="1"/>
  <c r="V3" i="1"/>
  <c r="V10" i="1"/>
</calcChain>
</file>

<file path=xl/sharedStrings.xml><?xml version="1.0" encoding="utf-8"?>
<sst xmlns="http://schemas.openxmlformats.org/spreadsheetml/2006/main" count="19" uniqueCount="19">
  <si>
    <t>součet</t>
  </si>
  <si>
    <t>body ze cv.</t>
  </si>
  <si>
    <t>celkem</t>
  </si>
  <si>
    <t>zápočet</t>
  </si>
  <si>
    <t>Příkaská, Tereza</t>
  </si>
  <si>
    <t>Cisár, Dominik</t>
  </si>
  <si>
    <t>Dofek, Vojtěch</t>
  </si>
  <si>
    <t>Hurdich, Jakub Goran</t>
  </si>
  <si>
    <t>Jelínek, Kryštof</t>
  </si>
  <si>
    <t>Lanč, Ondřej</t>
  </si>
  <si>
    <t>Matušková, Vanda</t>
  </si>
  <si>
    <t>Svitek, Adam</t>
  </si>
  <si>
    <t>Tománek, Timur</t>
  </si>
  <si>
    <t>Tsurenko, Viktoriia</t>
  </si>
  <si>
    <t>1 záp.</t>
  </si>
  <si>
    <t xml:space="preserve"> 2 záp.</t>
  </si>
  <si>
    <t>opr. 2 záp.</t>
  </si>
  <si>
    <t>opak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</si>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</sst>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38"/>
    </font>
    <font>
      <b/>
      <sz val="10"/>
      <name val="Arial"/>
      <family val="2"/>
      <charset val="1"/>
    </font>
    <font>
      <sz val="11"/>
      <color rgb="FF0061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B7E1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Border="0" applyProtection="0"/>
    <xf numFmtId="0" fontId="4" fillId="3" borderId="0" applyNumberFormat="0" applyBorder="0" applyAlignment="0" applyProtection="0"/>
  </cellStyleXfs>
  <cellXfs count="30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0" fontId="1" fillId="0" borderId="1" xfId="0" applyFont="1" applyBorder="1" applyAlignment="1">
      <alignment horizontal="center"/>
    </xf>
    <xf numFmtId="1" fontId="3" fillId="0" borderId="1" xfId="1" applyNumberFormat="1" applyFont="1" applyFill="1" applyBorder="1" applyProtection="1"/>
    <xf numFmtId="0" fontId="3" fillId="0" borderId="0" xfId="0" applyFont="1"/>
    <xf numFmtId="0" fontId="3" fillId="0" borderId="0" xfId="1" applyFont="1" applyFill="1" applyBorder="1" applyProtection="1"/>
    <xf numFmtId="1" fontId="3" fillId="0" borderId="1" xfId="0" applyNumberFormat="1" applyFont="1" applyBorder="1"/>
    <xf numFmtId="1" fontId="3" fillId="0" borderId="7" xfId="1" applyNumberFormat="1" applyFont="1" applyFill="1" applyBorder="1" applyProtection="1"/>
    <xf numFmtId="0" fontId="3" fillId="0" borderId="5" xfId="0" applyFont="1" applyBorder="1"/>
    <xf numFmtId="0" fontId="3" fillId="0" borderId="6" xfId="0" applyFont="1" applyBorder="1"/>
    <xf numFmtId="0" fontId="3" fillId="0" borderId="5" xfId="1" applyFont="1" applyFill="1" applyBorder="1" applyProtection="1"/>
    <xf numFmtId="0" fontId="4" fillId="0" borderId="0" xfId="2" applyFill="1"/>
    <xf numFmtId="0" fontId="5" fillId="0" borderId="1" xfId="1" applyFont="1" applyFill="1" applyBorder="1" applyProtection="1"/>
    <xf numFmtId="0" fontId="6" fillId="0" borderId="1" xfId="1" applyFont="1" applyFill="1" applyBorder="1" applyProtection="1"/>
    <xf numFmtId="0" fontId="5" fillId="0" borderId="1" xfId="0" applyFont="1" applyBorder="1"/>
    <xf numFmtId="0" fontId="5" fillId="0" borderId="7" xfId="1" applyFont="1" applyFill="1" applyBorder="1" applyProtection="1"/>
    <xf numFmtId="0" fontId="0" fillId="0" borderId="5" xfId="0" applyBorder="1"/>
    <xf numFmtId="0" fontId="6" fillId="4" borderId="1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center"/>
    </xf>
    <xf numFmtId="0" fontId="5" fillId="4" borderId="7" xfId="1" applyFont="1" applyFill="1" applyBorder="1" applyAlignment="1" applyProtection="1">
      <alignment horizontal="center"/>
    </xf>
    <xf numFmtId="0" fontId="6" fillId="4" borderId="7" xfId="1" applyFont="1" applyFill="1" applyBorder="1" applyAlignment="1" applyProtection="1">
      <alignment horizontal="center"/>
    </xf>
    <xf numFmtId="1" fontId="3" fillId="0" borderId="4" xfId="1" applyNumberFormat="1" applyFont="1" applyFill="1" applyBorder="1" applyProtection="1"/>
    <xf numFmtId="1" fontId="3" fillId="0" borderId="4" xfId="0" applyNumberFormat="1" applyFont="1" applyBorder="1"/>
    <xf numFmtId="1" fontId="3" fillId="0" borderId="8" xfId="1" applyNumberFormat="1" applyFont="1" applyFill="1" applyBorder="1" applyProtection="1"/>
    <xf numFmtId="0" fontId="3" fillId="0" borderId="9" xfId="0" applyFont="1" applyBorder="1"/>
    <xf numFmtId="0" fontId="0" fillId="0" borderId="7" xfId="0" applyBorder="1"/>
  </cellXfs>
  <cellStyles count="3">
    <cellStyle name="Normální" xfId="0" builtinId="0"/>
    <cellStyle name="Správně" xfId="2" builtinId="26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E1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1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304200</xdr:colOff>
      <xdr:row>1</xdr:row>
      <xdr:rowOff>114120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304200" cy="289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zoomScaleNormal="100" workbookViewId="0">
      <selection activeCell="T7" sqref="T7"/>
    </sheetView>
  </sheetViews>
  <sheetFormatPr defaultRowHeight="15" x14ac:dyDescent="0.25"/>
  <cols>
    <col min="2" max="2" width="25.85546875" customWidth="1"/>
    <col min="3" max="14" width="4.7109375" hidden="1" customWidth="1"/>
    <col min="15" max="15" width="7.140625" hidden="1" customWidth="1"/>
    <col min="16" max="16" width="6.85546875" hidden="1" customWidth="1"/>
    <col min="17" max="17" width="16.85546875" hidden="1" customWidth="1"/>
    <col min="18" max="19" width="8.42578125"/>
    <col min="21" max="1018" width="8.42578125"/>
  </cols>
  <sheetData>
    <row r="1" spans="1:23" x14ac:dyDescent="0.25">
      <c r="B1" s="29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1" t="s">
        <v>0</v>
      </c>
      <c r="Q1" s="1" t="s">
        <v>1</v>
      </c>
      <c r="R1" s="1" t="s">
        <v>14</v>
      </c>
      <c r="S1" s="1" t="s">
        <v>15</v>
      </c>
      <c r="T1" s="1" t="s">
        <v>16</v>
      </c>
      <c r="U1" s="6" t="s">
        <v>2</v>
      </c>
      <c r="V1" s="6" t="s">
        <v>3</v>
      </c>
    </row>
    <row r="2" spans="1:23" s="8" customFormat="1" x14ac:dyDescent="0.25">
      <c r="A2" s="20">
        <v>547667</v>
      </c>
      <c r="B2" s="20" t="s">
        <v>5</v>
      </c>
      <c r="C2" s="2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6">
        <f t="shared" ref="P2:P10" si="0">SUM(C2:O2)</f>
        <v>0</v>
      </c>
      <c r="Q2" s="16">
        <f t="shared" ref="Q2:Q10" si="1">P2/3</f>
        <v>0</v>
      </c>
      <c r="R2" s="16">
        <v>4.3</v>
      </c>
      <c r="S2" s="16">
        <v>2.7</v>
      </c>
      <c r="T2" s="16"/>
      <c r="U2" s="17">
        <f>R2+MAX(S2:T2)</f>
        <v>7</v>
      </c>
      <c r="V2" s="21" t="str">
        <f t="shared" ref="V2:V10" si="2">IF(U2&gt;=5,"z","n")</f>
        <v>z</v>
      </c>
    </row>
    <row r="3" spans="1:23" s="8" customFormat="1" x14ac:dyDescent="0.25">
      <c r="A3" s="20">
        <v>548093</v>
      </c>
      <c r="B3" s="20" t="s">
        <v>6</v>
      </c>
      <c r="C3" s="2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6">
        <f t="shared" si="0"/>
        <v>0</v>
      </c>
      <c r="Q3" s="16">
        <f t="shared" si="1"/>
        <v>0</v>
      </c>
      <c r="R3" s="16">
        <v>5</v>
      </c>
      <c r="S3" s="16">
        <v>3</v>
      </c>
      <c r="T3" s="16"/>
      <c r="U3" s="17">
        <f t="shared" ref="U3:U11" si="3">R3+MAX(S3:T3)</f>
        <v>8</v>
      </c>
      <c r="V3" s="21" t="str">
        <f t="shared" si="2"/>
        <v>z</v>
      </c>
    </row>
    <row r="4" spans="1:23" s="9" customFormat="1" x14ac:dyDescent="0.25">
      <c r="A4" s="20">
        <v>547904</v>
      </c>
      <c r="B4" s="20" t="s">
        <v>7</v>
      </c>
      <c r="C4" s="2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6">
        <f t="shared" si="0"/>
        <v>0</v>
      </c>
      <c r="Q4" s="16">
        <f t="shared" si="1"/>
        <v>0</v>
      </c>
      <c r="R4" s="16">
        <v>2.5</v>
      </c>
      <c r="S4" s="16">
        <v>0.1</v>
      </c>
      <c r="T4" s="16">
        <v>2.5</v>
      </c>
      <c r="U4" s="17">
        <f t="shared" si="3"/>
        <v>5</v>
      </c>
      <c r="V4" s="22" t="str">
        <f t="shared" si="2"/>
        <v>z</v>
      </c>
    </row>
    <row r="5" spans="1:23" s="9" customFormat="1" x14ac:dyDescent="0.25">
      <c r="A5" s="20">
        <v>548102</v>
      </c>
      <c r="B5" s="20" t="s">
        <v>8</v>
      </c>
      <c r="C5" s="2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6">
        <f t="shared" si="0"/>
        <v>0</v>
      </c>
      <c r="Q5" s="16">
        <f t="shared" si="1"/>
        <v>0</v>
      </c>
      <c r="R5" s="16">
        <v>5</v>
      </c>
      <c r="S5" s="16">
        <v>2.4</v>
      </c>
      <c r="T5" s="16"/>
      <c r="U5" s="17">
        <f t="shared" si="3"/>
        <v>7.4</v>
      </c>
      <c r="V5" s="22" t="str">
        <f t="shared" si="2"/>
        <v>z</v>
      </c>
    </row>
    <row r="6" spans="1:23" s="8" customFormat="1" x14ac:dyDescent="0.25">
      <c r="A6" s="20">
        <v>536627</v>
      </c>
      <c r="B6" s="20" t="s">
        <v>9</v>
      </c>
      <c r="C6" s="26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8">
        <f t="shared" si="0"/>
        <v>0</v>
      </c>
      <c r="Q6" s="16">
        <f t="shared" si="1"/>
        <v>0</v>
      </c>
      <c r="R6" s="18">
        <v>4.7</v>
      </c>
      <c r="S6" s="18">
        <v>4.3</v>
      </c>
      <c r="T6" s="18"/>
      <c r="U6" s="17">
        <f t="shared" si="3"/>
        <v>9</v>
      </c>
      <c r="V6" s="21" t="str">
        <f t="shared" si="2"/>
        <v>z</v>
      </c>
    </row>
    <row r="7" spans="1:23" s="8" customFormat="1" x14ac:dyDescent="0.25">
      <c r="A7" s="20">
        <v>547695</v>
      </c>
      <c r="B7" s="20" t="s">
        <v>10</v>
      </c>
      <c r="C7" s="2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6">
        <f t="shared" si="0"/>
        <v>0</v>
      </c>
      <c r="Q7" s="16">
        <f t="shared" si="1"/>
        <v>0</v>
      </c>
      <c r="R7" s="16">
        <v>4.8</v>
      </c>
      <c r="S7" s="16">
        <v>5</v>
      </c>
      <c r="T7" s="16"/>
      <c r="U7" s="17">
        <f t="shared" si="3"/>
        <v>9.8000000000000007</v>
      </c>
      <c r="V7" s="21" t="str">
        <f t="shared" si="2"/>
        <v>z</v>
      </c>
    </row>
    <row r="8" spans="1:23" s="8" customFormat="1" x14ac:dyDescent="0.25">
      <c r="A8" s="20">
        <v>472184</v>
      </c>
      <c r="B8" s="20" t="s">
        <v>4</v>
      </c>
      <c r="C8" s="26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8">
        <f t="shared" si="0"/>
        <v>0</v>
      </c>
      <c r="Q8" s="16">
        <f t="shared" si="1"/>
        <v>0</v>
      </c>
      <c r="R8" s="18">
        <v>4.8</v>
      </c>
      <c r="S8" s="18" t="s">
        <v>17</v>
      </c>
      <c r="T8" s="18"/>
      <c r="U8" s="17">
        <f t="shared" si="3"/>
        <v>4.8</v>
      </c>
      <c r="V8" s="21" t="s">
        <v>18</v>
      </c>
    </row>
    <row r="9" spans="1:23" s="9" customFormat="1" x14ac:dyDescent="0.25">
      <c r="A9" s="20">
        <v>547812</v>
      </c>
      <c r="B9" s="20" t="s">
        <v>11</v>
      </c>
      <c r="C9" s="27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9">
        <f t="shared" si="0"/>
        <v>0</v>
      </c>
      <c r="Q9" s="19">
        <f t="shared" si="1"/>
        <v>0</v>
      </c>
      <c r="R9" s="19">
        <v>4.4000000000000004</v>
      </c>
      <c r="S9" s="19">
        <v>0.3</v>
      </c>
      <c r="T9" s="19">
        <v>2.1</v>
      </c>
      <c r="U9" s="17">
        <f t="shared" si="3"/>
        <v>6.5</v>
      </c>
      <c r="V9" s="23" t="str">
        <f t="shared" si="2"/>
        <v>z</v>
      </c>
    </row>
    <row r="10" spans="1:23" s="8" customFormat="1" x14ac:dyDescent="0.25">
      <c r="A10" s="20">
        <v>547988</v>
      </c>
      <c r="B10" s="20" t="s">
        <v>12</v>
      </c>
      <c r="C10" s="2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  <c r="O10" s="13"/>
      <c r="P10" s="19">
        <f t="shared" si="0"/>
        <v>0</v>
      </c>
      <c r="Q10" s="19">
        <f t="shared" si="1"/>
        <v>0</v>
      </c>
      <c r="R10" s="19">
        <v>3</v>
      </c>
      <c r="S10" s="19">
        <v>1.4</v>
      </c>
      <c r="T10" s="19">
        <v>3.8</v>
      </c>
      <c r="U10" s="17">
        <f t="shared" si="3"/>
        <v>6.8</v>
      </c>
      <c r="V10" s="24" t="str">
        <f t="shared" si="2"/>
        <v>z</v>
      </c>
    </row>
    <row r="11" spans="1:23" s="9" customFormat="1" x14ac:dyDescent="0.25">
      <c r="A11" s="20">
        <v>555501</v>
      </c>
      <c r="B11" s="20" t="s">
        <v>13</v>
      </c>
      <c r="C11" s="25"/>
      <c r="D11" s="7"/>
      <c r="E11" s="7"/>
      <c r="F11" s="7"/>
      <c r="G11" s="7"/>
      <c r="H11" s="14"/>
      <c r="I11" s="14"/>
      <c r="J11" s="14"/>
      <c r="K11" s="14"/>
      <c r="L11" s="14"/>
      <c r="M11" s="14"/>
      <c r="N11" s="14"/>
      <c r="O11" s="14"/>
      <c r="P11" s="18">
        <f t="shared" ref="P11" si="4">SUM(C11:O11)</f>
        <v>0</v>
      </c>
      <c r="Q11" s="16">
        <f t="shared" ref="Q11" si="5">P11/3</f>
        <v>0</v>
      </c>
      <c r="R11" s="18">
        <v>3.7</v>
      </c>
      <c r="S11" s="18">
        <v>3</v>
      </c>
      <c r="T11" s="18"/>
      <c r="U11" s="17">
        <f t="shared" si="3"/>
        <v>6.7</v>
      </c>
      <c r="V11" s="21" t="str">
        <f t="shared" ref="V11" si="6">IF(U11&gt;=5,"z","n")</f>
        <v>z</v>
      </c>
    </row>
    <row r="12" spans="1:23" s="15" customForma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Lenka</dc:creator>
  <dc:description/>
  <cp:lastModifiedBy>Lenka Přibylová</cp:lastModifiedBy>
  <cp:revision>5</cp:revision>
  <dcterms:created xsi:type="dcterms:W3CDTF">2021-01-27T20:20:59Z</dcterms:created>
  <dcterms:modified xsi:type="dcterms:W3CDTF">2025-01-27T15:17:34Z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0x010100886E9B0E6C9BA24BBF2CE060BD7B3E84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